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DF724113-4986-7D40-83F1-1F94BC0EB413}"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s>
  <calcPr calcId="179021"/>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<sst xmlns="http://schemas.openxmlformats.org/spreadsheetml/2006/main" count="90" uniqueCount="62">
  <si>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</si>
  <si>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</si>
  <si>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</si>
  <si>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</si>
  <si>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</si>
  <si>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</si>
  <si>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</si>
  <si>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</si>
  <si>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</si>
  <si>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</si>
  <si>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</si>
  <si>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</si>
  <si>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</si>
  <si>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</si>
  <si>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</si>
  <si>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</si>
  <si>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</si>
  <si>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</si>
  <si>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</si>
  <si>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</si>
  <si>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</si>
  <si>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</si>
  <si>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</si>
  <si>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</si>
  <si>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</si>
  <si>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</si>
  <si>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</si>
  <si>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</si>
  <si>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</si>
  <si>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</si>
  <si>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</si>
  <si>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</si>
  <si>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</si>
  <si>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</si>
  <si>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</si>
  <si>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</si>
  <si>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</si>
  <si>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</si>
  <si>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</si>
  <si>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</si>
  <si>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</si>
  <si>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</si>
  <si>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</si>
  <si>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</si>
  <si>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</si>
  <si>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</si>
  <si>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</si>
  <si>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</si>
  <si>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</si>
  <si>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</si>
  <si>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</si>
  <si>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</si>
  <si>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</si>
  <si>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</si>
  <si>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</si>
  <si>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</si>
  <si>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</si>
  <si>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</si>
  <si>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</si>
  <si>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</si>
  <si>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</si>
  <si>
    <t>MATERIAL Y SUMINISTROS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</si>
</sst>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190" zoomScaleNormal="190" workbookViewId="0">
      <selection activeCell="C15" sqref="C14:C15"/>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1" t="s">
        <v>1</v>
      </c>
      <c r="B2" s="12"/>
      <c r="C2" s="12"/>
      <c r="D2" s="11" t="s">
        <v>2</v>
      </c>
      <c r="E2" s="12"/>
      <c r="F2" s="12"/>
      <c r="G2" s="11" t="s">
        <v>3</v>
      </c>
      <c r="H2" s="12"/>
      <c r="I2" s="12"/>
    </row>
    <row r="3" spans="1:19" x14ac:dyDescent="0.2">
      <c r="A3" s="13" t="s">
        <v>4</v>
      </c>
      <c r="B3" s="12"/>
      <c r="C3" s="12"/>
      <c r="D3" s="13" t="s">
        <v>5</v>
      </c>
      <c r="E3" s="12"/>
      <c r="F3" s="12"/>
      <c r="G3" s="13" t="s">
        <v>6</v>
      </c>
      <c r="H3" s="12"/>
      <c r="I3" s="12"/>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1" t="s">
        <v>33</v>
      </c>
      <c r="B6" s="12"/>
      <c r="C6" s="12"/>
      <c r="D6" s="12"/>
      <c r="E6" s="12"/>
      <c r="F6" s="12"/>
      <c r="G6" s="12"/>
      <c r="H6" s="12"/>
      <c r="I6" s="12"/>
      <c r="J6" s="12"/>
      <c r="K6" s="12"/>
      <c r="L6" s="12"/>
      <c r="M6" s="12"/>
      <c r="N6" s="12"/>
      <c r="O6" s="12"/>
      <c r="P6" s="12"/>
      <c r="Q6" s="12"/>
      <c r="R6" s="12"/>
      <c r="S6" s="12"/>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2026</v>
      </c>
      <c r="B8" s="2">
        <v>46082</v>
      </c>
      <c r="C8" s="2">
        <v>46112</v>
      </c>
      <c r="D8">
        <v>1000</v>
      </c>
      <c r="E8">
        <v>1000</v>
      </c>
      <c r="F8">
        <v>1000</v>
      </c>
      <c r="G8" t="s">
        <v>53</v>
      </c>
      <c r="H8" s="3">
        <v>8199866.2599999998</v>
      </c>
      <c r="I8" s="4">
        <v>2503.89</v>
      </c>
      <c r="J8" s="4">
        <f>SUM(H8+I8)</f>
        <v>8202370.1499999994</v>
      </c>
      <c r="K8" s="4">
        <v>4214514.03</v>
      </c>
      <c r="L8" s="4">
        <v>4214514.03</v>
      </c>
      <c r="M8" s="4">
        <v>4214514.03</v>
      </c>
      <c r="N8" t="s">
        <v>54</v>
      </c>
      <c r="O8" s="8" t="s">
        <v>59</v>
      </c>
      <c r="P8" s="9" t="s">
        <v>58</v>
      </c>
      <c r="Q8" s="2">
        <v>46120</v>
      </c>
      <c r="R8" s="2">
        <v>46120</v>
      </c>
      <c r="S8" t="s">
        <v>60</v>
      </c>
    </row>
    <row r="9" spans="1:19" x14ac:dyDescent="0.2">
      <c r="A9" s="10">
        <v>2026</v>
      </c>
      <c r="B9" s="2">
        <v>46082</v>
      </c>
      <c r="C9" s="2">
        <v>46112</v>
      </c>
      <c r="D9">
        <v>2000</v>
      </c>
      <c r="E9">
        <v>2000</v>
      </c>
      <c r="F9">
        <v>2000</v>
      </c>
      <c r="G9" s="5" t="s">
        <v>61</v>
      </c>
      <c r="H9" s="6">
        <v>580340.4</v>
      </c>
      <c r="I9" s="4">
        <v>91346.01</v>
      </c>
      <c r="J9" s="4">
        <f>SUM(H9+I9)</f>
        <v>671686.41</v>
      </c>
      <c r="K9" s="4">
        <v>163767.85999999999</v>
      </c>
      <c r="L9" s="4">
        <v>163767.85999999999</v>
      </c>
      <c r="M9" s="4">
        <v>325226.53000000003</v>
      </c>
      <c r="N9" t="s">
        <v>54</v>
      </c>
      <c r="O9" s="8" t="s">
        <v>59</v>
      </c>
      <c r="P9" s="9" t="s">
        <v>58</v>
      </c>
      <c r="Q9" s="2">
        <v>46120</v>
      </c>
      <c r="R9" s="2">
        <v>46120</v>
      </c>
      <c r="S9" t="s">
        <v>60</v>
      </c>
    </row>
    <row r="10" spans="1:19" x14ac:dyDescent="0.2">
      <c r="A10" s="10">
        <v>2026</v>
      </c>
      <c r="B10" s="2">
        <v>46082</v>
      </c>
      <c r="C10" s="2">
        <v>46112</v>
      </c>
      <c r="D10">
        <v>3000</v>
      </c>
      <c r="E10">
        <v>3000</v>
      </c>
      <c r="F10">
        <v>3000</v>
      </c>
      <c r="G10" s="5" t="s">
        <v>55</v>
      </c>
      <c r="H10" s="6">
        <v>1049911.1399999999</v>
      </c>
      <c r="I10" s="4">
        <v>144378.82</v>
      </c>
      <c r="J10" s="4">
        <f t="shared" ref="J10:J11" si="0">SUM(H10+I10)</f>
        <v>1194289.96</v>
      </c>
      <c r="K10" s="4">
        <v>326598.89</v>
      </c>
      <c r="L10" s="4">
        <v>326598.89</v>
      </c>
      <c r="M10" s="4">
        <f t="shared" ref="M10" si="1">J10-K10</f>
        <v>867691.07</v>
      </c>
      <c r="N10" t="s">
        <v>54</v>
      </c>
      <c r="O10" s="8" t="s">
        <v>59</v>
      </c>
      <c r="P10" s="9" t="s">
        <v>58</v>
      </c>
      <c r="Q10" s="2">
        <v>46120</v>
      </c>
      <c r="R10" s="2">
        <v>46120</v>
      </c>
      <c r="S10" t="s">
        <v>60</v>
      </c>
    </row>
    <row r="11" spans="1:19" x14ac:dyDescent="0.2">
      <c r="A11" s="10">
        <v>2026</v>
      </c>
      <c r="B11" s="2">
        <v>46082</v>
      </c>
      <c r="C11" s="2">
        <v>46112</v>
      </c>
      <c r="D11">
        <v>4000</v>
      </c>
      <c r="E11">
        <v>4000</v>
      </c>
      <c r="F11">
        <v>4000</v>
      </c>
      <c r="G11" s="5" t="s">
        <v>56</v>
      </c>
      <c r="H11" s="6">
        <v>15341.2</v>
      </c>
      <c r="I11" s="4">
        <v>154055</v>
      </c>
      <c r="J11" s="4">
        <f t="shared" si="0"/>
        <v>169396.2</v>
      </c>
      <c r="K11" s="4">
        <v>169396.2</v>
      </c>
      <c r="L11" s="4">
        <v>169396.2</v>
      </c>
      <c r="M11" s="4">
        <v>0</v>
      </c>
      <c r="N11" t="s">
        <v>54</v>
      </c>
      <c r="O11" s="8" t="s">
        <v>59</v>
      </c>
      <c r="P11" s="9" t="s">
        <v>58</v>
      </c>
      <c r="Q11" s="2">
        <v>46120</v>
      </c>
      <c r="R11" s="2">
        <v>46120</v>
      </c>
      <c r="S11" t="s">
        <v>60</v>
      </c>
    </row>
    <row r="12" spans="1:19" x14ac:dyDescent="0.2">
      <c r="A12" s="10">
        <v>2026</v>
      </c>
      <c r="B12" s="2">
        <v>46082</v>
      </c>
      <c r="C12" s="2">
        <v>46112</v>
      </c>
      <c r="D12">
        <v>5000</v>
      </c>
      <c r="E12">
        <v>5000</v>
      </c>
      <c r="F12">
        <v>5000</v>
      </c>
      <c r="G12" s="5" t="s">
        <v>57</v>
      </c>
      <c r="I12" s="7"/>
      <c r="J12" s="7">
        <v>0</v>
      </c>
      <c r="K12" s="7">
        <v>0</v>
      </c>
      <c r="L12" s="7">
        <v>0</v>
      </c>
      <c r="M12" s="7">
        <v>0</v>
      </c>
      <c r="N12" t="s">
        <v>54</v>
      </c>
      <c r="O12" s="8" t="s">
        <v>59</v>
      </c>
      <c r="P12" s="9" t="s">
        <v>58</v>
      </c>
      <c r="Q12" s="2">
        <v>46120</v>
      </c>
      <c r="R12" s="2">
        <v>46120</v>
      </c>
      <c r="S12" t="s">
        <v>60</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2026-04-08T19:26:54Z</dcterms:modified>
</cp:coreProperties>
</file>