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19B2AEE3-BC3E-4E69-B1C0-1AA32671FC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U9" i="1" l="1"/>
  <c r="BD9" i="1"/>
  <c r="B4" i="21"/>
  <c r="C4" i="21"/>
  <c r="D4" i="21"/>
  <c r="B5" i="21"/>
  <c r="C5" i="21"/>
  <c r="D5" i="21"/>
  <c r="B6" i="21"/>
  <c r="C6" i="21"/>
  <c r="D6" i="21"/>
  <c r="B7" i="21"/>
  <c r="C7" i="21"/>
  <c r="D7" i="21"/>
  <c r="B8" i="21"/>
  <c r="C8" i="21"/>
  <c r="D8" i="21"/>
  <c r="B7" i="17"/>
  <c r="B7" i="15"/>
  <c r="G4" i="13"/>
  <c r="G4" i="15" s="1"/>
  <c r="G4" i="17" s="1"/>
  <c r="G5" i="13"/>
  <c r="G5" i="15" s="1"/>
  <c r="G5" i="17" s="1"/>
  <c r="G6" i="13"/>
  <c r="G6" i="15" s="1"/>
  <c r="G6" i="17" s="1"/>
  <c r="G7" i="13"/>
  <c r="G7" i="15" s="1"/>
  <c r="G7" i="17" s="1"/>
  <c r="G8" i="13"/>
  <c r="G8" i="15" s="1"/>
  <c r="G8" i="17" s="1"/>
  <c r="B4" i="13"/>
  <c r="B4" i="15" s="1"/>
  <c r="B4" i="17" s="1"/>
  <c r="C4" i="13"/>
  <c r="C4" i="15" s="1"/>
  <c r="C4" i="17" s="1"/>
  <c r="D4" i="13"/>
  <c r="D4" i="15" s="1"/>
  <c r="D4" i="17" s="1"/>
  <c r="E4" i="13"/>
  <c r="E4" i="15" s="1"/>
  <c r="E4" i="17" s="1"/>
  <c r="F4" i="13"/>
  <c r="F4" i="15" s="1"/>
  <c r="F4" i="17" s="1"/>
  <c r="B5" i="13"/>
  <c r="B5" i="15" s="1"/>
  <c r="B5" i="17" s="1"/>
  <c r="C5" i="13"/>
  <c r="C5" i="15" s="1"/>
  <c r="C5" i="17" s="1"/>
  <c r="D5" i="13"/>
  <c r="D5" i="15" s="1"/>
  <c r="D5" i="17" s="1"/>
  <c r="E5" i="13"/>
  <c r="E5" i="15" s="1"/>
  <c r="E5" i="17" s="1"/>
  <c r="F5" i="13"/>
  <c r="F5" i="15" s="1"/>
  <c r="F5" i="17" s="1"/>
  <c r="B6" i="13"/>
  <c r="B6" i="15" s="1"/>
  <c r="B6" i="17" s="1"/>
  <c r="C6" i="13"/>
  <c r="C6" i="15" s="1"/>
  <c r="C6" i="17" s="1"/>
  <c r="D6" i="13"/>
  <c r="D6" i="15" s="1"/>
  <c r="D6" i="17" s="1"/>
  <c r="E6" i="13"/>
  <c r="E6" i="15" s="1"/>
  <c r="E6" i="17" s="1"/>
  <c r="F6" i="13"/>
  <c r="F6" i="15" s="1"/>
  <c r="F6" i="17" s="1"/>
  <c r="B7" i="13"/>
  <c r="C7" i="13"/>
  <c r="C7" i="15" s="1"/>
  <c r="C7" i="17" s="1"/>
  <c r="D7" i="13"/>
  <c r="D7" i="15" s="1"/>
  <c r="D7" i="17" s="1"/>
  <c r="E7" i="13"/>
  <c r="E7" i="15" s="1"/>
  <c r="E7" i="17" s="1"/>
  <c r="F7" i="13"/>
  <c r="F7" i="15" s="1"/>
  <c r="F7" i="17" s="1"/>
  <c r="B8" i="13"/>
  <c r="B8" i="15" s="1"/>
  <c r="B8" i="17" s="1"/>
  <c r="C8" i="13"/>
  <c r="C8" i="15" s="1"/>
  <c r="C8" i="17" s="1"/>
  <c r="D8" i="13"/>
  <c r="D8" i="15" s="1"/>
  <c r="D8" i="17" s="1"/>
  <c r="E8" i="13"/>
  <c r="E8" i="15" s="1"/>
  <c r="E8" i="17" s="1"/>
  <c r="F8" i="13"/>
  <c r="F8" i="15" s="1"/>
  <c r="F8" i="17" s="1"/>
  <c r="BE9" i="1"/>
  <c r="BF9" i="1" s="1"/>
  <c r="BM12" i="1"/>
  <c r="BE12" i="1"/>
  <c r="BF12" i="1" s="1"/>
  <c r="BA12" i="1"/>
  <c r="BL12" i="1" s="1"/>
  <c r="AZ12" i="1"/>
  <c r="AY12" i="1"/>
  <c r="BU11" i="1"/>
  <c r="BM11" i="1"/>
  <c r="BD11" i="1"/>
  <c r="BE11" i="1" s="1"/>
  <c r="BF11" i="1" s="1"/>
  <c r="BA11" i="1"/>
  <c r="BL11" i="1" s="1"/>
  <c r="AZ11" i="1"/>
  <c r="AY11" i="1"/>
  <c r="BU10" i="1"/>
  <c r="BM10" i="1"/>
  <c r="BD10" i="1"/>
  <c r="BE10" i="1" s="1"/>
  <c r="BF10" i="1" s="1"/>
  <c r="BA10" i="1"/>
  <c r="BL10" i="1" s="1"/>
  <c r="AZ10" i="1"/>
  <c r="AY10" i="1"/>
  <c r="BD8" i="1" l="1"/>
  <c r="A4" i="17" l="1"/>
  <c r="A4" i="21" s="1"/>
  <c r="BU8" i="1"/>
  <c r="BM8" i="1"/>
  <c r="BA8" i="1"/>
  <c r="BL8" i="1" s="1"/>
  <c r="AZ8" i="1"/>
  <c r="AY8" i="1"/>
  <c r="BE8" i="1" l="1"/>
  <c r="BF8" i="1" s="1"/>
</calcChain>
</file>

<file path=xl/sharedStrings.xml><?xml version="1.0" encoding="utf-8"?>
<sst xmlns="http://schemas.openxmlformats.org/spreadsheetml/2006/main" count="847" uniqueCount="417">
  <si>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</si>
  <si>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</si>
  <si>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</si>
  <si>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</si>
  <si>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</si>
  <si>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</si>
  <si>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</si>
  <si>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</si>
  <si>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</si>
  <si>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</si>
  <si>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</si>
  <si>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</si>
  <si>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</si>
  <si>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</si>
  <si>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</si>
  <si>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</si>
  <si>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</si>
  <si>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</si>
  <si>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</si>
  <si>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</si>
  <si>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</si>
  <si>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</si>
  <si>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</si>
  <si>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</si>
  <si>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</si>
  <si>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</si>
  <si>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</si>
  <si>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</si>
  <si>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</si>
  <si>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</si>
  <si>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</si>
  <si>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</si>
  <si>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</si>
  <si>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</si>
  <si>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</si>
  <si>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</si>
  <si>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</si>
  <si>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</si>
  <si>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</si>
  <si>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</si>
  <si>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</si>
  <si>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</si>
  <si>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</si>
  <si>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</si>
  <si>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</si>
  <si>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</si>
  <si>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</si>
  <si>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</si>
  <si>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</si>
  <si>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</si>
  <si>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</si>
  <si>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</si>
  <si>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</si>
  <si>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</si>
  <si>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</si>
  <si>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</si>
  <si>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</si>
  <si>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</si>
  <si>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</si>
  <si>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</si>
  <si>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</si>
  <si>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</si>
  <si>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</si>
  <si>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</si>
  <si>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</si>
  <si>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</si>
  <si>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</si>
  <si>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</si>
  <si>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</si>
  <si>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</si>
  <si>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</si>
  <si>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</si>
  <si>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</si>
  <si>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</si>
  <si>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</si>
  <si>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</si>
  <si>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</si>
  <si>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</si>
  <si>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</si>
  <si>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</si>
  <si>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</si>
  <si>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</si>
  <si>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</si>
  <si>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</si>
  <si>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</si>
  <si>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</si>
  <si>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</si>
  <si>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</si>
  <si>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</si>
  <si>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</si>
  <si>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</si>
  <si>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</si>
  <si>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</si>
  <si>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</si>
  <si>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</si>
  <si>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</si>
  <si>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</si>
  <si>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</si>
  <si>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</si>
  <si>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</si>
  <si>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</si>
  <si>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</si>
  <si>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</si>
  <si>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</si>
  <si>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</si>
  <si>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</si>
  <si>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</si>
  <si>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</si>
  <si>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</si>
  <si>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</si>
  <si>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</si>
  <si>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</si>
  <si>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</si>
  <si>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</si>
  <si>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</si>
  <si>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</si>
  <si>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</si>
  <si>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</si>
  <si>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</si>
  <si>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</si>
  <si>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</si>
  <si>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</si>
  <si>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</si>
  <si>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</si>
  <si>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</si>
  <si>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</si>
  <si>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</si>
  <si>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</si>
  <si>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</si>
  <si>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</si>
  <si>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</si>
  <si>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</si>
  <si>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</si>
  <si>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</si>
  <si>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</si>
  <si>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</si>
  <si>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</si>
  <si>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</si>
  <si>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</si>
  <si>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</si>
  <si>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</si>
  <si>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</si>
  <si>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</si>
  <si>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</si>
  <si>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</si>
  <si>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</si>
  <si>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</si>
  <si>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</si>
  <si>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</si>
  <si>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</si>
  <si>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</si>
  <si>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</si>
  <si>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</si>
  <si>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</si>
  <si>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</si>
  <si>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</si>
  <si>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</si>
  <si>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</si>
  <si>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</si>
  <si>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</si>
  <si>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</si>
  <si>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</si>
  <si>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</si>
  <si>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</si>
  <si>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</si>
  <si>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</si>
  <si>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</si>
  <si>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</si>
  <si>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</si>
  <si>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</si>
  <si>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</si>
  <si>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</si>
  <si>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</si>
  <si>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</si>
  <si>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</si>
  <si>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</si>
  <si>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</si>
  <si>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</si>
  <si>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</si>
  <si>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</si>
  <si>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</si>
  <si>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</si>
  <si>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</si>
  <si>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</si>
  <si>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</si>
  <si>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</si>
  <si>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</si>
  <si>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</si>
  <si>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</si>
  <si>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</si>
  <si>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</si>
  <si>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</si>
  <si>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</si>
  <si>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</si>
  <si>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</si>
  <si>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</si>
  <si>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</si>
  <si>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</si>
  <si>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</si>
  <si>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</si>
  <si>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</si>
  <si>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</si>
  <si>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</si>
  <si>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</si>
  <si>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</si>
  <si>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</si>
  <si>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</si>
  <si>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</si>
  <si>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</si>
  <si>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</si>
  <si>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</si>
  <si>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</si>
  <si>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</si>
  <si>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</si>
  <si>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</si>
  <si>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</si>
  <si>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</si>
  <si>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</si>
  <si>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</si>
  <si>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</si>
  <si>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</si>
  <si>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</si>
  <si>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</si>
  <si>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</si>
  <si>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</si>
  <si>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</si>
  <si>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</si>
  <si>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</si>
  <si>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</si>
  <si>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</si>
  <si>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</si>
  <si>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</si>
  <si>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</si>
  <si>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</si>
  <si>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</si>
  <si>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</si>
  <si>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</si>
  <si>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</si>
  <si>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</si>
  <si>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</si>
  <si>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</si>
  <si>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</si>
  <si>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</si>
  <si>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</si>
  <si>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</si>
  <si>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</si>
  <si>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</si>
  <si>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</si>
  <si>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</si>
  <si>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</si>
  <si>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</si>
  <si>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</si>
  <si>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</si>
  <si>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</si>
  <si>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</si>
  <si>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</si>
  <si>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</si>
  <si>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</si>
  <si>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</si>
  <si>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</si>
  <si>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</si>
  <si>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</si>
  <si>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</si>
  <si>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</si>
  <si>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</si>
  <si>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</si>
  <si>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</si>
  <si>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</si>
  <si>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</si>
  <si>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</si>
  <si>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</si>
  <si>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</si>
  <si>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</si>
  <si>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</si>
  <si>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</si>
  <si>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</si>
  <si>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</si>
  <si>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</si>
  <si>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</si>
  <si>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</si>
  <si>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</si>
  <si>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</si>
  <si>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</si>
  <si>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</si>
  <si>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</si>
  <si>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</si>
  <si>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</si>
  <si>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</si>
  <si>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</si>
  <si>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</si>
  <si>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</si>
  <si>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</si>
  <si>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</si>
  <si>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</si>
  <si>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</si>
  <si>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</si>
  <si>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</si>
  <si>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</si>
  <si>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</si>
  <si>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</si>
  <si>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</si>
  <si>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</si>
  <si>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</si>
  <si>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</si>
  <si>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</si>
  <si>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</si>
  <si>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</si>
  <si>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</si>
  <si>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</si>
  <si>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</si>
  <si>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</si>
  <si>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</si>
  <si>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</si>
  <si>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</si>
  <si>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</si>
  <si>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</si>
  <si>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</si>
  <si>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</si>
  <si>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</si>
  <si>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</si>
  <si>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</si>
  <si>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</si>
  <si>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</si>
  <si>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</si>
  <si>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</si>
  <si>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</si>
  <si>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</si>
  <si>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</si>
  <si>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</si>
  <si>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</si>
  <si>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</si>
  <si>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</si>
  <si>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</si>
  <si>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</si>
  <si>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</si>
  <si>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</si>
  <si>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</si>
  <si>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</si>
  <si>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</si>
  <si>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</si>
  <si>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</si>
  <si>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</si>
  <si>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</si>
  <si>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</si>
  <si>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</si>
  <si>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</si>
  <si>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</si>
  <si>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</si>
  <si>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</si>
  <si>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</si>
  <si>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</si>
  <si>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</si>
  <si>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</si>
  <si>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</si>
  <si>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</si>
  <si>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</si>
  <si>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</si>
  <si>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</si>
  <si>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</si>
  <si>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</si>
  <si>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</si>
  <si>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</si>
  <si>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</si>
  <si>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</si>
  <si>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</si>
  <si>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</si>
  <si>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</si>
  <si>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</si>
  <si>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</si>
  <si>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</si>
  <si>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</si>
  <si>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</si>
  <si>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</si>
  <si>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</si>
  <si>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</si>
  <si>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</si>
  <si>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</si>
  <si>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 xml:space="preserve">CRISTIAN IVAN </t>
  </si>
  <si>
    <t xml:space="preserve">RODRIGUEZ </t>
  </si>
  <si>
    <t>CARREON</t>
  </si>
  <si>
    <t>CRISTIAN IVAN RODRIGUEZ CARREON</t>
  </si>
  <si>
    <t>ROCC830223DTA</t>
  </si>
  <si>
    <t>JULIAN CARRILLO</t>
  </si>
  <si>
    <t>SAN JOSE</t>
  </si>
  <si>
    <t>MATEHUALA</t>
  </si>
  <si>
    <t xml:space="preserve">FONDO PARA LA INFRAESTRUCTURA SOCIAL  MUNCIPAL </t>
  </si>
  <si>
    <t>FONDO PARA LA INFRAESTRUCTURA SOCIAL MUNICIPAL</t>
  </si>
  <si>
    <t>FISM</t>
  </si>
  <si>
    <t>FFM</t>
  </si>
  <si>
    <t xml:space="preserve">FONDO PARA LA INFRAESTRUCTURA SOCIAL MUNICIPAL </t>
  </si>
  <si>
    <t>MC/DSM/FFM/018/2026</t>
  </si>
  <si>
    <t>MC/DSM/FISM/019/2026</t>
  </si>
  <si>
    <t>MC/DSM/FFM/020/2026</t>
  </si>
  <si>
    <t>MC/DSM/FISM/021/2026</t>
  </si>
  <si>
    <t>MC/DSM/FISM/022/2026</t>
  </si>
  <si>
    <t>ARRENDAMIENTO DE PIPA PA DOTACION DE AGUA POTABLE EN LA CABCECERA MUNICIPAL Y DIFERENTES COMUNIDADES DE CEDRAL, S.L.P.</t>
  </si>
  <si>
    <t>FONDO PARA EL FORTALECIMIENTO MUNICIPAL</t>
  </si>
  <si>
    <t xml:space="preserve">FONDO PARA LA INFRAESTRUCTURA SOCIAL  MUNICIPAL </t>
  </si>
  <si>
    <t>PAVIMENTACION DE 2DA PRIVADA DE LANZAGORTA Y CALLE JUAN ESCUTIA, COLONIA CENTRO, CABECERA MUNICIPAL DE CEDRAL, S.L.P.</t>
  </si>
  <si>
    <t xml:space="preserve">MARGARITA </t>
  </si>
  <si>
    <t>LEIJA</t>
  </si>
  <si>
    <t>CAMARILLO</t>
  </si>
  <si>
    <t>MARGARITA LEIJA CAMARILLO</t>
  </si>
  <si>
    <t>LECM740610MI3</t>
  </si>
  <si>
    <t>ORQUIDEA</t>
  </si>
  <si>
    <t>UNION</t>
  </si>
  <si>
    <t>CEDRAL</t>
  </si>
  <si>
    <t>CONSTRUCCION DE BANQUETAS  Y GUARNICIONES , EN 2DA PRIVADA DE LANZAGORTA, ENTRE  CALLE LANZAGORTA Y CALLE JUAN ESCUTIA  COLONIA CENTRO, CABECERA MUNICPAL DE CEDRAL, S.L.P.</t>
  </si>
  <si>
    <t>AMPLIACION DE ALUMBRADO PUBLICO, EN LAS CALLES PROLONGACION  MADERO COL EL DOLLAR, LOPE DE VEGA , COLONIA UNION  GRAL. RAMON  MELENDEZ E ING SEBASTIAN AGUINAGA, FARCCIONAMIENTO JUAN RIJAS, CABECERA MUNICPAL DE CEDRAL, S.L.P.</t>
  </si>
  <si>
    <t>ELECTRIFICACION DE CALLE SANTA RITA, MIRADOR DEL FRAILE, MUNCIPIO DE CEDRAL, S.L.P.</t>
  </si>
  <si>
    <t>ELECTRIFICACION  DE CALLE SANTA RITA, MIRADOR DEL FRAILE, MUNCIPIO DE CEDRAL, S.L.P.</t>
  </si>
  <si>
    <t>http://www.cegaipslp.org.mx/HV2026.nsf/nombre_de_la_vista/32B8BA6F1C79DB0906258DF70004935E/$File/ABRIL++2026.pdf</t>
  </si>
  <si>
    <t>http://www.cegaipslp.org.mx/HV2026.nsf/nombre_de_la_vista/C89B3D94B43767C006258DF70010F6FD/$File/018+COTRATO+PIPA+MES+DE+ABRIL+(1).pdf</t>
  </si>
  <si>
    <t>http://www.cegaipslp.org.mx/HV2026.nsf/nombre_de_la_vista/40197A56DC04519106258DF7001306D6/$File/019+CONTRATO+DE+PAV.+2DA+PRIV.pdf</t>
  </si>
  <si>
    <t>http://www.cegaipslp.org.mx/HV2026.nsf/nombre_de_la_vista/83597F33B334AB1706258DF700133A59/$File/020+CONTRATO+BANQ+Y+GUARNICI.+2DA+PRIV.pdf</t>
  </si>
  <si>
    <t>http://www.cegaipslp.org.mx/HV2026.nsf/nombre_de_la_vista/3669176989290CF306258DF70015AF3D/$File/021+CONTRATO+LA+UNION+DOLLAR+MARGARITA.pdf</t>
  </si>
  <si>
    <t>http://www.cegaipslp.org.mx/HV2026.nsf/nombre_de_la_vista/C0C6B7041D7B858C06258DF70015BFDF/$File/022+CONTRATO+CALLE+SANTA+RITA.pdf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</si>
</sst>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NO%20SE%20GENERO\ABRIL%20%202026.docx" TargetMode="External"/><Relationship Id="rId21" Type="http://schemas.openxmlformats.org/officeDocument/2006/relationships/hyperlink" Target="NO%20SE%20GENERO\ABRIL%20%202026.docx" TargetMode="External"/><Relationship Id="rId42" Type="http://schemas.openxmlformats.org/officeDocument/2006/relationships/hyperlink" Target="NO%20SE%20GENERO\ABRIL%20%202026.docx" TargetMode="External"/><Relationship Id="rId47" Type="http://schemas.openxmlformats.org/officeDocument/2006/relationships/hyperlink" Target="NO%20SE%20GENERO\ABRIL%20%202026.docx" TargetMode="External"/><Relationship Id="rId63" Type="http://schemas.openxmlformats.org/officeDocument/2006/relationships/hyperlink" Target="NO%20SE%20GENERO\ABRIL%20%202026.docx" TargetMode="External"/><Relationship Id="rId68" Type="http://schemas.openxmlformats.org/officeDocument/2006/relationships/hyperlink" Target="NO%20SE%20GENERO\ABRIL%20%202026.docx" TargetMode="External"/><Relationship Id="rId7" Type="http://schemas.openxmlformats.org/officeDocument/2006/relationships/hyperlink" Target="NO%20SE%20GENERO\ABRIL%20%202026.docx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NO%20SE%20GENERO\ABRIL%20%202026.docx" TargetMode="External"/><Relationship Id="rId16" Type="http://schemas.openxmlformats.org/officeDocument/2006/relationships/hyperlink" Target="NO%20SE%20GENERO\ABRIL%20%202026.docx" TargetMode="External"/><Relationship Id="rId29" Type="http://schemas.openxmlformats.org/officeDocument/2006/relationships/hyperlink" Target="NO%20SE%20GENERO\ABRIL%20%202026.docx" TargetMode="External"/><Relationship Id="rId11" Type="http://schemas.openxmlformats.org/officeDocument/2006/relationships/hyperlink" Target="NO%20SE%20GENERO\ABRIL%20%202026.docx" TargetMode="External"/><Relationship Id="rId24" Type="http://schemas.openxmlformats.org/officeDocument/2006/relationships/hyperlink" Target="NO%20SE%20GENERO\ABRIL%20%202026.docx" TargetMode="External"/><Relationship Id="rId32" Type="http://schemas.openxmlformats.org/officeDocument/2006/relationships/hyperlink" Target="CONTRATOS\019%20CONTRATO%20DE%20PAV.%202DA%20PRIV.docx" TargetMode="External"/><Relationship Id="rId37" Type="http://schemas.openxmlformats.org/officeDocument/2006/relationships/hyperlink" Target="NO%20SE%20GENERO\ABRIL%20%202026.docx" TargetMode="External"/><Relationship Id="rId40" Type="http://schemas.openxmlformats.org/officeDocument/2006/relationships/hyperlink" Target="NO%20SE%20GENERO\ABRIL%20%202026.docx" TargetMode="External"/><Relationship Id="rId45" Type="http://schemas.openxmlformats.org/officeDocument/2006/relationships/hyperlink" Target="NO%20SE%20GENERO\ABRIL%20%202026.docx" TargetMode="External"/><Relationship Id="rId53" Type="http://schemas.openxmlformats.org/officeDocument/2006/relationships/hyperlink" Target="NO%20SE%20GENERO\ABRIL%20%202026.docx" TargetMode="External"/><Relationship Id="rId58" Type="http://schemas.openxmlformats.org/officeDocument/2006/relationships/hyperlink" Target="NO%20SE%20GENERO\ABRIL%20%202026.docx" TargetMode="External"/><Relationship Id="rId66" Type="http://schemas.openxmlformats.org/officeDocument/2006/relationships/hyperlink" Target="NO%20SE%20GENERO\ABRIL%20%202026.docx" TargetMode="External"/><Relationship Id="rId5" Type="http://schemas.openxmlformats.org/officeDocument/2006/relationships/hyperlink" Target="NO%20SE%20GENERO\ABRIL%20%202026.docx" TargetMode="External"/><Relationship Id="rId61" Type="http://schemas.openxmlformats.org/officeDocument/2006/relationships/hyperlink" Target="NO%20SE%20GENERO\ABRIL%20%202026.docx" TargetMode="External"/><Relationship Id="rId19" Type="http://schemas.openxmlformats.org/officeDocument/2006/relationships/hyperlink" Target="NO%20SE%20GENERO\ABRIL%20%202026.docx" TargetMode="External"/><Relationship Id="rId14" Type="http://schemas.openxmlformats.org/officeDocument/2006/relationships/hyperlink" Target="NO%20SE%20GENERO\ABRIL%20%202026.docx" TargetMode="External"/><Relationship Id="rId22" Type="http://schemas.openxmlformats.org/officeDocument/2006/relationships/hyperlink" Target="NO%20SE%20GENERO\ABRIL%20%202026.docx" TargetMode="External"/><Relationship Id="rId27" Type="http://schemas.openxmlformats.org/officeDocument/2006/relationships/hyperlink" Target="NO%20SE%20GENERO\ABRIL%20%202026.docx" TargetMode="External"/><Relationship Id="rId30" Type="http://schemas.openxmlformats.org/officeDocument/2006/relationships/hyperlink" Target="NO%20SE%20GENERO\ABRIL%20%202026.docx" TargetMode="External"/><Relationship Id="rId35" Type="http://schemas.openxmlformats.org/officeDocument/2006/relationships/hyperlink" Target="NO%20SE%20GENERO\ABRIL%20%202026.docx" TargetMode="External"/><Relationship Id="rId43" Type="http://schemas.openxmlformats.org/officeDocument/2006/relationships/hyperlink" Target="NO%20SE%20GENERO\ABRIL%20%202026.docx" TargetMode="External"/><Relationship Id="rId48" Type="http://schemas.openxmlformats.org/officeDocument/2006/relationships/hyperlink" Target="NO%20SE%20GENERO\ABRIL%20%202026.docx" TargetMode="External"/><Relationship Id="rId56" Type="http://schemas.openxmlformats.org/officeDocument/2006/relationships/hyperlink" Target="NO%20SE%20GENERO\ABRIL%20%202026.docx" TargetMode="External"/><Relationship Id="rId64" Type="http://schemas.openxmlformats.org/officeDocument/2006/relationships/hyperlink" Target="NO%20SE%20GENERO\ABRIL%20%202026.docx" TargetMode="External"/><Relationship Id="rId69" Type="http://schemas.openxmlformats.org/officeDocument/2006/relationships/hyperlink" Target="http://www.cegaipslp.org.mx/HV2026.nsf/nombre_de_la_vista/3669176989290CF306258DF70015AF3D/$File/021+CONTRATO+LA+UNION+DOLLAR+MARGARITA.pdf" TargetMode="External"/><Relationship Id="rId8" Type="http://schemas.openxmlformats.org/officeDocument/2006/relationships/hyperlink" Target="NO%20SE%20GENERO\ABRIL%20%202026.docx" TargetMode="External"/><Relationship Id="rId51" Type="http://schemas.openxmlformats.org/officeDocument/2006/relationships/hyperlink" Target="NO%20SE%20GENERO\ABRIL%20%202026.docx" TargetMode="External"/><Relationship Id="rId3" Type="http://schemas.openxmlformats.org/officeDocument/2006/relationships/hyperlink" Target="NO%20SE%20GENERO\ABRIL%20%202026.docx" TargetMode="External"/><Relationship Id="rId12" Type="http://schemas.openxmlformats.org/officeDocument/2006/relationships/hyperlink" Target="NO%20SE%20GENERO\ABRIL%20%202026.docx" TargetMode="External"/><Relationship Id="rId17" Type="http://schemas.openxmlformats.org/officeDocument/2006/relationships/hyperlink" Target="NO%20SE%20GENERO\ABRIL%20%202026.docx" TargetMode="External"/><Relationship Id="rId25" Type="http://schemas.openxmlformats.org/officeDocument/2006/relationships/hyperlink" Target="NO%20SE%20GENERO\ABRIL%20%202026.docx" TargetMode="External"/><Relationship Id="rId33" Type="http://schemas.openxmlformats.org/officeDocument/2006/relationships/hyperlink" Target="CONTRATOS\020%20CONTRATO%20BANQ%20Y%20GUARNICI.%202DA%20PRIV.docx" TargetMode="External"/><Relationship Id="rId38" Type="http://schemas.openxmlformats.org/officeDocument/2006/relationships/hyperlink" Target="NO%20SE%20GENERO\ABRIL%20%202026.docx" TargetMode="External"/><Relationship Id="rId46" Type="http://schemas.openxmlformats.org/officeDocument/2006/relationships/hyperlink" Target="NO%20SE%20GENERO\ABRIL%20%202026.docx" TargetMode="External"/><Relationship Id="rId59" Type="http://schemas.openxmlformats.org/officeDocument/2006/relationships/hyperlink" Target="NO%20SE%20GENERO\ABRIL%20%202026.docx" TargetMode="External"/><Relationship Id="rId67" Type="http://schemas.openxmlformats.org/officeDocument/2006/relationships/hyperlink" Target="NO%20SE%20GENERO\ABRIL%20%202026.docx" TargetMode="External"/><Relationship Id="rId20" Type="http://schemas.openxmlformats.org/officeDocument/2006/relationships/hyperlink" Target="NO%20SE%20GENERO\ABRIL%20%202026.docx" TargetMode="External"/><Relationship Id="rId41" Type="http://schemas.openxmlformats.org/officeDocument/2006/relationships/hyperlink" Target="NO%20SE%20GENERO\ABRIL%20%202026.docx" TargetMode="External"/><Relationship Id="rId54" Type="http://schemas.openxmlformats.org/officeDocument/2006/relationships/hyperlink" Target="NO%20SE%20GENERO\ABRIL%20%202026.docx" TargetMode="External"/><Relationship Id="rId62" Type="http://schemas.openxmlformats.org/officeDocument/2006/relationships/hyperlink" Target="NO%20SE%20GENERO\ABRIL%20%202026.docx" TargetMode="External"/><Relationship Id="rId70" Type="http://schemas.openxmlformats.org/officeDocument/2006/relationships/hyperlink" Target="http://www.cegaipslp.org.mx/HV2026.nsf/nombre_de_la_vista/C0C6B7041D7B858C06258DF70015BFDF/$File/022+CONTRATO+CALLE+SANTA+RITA.pdf" TargetMode="External"/><Relationship Id="rId1" Type="http://schemas.openxmlformats.org/officeDocument/2006/relationships/hyperlink" Target="NO%20SE%20GENERO\ABRIL%20%202026.docx" TargetMode="External"/><Relationship Id="rId6" Type="http://schemas.openxmlformats.org/officeDocument/2006/relationships/hyperlink" Target="NO%20SE%20GENERO\ABRIL%20%202026.docx" TargetMode="External"/><Relationship Id="rId15" Type="http://schemas.openxmlformats.org/officeDocument/2006/relationships/hyperlink" Target="NO%20SE%20GENERO\ABRIL%20%202026.docx" TargetMode="External"/><Relationship Id="rId23" Type="http://schemas.openxmlformats.org/officeDocument/2006/relationships/hyperlink" Target="NO%20SE%20GENERO\ABRIL%20%202026.docx" TargetMode="External"/><Relationship Id="rId28" Type="http://schemas.openxmlformats.org/officeDocument/2006/relationships/hyperlink" Target="NO%20SE%20GENERO\ABRIL%20%202026.docx" TargetMode="External"/><Relationship Id="rId36" Type="http://schemas.openxmlformats.org/officeDocument/2006/relationships/hyperlink" Target="NO%20SE%20GENERO\ABRIL%20%202026.docx" TargetMode="External"/><Relationship Id="rId49" Type="http://schemas.openxmlformats.org/officeDocument/2006/relationships/hyperlink" Target="NO%20SE%20GENERO\ABRIL%20%202026.docx" TargetMode="External"/><Relationship Id="rId57" Type="http://schemas.openxmlformats.org/officeDocument/2006/relationships/hyperlink" Target="NO%20SE%20GENERO\ABRIL%20%202026.docx" TargetMode="External"/><Relationship Id="rId10" Type="http://schemas.openxmlformats.org/officeDocument/2006/relationships/hyperlink" Target="NO%20SE%20GENERO\ABRIL%20%202026.docx" TargetMode="External"/><Relationship Id="rId31" Type="http://schemas.openxmlformats.org/officeDocument/2006/relationships/hyperlink" Target="CONTRATOS\018%20COTRATO%20PIPA%20MES%20DE%20ABRIL%20(1).docx" TargetMode="External"/><Relationship Id="rId44" Type="http://schemas.openxmlformats.org/officeDocument/2006/relationships/hyperlink" Target="NO%20SE%20GENERO\ABRIL%20%202026.docx" TargetMode="External"/><Relationship Id="rId52" Type="http://schemas.openxmlformats.org/officeDocument/2006/relationships/hyperlink" Target="NO%20SE%20GENERO\ABRIL%20%202026.docx" TargetMode="External"/><Relationship Id="rId60" Type="http://schemas.openxmlformats.org/officeDocument/2006/relationships/hyperlink" Target="NO%20SE%20GENERO\ABRIL%20%202026.docx" TargetMode="External"/><Relationship Id="rId65" Type="http://schemas.openxmlformats.org/officeDocument/2006/relationships/hyperlink" Target="NO%20SE%20GENERO\ABRIL%20%202026.docx" TargetMode="External"/><Relationship Id="rId4" Type="http://schemas.openxmlformats.org/officeDocument/2006/relationships/hyperlink" Target="NO%20SE%20GENERO\ABRIL%20%202026.docx" TargetMode="External"/><Relationship Id="rId9" Type="http://schemas.openxmlformats.org/officeDocument/2006/relationships/hyperlink" Target="NO%20SE%20GENERO\ABRIL%20%202026.docx" TargetMode="External"/><Relationship Id="rId13" Type="http://schemas.openxmlformats.org/officeDocument/2006/relationships/hyperlink" Target="NO%20SE%20GENERO\ABRIL%20%202026.docx" TargetMode="External"/><Relationship Id="rId18" Type="http://schemas.openxmlformats.org/officeDocument/2006/relationships/hyperlink" Target="NO%20SE%20GENERO\ABRIL%20%202026.docx" TargetMode="External"/><Relationship Id="rId39" Type="http://schemas.openxmlformats.org/officeDocument/2006/relationships/hyperlink" Target="NO%20SE%20GENERO\ABRIL%20%202026.docx" TargetMode="External"/><Relationship Id="rId34" Type="http://schemas.openxmlformats.org/officeDocument/2006/relationships/hyperlink" Target="NO%20SE%20GENERO\ABRIL%20%202026.docx" TargetMode="External"/><Relationship Id="rId50" Type="http://schemas.openxmlformats.org/officeDocument/2006/relationships/hyperlink" Target="NO%20SE%20GENERO\ABRIL%20%202026.docx" TargetMode="External"/><Relationship Id="rId55" Type="http://schemas.openxmlformats.org/officeDocument/2006/relationships/hyperlink" Target="NO%20SE%20GENERO\ABRIL%20%202026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ABRIL%20%202026.docx" TargetMode="External"/><Relationship Id="rId13" Type="http://schemas.openxmlformats.org/officeDocument/2006/relationships/hyperlink" Target="NO%20SE%20GENERO\ABRIL%20%202026.docx" TargetMode="External"/><Relationship Id="rId3" Type="http://schemas.openxmlformats.org/officeDocument/2006/relationships/hyperlink" Target="NO%20SE%20GENERO\ABRIL%20%202026.docx" TargetMode="External"/><Relationship Id="rId7" Type="http://schemas.openxmlformats.org/officeDocument/2006/relationships/hyperlink" Target="NO%20SE%20GENERO\ABRIL%20%202026.docx" TargetMode="External"/><Relationship Id="rId12" Type="http://schemas.openxmlformats.org/officeDocument/2006/relationships/hyperlink" Target="NO%20SE%20GENERO\ABRIL%20%202026.docx" TargetMode="External"/><Relationship Id="rId2" Type="http://schemas.openxmlformats.org/officeDocument/2006/relationships/hyperlink" Target="NO%20SE%20GENERO\ABRIL%20%202026.docx" TargetMode="External"/><Relationship Id="rId1" Type="http://schemas.openxmlformats.org/officeDocument/2006/relationships/hyperlink" Target="NO%20SE%20GENERO\ABRIL%20%202026.docx" TargetMode="External"/><Relationship Id="rId6" Type="http://schemas.openxmlformats.org/officeDocument/2006/relationships/hyperlink" Target="NO%20SE%20GENERO\ABRIL%20%202026.docx" TargetMode="External"/><Relationship Id="rId11" Type="http://schemas.openxmlformats.org/officeDocument/2006/relationships/hyperlink" Target="NO%20SE%20GENERO\ABRIL%20%202026.docx" TargetMode="External"/><Relationship Id="rId5" Type="http://schemas.openxmlformats.org/officeDocument/2006/relationships/hyperlink" Target="NO%20SE%20GENERO\ABRIL%20%202026.docx" TargetMode="External"/><Relationship Id="rId15" Type="http://schemas.openxmlformats.org/officeDocument/2006/relationships/hyperlink" Target="NO%20SE%20GENERO\ABRIL%20%202026.docx" TargetMode="External"/><Relationship Id="rId10" Type="http://schemas.openxmlformats.org/officeDocument/2006/relationships/hyperlink" Target="NO%20SE%20GENERO\ABRIL%20%202026.docx" TargetMode="External"/><Relationship Id="rId4" Type="http://schemas.openxmlformats.org/officeDocument/2006/relationships/hyperlink" Target="NO%20SE%20GENERO\ABRIL%20%202026.docx" TargetMode="External"/><Relationship Id="rId9" Type="http://schemas.openxmlformats.org/officeDocument/2006/relationships/hyperlink" Target="NO%20SE%20GENERO\ABRIL%20%202026.docx" TargetMode="External"/><Relationship Id="rId14" Type="http://schemas.openxmlformats.org/officeDocument/2006/relationships/hyperlink" Target="NO%20SE%20GENERO\ABRIL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CI12" sqref="A1:C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198</v>
      </c>
      <c r="F8" t="s">
        <v>200</v>
      </c>
      <c r="G8" t="s">
        <v>390</v>
      </c>
      <c r="H8" t="s">
        <v>203</v>
      </c>
      <c r="I8" t="s">
        <v>373</v>
      </c>
      <c r="J8" s="4" t="s">
        <v>411</v>
      </c>
      <c r="K8">
        <v>1</v>
      </c>
      <c r="L8" s="4" t="s">
        <v>411</v>
      </c>
      <c r="M8" s="3">
        <v>46113</v>
      </c>
      <c r="N8" t="s">
        <v>395</v>
      </c>
      <c r="O8">
        <v>1</v>
      </c>
      <c r="P8" s="3">
        <v>46113</v>
      </c>
      <c r="Q8">
        <v>1</v>
      </c>
      <c r="R8">
        <v>1</v>
      </c>
      <c r="S8" s="4" t="s">
        <v>411</v>
      </c>
      <c r="T8" s="4" t="s">
        <v>411</v>
      </c>
      <c r="U8" s="4" t="s">
        <v>411</v>
      </c>
      <c r="V8" s="4" t="s">
        <v>411</v>
      </c>
      <c r="W8" t="s">
        <v>377</v>
      </c>
      <c r="X8" t="s">
        <v>378</v>
      </c>
      <c r="Y8" t="s">
        <v>379</v>
      </c>
      <c r="Z8" t="s">
        <v>204</v>
      </c>
      <c r="AA8" t="s">
        <v>380</v>
      </c>
      <c r="AB8" t="s">
        <v>380</v>
      </c>
      <c r="AC8" t="s">
        <v>381</v>
      </c>
      <c r="AD8" t="s">
        <v>212</v>
      </c>
      <c r="AE8" t="s">
        <v>382</v>
      </c>
      <c r="AF8" s="7">
        <v>601</v>
      </c>
      <c r="AG8">
        <v>0</v>
      </c>
      <c r="AH8" t="s">
        <v>237</v>
      </c>
      <c r="AI8" t="s">
        <v>383</v>
      </c>
      <c r="AJ8">
        <v>20</v>
      </c>
      <c r="AK8" t="s">
        <v>384</v>
      </c>
      <c r="AL8">
        <v>20</v>
      </c>
      <c r="AM8" t="s">
        <v>384</v>
      </c>
      <c r="AN8">
        <v>24</v>
      </c>
      <c r="AO8" t="s">
        <v>277</v>
      </c>
      <c r="AP8">
        <v>78783</v>
      </c>
      <c r="AQ8" t="s">
        <v>361</v>
      </c>
      <c r="AR8" t="s">
        <v>361</v>
      </c>
      <c r="AS8" t="s">
        <v>361</v>
      </c>
      <c r="AT8" t="s">
        <v>361</v>
      </c>
      <c r="AU8" t="s">
        <v>366</v>
      </c>
      <c r="AV8" t="s">
        <v>364</v>
      </c>
      <c r="AW8" t="s">
        <v>364</v>
      </c>
      <c r="AX8" t="s">
        <v>364</v>
      </c>
      <c r="AY8" t="str">
        <f t="shared" ref="AY8" si="0">G8</f>
        <v>MC/DSM/FFM/018/2026</v>
      </c>
      <c r="AZ8" s="3">
        <f t="shared" ref="AZ8" si="1">M8</f>
        <v>46113</v>
      </c>
      <c r="BA8" s="3">
        <f t="shared" ref="BA8" si="2">M8</f>
        <v>46113</v>
      </c>
      <c r="BB8" s="3">
        <v>46142</v>
      </c>
      <c r="BC8" s="5">
        <v>85775.86</v>
      </c>
      <c r="BD8" s="5">
        <f>(BC8*1.16)</f>
        <v>99499.997599999988</v>
      </c>
      <c r="BE8" s="6">
        <f t="shared" ref="BE8:BF8" si="3">(BD8)</f>
        <v>99499.997599999988</v>
      </c>
      <c r="BF8" s="6">
        <f t="shared" si="3"/>
        <v>99499.997599999988</v>
      </c>
      <c r="BG8" t="s">
        <v>362</v>
      </c>
      <c r="BH8" t="s">
        <v>374</v>
      </c>
      <c r="BI8" t="s">
        <v>375</v>
      </c>
      <c r="BJ8" t="s">
        <v>376</v>
      </c>
      <c r="BK8">
        <v>0</v>
      </c>
      <c r="BL8" s="3">
        <f t="shared" ref="BL8:BM8" si="4">BA8</f>
        <v>46113</v>
      </c>
      <c r="BM8" s="3">
        <f t="shared" si="4"/>
        <v>46142</v>
      </c>
      <c r="BN8" s="4" t="s">
        <v>412</v>
      </c>
      <c r="BO8" s="4" t="s">
        <v>411</v>
      </c>
      <c r="BP8">
        <v>1</v>
      </c>
      <c r="BQ8" t="s">
        <v>304</v>
      </c>
      <c r="BR8" t="s">
        <v>363</v>
      </c>
      <c r="BS8" t="s">
        <v>396</v>
      </c>
      <c r="BT8" t="s">
        <v>367</v>
      </c>
      <c r="BU8" t="str">
        <f t="shared" ref="BU8" si="5">N8</f>
        <v>ARRENDAMIENTO DE PIPA PA DOTACION DE AGUA POTABLE EN LA CABCECERA MUNICIPAL Y DIFERENTES COMUNIDADES DE CEDRAL, S.L.P.</v>
      </c>
      <c r="BV8" s="4" t="s">
        <v>411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411</v>
      </c>
      <c r="CC8" s="4" t="s">
        <v>411</v>
      </c>
      <c r="CD8" s="4" t="s">
        <v>411</v>
      </c>
      <c r="CE8" s="4" t="s">
        <v>411</v>
      </c>
      <c r="CF8" s="4" t="s">
        <v>411</v>
      </c>
      <c r="CG8" t="s">
        <v>364</v>
      </c>
      <c r="CH8" s="3">
        <v>46155</v>
      </c>
      <c r="CI8" s="9" t="s">
        <v>365</v>
      </c>
    </row>
    <row r="9" spans="1:87" x14ac:dyDescent="0.25">
      <c r="A9">
        <v>2026</v>
      </c>
      <c r="B9" s="3">
        <v>46113</v>
      </c>
      <c r="C9" s="3">
        <v>46142</v>
      </c>
      <c r="D9" t="s">
        <v>193</v>
      </c>
      <c r="E9" t="s">
        <v>195</v>
      </c>
      <c r="F9" t="s">
        <v>200</v>
      </c>
      <c r="G9" t="s">
        <v>391</v>
      </c>
      <c r="H9" t="s">
        <v>203</v>
      </c>
      <c r="I9" t="s">
        <v>373</v>
      </c>
      <c r="J9" s="4" t="s">
        <v>411</v>
      </c>
      <c r="K9">
        <v>2</v>
      </c>
      <c r="L9" s="4" t="s">
        <v>411</v>
      </c>
      <c r="M9" s="3">
        <v>46086</v>
      </c>
      <c r="N9" t="s">
        <v>398</v>
      </c>
      <c r="O9">
        <v>2</v>
      </c>
      <c r="P9" s="3">
        <v>46127</v>
      </c>
      <c r="Q9">
        <v>2</v>
      </c>
      <c r="R9">
        <v>2</v>
      </c>
      <c r="S9" s="4" t="s">
        <v>411</v>
      </c>
      <c r="T9" s="4" t="s">
        <v>411</v>
      </c>
      <c r="U9" s="4" t="s">
        <v>411</v>
      </c>
      <c r="V9" s="4" t="s">
        <v>411</v>
      </c>
      <c r="W9" t="s">
        <v>399</v>
      </c>
      <c r="X9" t="s">
        <v>400</v>
      </c>
      <c r="Y9" t="s">
        <v>401</v>
      </c>
      <c r="Z9" t="s">
        <v>205</v>
      </c>
      <c r="AA9" t="s">
        <v>402</v>
      </c>
      <c r="AB9" t="s">
        <v>402</v>
      </c>
      <c r="AC9" t="s">
        <v>403</v>
      </c>
      <c r="AD9" t="s">
        <v>212</v>
      </c>
      <c r="AE9" t="s">
        <v>404</v>
      </c>
      <c r="AF9" s="7">
        <v>153</v>
      </c>
      <c r="AG9">
        <v>0</v>
      </c>
      <c r="AH9" t="s">
        <v>237</v>
      </c>
      <c r="AI9" t="s">
        <v>405</v>
      </c>
      <c r="AJ9">
        <v>7</v>
      </c>
      <c r="AK9" t="s">
        <v>406</v>
      </c>
      <c r="AL9">
        <v>7</v>
      </c>
      <c r="AM9" t="s">
        <v>406</v>
      </c>
      <c r="AN9">
        <v>24</v>
      </c>
      <c r="AO9" t="s">
        <v>277</v>
      </c>
      <c r="AP9">
        <v>78520</v>
      </c>
      <c r="AQ9" t="s">
        <v>361</v>
      </c>
      <c r="AR9" t="s">
        <v>361</v>
      </c>
      <c r="AS9" t="s">
        <v>361</v>
      </c>
      <c r="AT9" t="s">
        <v>361</v>
      </c>
      <c r="AU9" t="s">
        <v>366</v>
      </c>
      <c r="AV9" t="s">
        <v>364</v>
      </c>
      <c r="AW9" t="s">
        <v>364</v>
      </c>
      <c r="AX9" t="s">
        <v>364</v>
      </c>
      <c r="AY9" t="s">
        <v>391</v>
      </c>
      <c r="AZ9" s="3">
        <v>46127</v>
      </c>
      <c r="BA9" s="3">
        <v>46127</v>
      </c>
      <c r="BB9" s="3">
        <v>46146</v>
      </c>
      <c r="BC9" s="5">
        <v>1164397.22</v>
      </c>
      <c r="BD9" s="5">
        <f>(BC9*0.16)+BC9</f>
        <v>1350700.7752</v>
      </c>
      <c r="BE9" s="6">
        <f>(BD9)</f>
        <v>1350700.7752</v>
      </c>
      <c r="BF9" s="6">
        <f>(BE9)</f>
        <v>1350700.7752</v>
      </c>
      <c r="BG9" t="s">
        <v>362</v>
      </c>
      <c r="BH9" t="s">
        <v>374</v>
      </c>
      <c r="BI9" t="s">
        <v>375</v>
      </c>
      <c r="BJ9" t="s">
        <v>376</v>
      </c>
      <c r="BK9">
        <v>0</v>
      </c>
      <c r="BL9" s="3">
        <v>46127</v>
      </c>
      <c r="BM9" s="3">
        <v>46146</v>
      </c>
      <c r="BN9" s="4" t="s">
        <v>413</v>
      </c>
      <c r="BO9" s="4" t="s">
        <v>411</v>
      </c>
      <c r="BP9">
        <v>2</v>
      </c>
      <c r="BQ9" t="s">
        <v>304</v>
      </c>
      <c r="BR9" t="s">
        <v>363</v>
      </c>
      <c r="BS9" t="s">
        <v>389</v>
      </c>
      <c r="BT9" t="s">
        <v>367</v>
      </c>
      <c r="BU9" t="str">
        <f>$N$9</f>
        <v>PAVIMENTACION DE 2DA PRIVADA DE LANZAGORTA Y CALLE JUAN ESCUTIA, COLONIA CENTRO, CABECERA MUNICIPAL DE CEDRAL, S.L.P.</v>
      </c>
      <c r="BV9" s="4" t="s">
        <v>411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411</v>
      </c>
      <c r="CC9" s="4" t="s">
        <v>411</v>
      </c>
      <c r="CD9" s="4" t="s">
        <v>411</v>
      </c>
      <c r="CE9" s="4" t="s">
        <v>411</v>
      </c>
      <c r="CF9" s="4" t="s">
        <v>411</v>
      </c>
      <c r="CG9" t="s">
        <v>364</v>
      </c>
      <c r="CH9" s="3">
        <v>46155</v>
      </c>
      <c r="CI9" s="9" t="s">
        <v>365</v>
      </c>
    </row>
    <row r="10" spans="1:87" x14ac:dyDescent="0.25">
      <c r="A10">
        <v>2026</v>
      </c>
      <c r="B10" s="3">
        <v>46113</v>
      </c>
      <c r="C10" s="3">
        <v>46142</v>
      </c>
      <c r="D10" t="s">
        <v>193</v>
      </c>
      <c r="E10" t="s">
        <v>195</v>
      </c>
      <c r="F10" t="s">
        <v>200</v>
      </c>
      <c r="G10" t="s">
        <v>392</v>
      </c>
      <c r="H10" t="s">
        <v>203</v>
      </c>
      <c r="I10" t="s">
        <v>373</v>
      </c>
      <c r="J10" s="4" t="s">
        <v>411</v>
      </c>
      <c r="K10">
        <v>3</v>
      </c>
      <c r="L10" s="4" t="s">
        <v>411</v>
      </c>
      <c r="M10" s="3">
        <v>46127</v>
      </c>
      <c r="N10" t="s">
        <v>407</v>
      </c>
      <c r="O10">
        <v>3</v>
      </c>
      <c r="P10" s="3">
        <v>46127</v>
      </c>
      <c r="Q10">
        <v>3</v>
      </c>
      <c r="R10">
        <v>3</v>
      </c>
      <c r="S10" s="4" t="s">
        <v>411</v>
      </c>
      <c r="T10" s="4" t="s">
        <v>411</v>
      </c>
      <c r="U10" s="4" t="s">
        <v>411</v>
      </c>
      <c r="V10" s="4" t="s">
        <v>411</v>
      </c>
      <c r="W10" t="s">
        <v>399</v>
      </c>
      <c r="X10" t="s">
        <v>400</v>
      </c>
      <c r="Y10" t="s">
        <v>401</v>
      </c>
      <c r="Z10" t="s">
        <v>205</v>
      </c>
      <c r="AA10" t="s">
        <v>402</v>
      </c>
      <c r="AB10" t="s">
        <v>402</v>
      </c>
      <c r="AC10" t="s">
        <v>403</v>
      </c>
      <c r="AD10" t="s">
        <v>212</v>
      </c>
      <c r="AE10" t="s">
        <v>404</v>
      </c>
      <c r="AF10" s="7">
        <v>153</v>
      </c>
      <c r="AG10">
        <v>0</v>
      </c>
      <c r="AH10" t="s">
        <v>237</v>
      </c>
      <c r="AI10" t="s">
        <v>405</v>
      </c>
      <c r="AJ10">
        <v>7</v>
      </c>
      <c r="AK10" t="s">
        <v>406</v>
      </c>
      <c r="AL10">
        <v>7</v>
      </c>
      <c r="AM10" t="s">
        <v>406</v>
      </c>
      <c r="AN10">
        <v>24</v>
      </c>
      <c r="AO10" t="s">
        <v>277</v>
      </c>
      <c r="AP10">
        <v>78520</v>
      </c>
      <c r="AQ10" t="s">
        <v>361</v>
      </c>
      <c r="AR10" t="s">
        <v>361</v>
      </c>
      <c r="AS10" t="s">
        <v>361</v>
      </c>
      <c r="AT10" t="s">
        <v>361</v>
      </c>
      <c r="AU10" t="s">
        <v>366</v>
      </c>
      <c r="AV10" t="s">
        <v>364</v>
      </c>
      <c r="AW10" t="s">
        <v>364</v>
      </c>
      <c r="AX10" t="s">
        <v>364</v>
      </c>
      <c r="AY10" t="str">
        <f t="shared" ref="AY10:AY12" si="6">G10</f>
        <v>MC/DSM/FFM/020/2026</v>
      </c>
      <c r="AZ10" s="3">
        <f t="shared" ref="AZ10:AZ12" si="7">M10</f>
        <v>46127</v>
      </c>
      <c r="BA10" s="3">
        <f t="shared" ref="BA10:BA12" si="8">M10</f>
        <v>46127</v>
      </c>
      <c r="BB10" s="3">
        <v>46146</v>
      </c>
      <c r="BC10" s="5">
        <v>782674.88</v>
      </c>
      <c r="BD10" s="5">
        <f>(BC10*1.16)</f>
        <v>907902.86079999991</v>
      </c>
      <c r="BE10" s="6">
        <f t="shared" ref="BE10:BE12" si="9">(BD10)</f>
        <v>907902.86079999991</v>
      </c>
      <c r="BF10" s="6">
        <f t="shared" ref="BF10:BF12" si="10">(BE10)</f>
        <v>907902.86079999991</v>
      </c>
      <c r="BG10" t="s">
        <v>362</v>
      </c>
      <c r="BH10" t="s">
        <v>374</v>
      </c>
      <c r="BI10" t="s">
        <v>375</v>
      </c>
      <c r="BJ10" t="s">
        <v>376</v>
      </c>
      <c r="BK10">
        <v>0</v>
      </c>
      <c r="BL10" s="3">
        <f t="shared" ref="BL10:BL12" si="11">BA10</f>
        <v>46127</v>
      </c>
      <c r="BM10" s="3">
        <f t="shared" ref="BM10:BM12" si="12">BB10</f>
        <v>46146</v>
      </c>
      <c r="BN10" s="4" t="s">
        <v>414</v>
      </c>
      <c r="BO10" s="4" t="s">
        <v>411</v>
      </c>
      <c r="BP10">
        <v>3</v>
      </c>
      <c r="BQ10" t="s">
        <v>304</v>
      </c>
      <c r="BR10" t="s">
        <v>363</v>
      </c>
      <c r="BS10" t="s">
        <v>397</v>
      </c>
      <c r="BT10" t="s">
        <v>367</v>
      </c>
      <c r="BU10" t="str">
        <f t="shared" ref="BU10:BU11" si="13">N10</f>
        <v>CONSTRUCCION DE BANQUETAS  Y GUARNICIONES , EN 2DA PRIVADA DE LANZAGORTA, ENTRE  CALLE LANZAGORTA Y CALLE JUAN ESCUTIA  COLONIA CENTRO, CABECERA MUNICPAL DE CEDRAL, S.L.P.</v>
      </c>
      <c r="BV10" s="4" t="s">
        <v>411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411</v>
      </c>
      <c r="CC10" s="4" t="s">
        <v>411</v>
      </c>
      <c r="CD10" s="4" t="s">
        <v>411</v>
      </c>
      <c r="CE10" s="4" t="s">
        <v>411</v>
      </c>
      <c r="CF10" s="4" t="s">
        <v>411</v>
      </c>
      <c r="CG10" t="s">
        <v>364</v>
      </c>
      <c r="CH10" s="3">
        <v>46155</v>
      </c>
      <c r="CI10" s="9" t="s">
        <v>365</v>
      </c>
    </row>
    <row r="11" spans="1:87" x14ac:dyDescent="0.25">
      <c r="A11">
        <v>2026</v>
      </c>
      <c r="B11" s="3">
        <v>46113</v>
      </c>
      <c r="C11" s="3">
        <v>46142</v>
      </c>
      <c r="D11" t="s">
        <v>193</v>
      </c>
      <c r="E11" t="s">
        <v>195</v>
      </c>
      <c r="F11" t="s">
        <v>200</v>
      </c>
      <c r="G11" t="s">
        <v>393</v>
      </c>
      <c r="H11" t="s">
        <v>203</v>
      </c>
      <c r="I11" t="s">
        <v>373</v>
      </c>
      <c r="J11" s="4" t="s">
        <v>411</v>
      </c>
      <c r="K11">
        <v>4</v>
      </c>
      <c r="L11" s="4" t="s">
        <v>411</v>
      </c>
      <c r="M11" s="3">
        <v>46127</v>
      </c>
      <c r="N11" t="s">
        <v>408</v>
      </c>
      <c r="O11">
        <v>4</v>
      </c>
      <c r="P11" s="3">
        <v>46127</v>
      </c>
      <c r="Q11">
        <v>4</v>
      </c>
      <c r="R11">
        <v>4</v>
      </c>
      <c r="S11" s="4" t="s">
        <v>411</v>
      </c>
      <c r="T11" s="4" t="s">
        <v>411</v>
      </c>
      <c r="U11" s="4" t="s">
        <v>411</v>
      </c>
      <c r="V11" s="4" t="s">
        <v>411</v>
      </c>
      <c r="W11" t="s">
        <v>399</v>
      </c>
      <c r="X11" t="s">
        <v>400</v>
      </c>
      <c r="Y11" t="s">
        <v>401</v>
      </c>
      <c r="Z11" t="s">
        <v>205</v>
      </c>
      <c r="AA11" t="s">
        <v>402</v>
      </c>
      <c r="AB11" t="s">
        <v>402</v>
      </c>
      <c r="AC11" t="s">
        <v>403</v>
      </c>
      <c r="AD11" t="s">
        <v>212</v>
      </c>
      <c r="AE11" t="s">
        <v>404</v>
      </c>
      <c r="AF11" s="7">
        <v>153</v>
      </c>
      <c r="AG11">
        <v>0</v>
      </c>
      <c r="AH11" t="s">
        <v>237</v>
      </c>
      <c r="AI11" t="s">
        <v>405</v>
      </c>
      <c r="AJ11">
        <v>7</v>
      </c>
      <c r="AK11" t="s">
        <v>406</v>
      </c>
      <c r="AL11">
        <v>7</v>
      </c>
      <c r="AM11" t="s">
        <v>406</v>
      </c>
      <c r="AN11">
        <v>24</v>
      </c>
      <c r="AO11" t="s">
        <v>277</v>
      </c>
      <c r="AP11">
        <v>78520</v>
      </c>
      <c r="AQ11" t="s">
        <v>361</v>
      </c>
      <c r="AR11" t="s">
        <v>361</v>
      </c>
      <c r="AS11" t="s">
        <v>361</v>
      </c>
      <c r="AT11" t="s">
        <v>361</v>
      </c>
      <c r="AU11" t="s">
        <v>366</v>
      </c>
      <c r="AV11" t="s">
        <v>364</v>
      </c>
      <c r="AW11" t="s">
        <v>364</v>
      </c>
      <c r="AX11" t="s">
        <v>364</v>
      </c>
      <c r="AY11" t="str">
        <f t="shared" si="6"/>
        <v>MC/DSM/FISM/021/2026</v>
      </c>
      <c r="AZ11" s="3">
        <f t="shared" si="7"/>
        <v>46127</v>
      </c>
      <c r="BA11" s="3">
        <f t="shared" si="8"/>
        <v>46127</v>
      </c>
      <c r="BB11" s="3">
        <v>46146</v>
      </c>
      <c r="BC11" s="5">
        <v>576423.49</v>
      </c>
      <c r="BD11" s="5">
        <f>(BC11*1.16)</f>
        <v>668651.24839999992</v>
      </c>
      <c r="BE11" s="6">
        <f t="shared" si="9"/>
        <v>668651.24839999992</v>
      </c>
      <c r="BF11" s="6">
        <f t="shared" si="10"/>
        <v>668651.24839999992</v>
      </c>
      <c r="BG11" t="s">
        <v>362</v>
      </c>
      <c r="BH11" t="s">
        <v>374</v>
      </c>
      <c r="BI11" t="s">
        <v>375</v>
      </c>
      <c r="BJ11" t="s">
        <v>376</v>
      </c>
      <c r="BK11">
        <v>0</v>
      </c>
      <c r="BL11" s="3">
        <f t="shared" si="11"/>
        <v>46127</v>
      </c>
      <c r="BM11" s="3">
        <f t="shared" si="12"/>
        <v>46146</v>
      </c>
      <c r="BN11" s="4" t="s">
        <v>415</v>
      </c>
      <c r="BO11" s="4" t="s">
        <v>411</v>
      </c>
      <c r="BP11">
        <v>4</v>
      </c>
      <c r="BQ11" t="s">
        <v>304</v>
      </c>
      <c r="BR11" t="s">
        <v>363</v>
      </c>
      <c r="BS11" t="s">
        <v>385</v>
      </c>
      <c r="BT11" t="s">
        <v>367</v>
      </c>
      <c r="BU11" t="str">
        <f t="shared" si="13"/>
        <v>AMPLIACION DE ALUMBRADO PUBLICO, EN LAS CALLES PROLONGACION  MADERO COL EL DOLLAR, LOPE DE VEGA , COLONIA UNION  GRAL. RAMON  MELENDEZ E ING SEBASTIAN AGUINAGA, FARCCIONAMIENTO JUAN RIJAS, CABECERA MUNICPAL DE CEDRAL, S.L.P.</v>
      </c>
      <c r="BV11" s="4" t="s">
        <v>411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411</v>
      </c>
      <c r="CC11" s="4" t="s">
        <v>411</v>
      </c>
      <c r="CD11" s="4" t="s">
        <v>411</v>
      </c>
      <c r="CE11" s="4" t="s">
        <v>411</v>
      </c>
      <c r="CF11" s="4" t="s">
        <v>411</v>
      </c>
      <c r="CG11" t="s">
        <v>364</v>
      </c>
      <c r="CH11" s="3">
        <v>46155</v>
      </c>
      <c r="CI11" s="9" t="s">
        <v>365</v>
      </c>
    </row>
    <row r="12" spans="1:87" x14ac:dyDescent="0.25">
      <c r="A12">
        <v>2026</v>
      </c>
      <c r="B12" s="3">
        <v>46113</v>
      </c>
      <c r="C12" s="3">
        <v>46142</v>
      </c>
      <c r="D12" t="s">
        <v>193</v>
      </c>
      <c r="E12" t="s">
        <v>195</v>
      </c>
      <c r="F12" t="s">
        <v>200</v>
      </c>
      <c r="G12" t="s">
        <v>394</v>
      </c>
      <c r="H12" t="s">
        <v>203</v>
      </c>
      <c r="I12" t="s">
        <v>373</v>
      </c>
      <c r="J12" s="4" t="s">
        <v>411</v>
      </c>
      <c r="K12">
        <v>5</v>
      </c>
      <c r="L12" s="4" t="s">
        <v>411</v>
      </c>
      <c r="M12" s="3">
        <v>46127</v>
      </c>
      <c r="N12" t="s">
        <v>409</v>
      </c>
      <c r="O12">
        <v>5</v>
      </c>
      <c r="P12" s="3">
        <v>46127</v>
      </c>
      <c r="Q12">
        <v>5</v>
      </c>
      <c r="R12">
        <v>5</v>
      </c>
      <c r="S12" s="4" t="s">
        <v>411</v>
      </c>
      <c r="T12" s="4" t="s">
        <v>411</v>
      </c>
      <c r="U12" s="4" t="s">
        <v>411</v>
      </c>
      <c r="V12" s="4" t="s">
        <v>411</v>
      </c>
      <c r="W12" t="s">
        <v>399</v>
      </c>
      <c r="X12" t="s">
        <v>400</v>
      </c>
      <c r="Y12" t="s">
        <v>401</v>
      </c>
      <c r="Z12" t="s">
        <v>205</v>
      </c>
      <c r="AA12" t="s">
        <v>402</v>
      </c>
      <c r="AB12" t="s">
        <v>402</v>
      </c>
      <c r="AC12" t="s">
        <v>403</v>
      </c>
      <c r="AD12" t="s">
        <v>212</v>
      </c>
      <c r="AE12" t="s">
        <v>404</v>
      </c>
      <c r="AF12" s="7">
        <v>153</v>
      </c>
      <c r="AG12">
        <v>0</v>
      </c>
      <c r="AH12" t="s">
        <v>237</v>
      </c>
      <c r="AI12" t="s">
        <v>405</v>
      </c>
      <c r="AJ12">
        <v>7</v>
      </c>
      <c r="AK12" t="s">
        <v>406</v>
      </c>
      <c r="AL12">
        <v>7</v>
      </c>
      <c r="AM12" t="s">
        <v>406</v>
      </c>
      <c r="AN12">
        <v>24</v>
      </c>
      <c r="AO12" t="s">
        <v>277</v>
      </c>
      <c r="AP12">
        <v>78520</v>
      </c>
      <c r="AQ12" t="s">
        <v>361</v>
      </c>
      <c r="AR12" t="s">
        <v>361</v>
      </c>
      <c r="AS12" t="s">
        <v>361</v>
      </c>
      <c r="AT12" t="s">
        <v>361</v>
      </c>
      <c r="AU12" t="s">
        <v>366</v>
      </c>
      <c r="AV12" t="s">
        <v>364</v>
      </c>
      <c r="AW12" t="s">
        <v>364</v>
      </c>
      <c r="AX12" t="s">
        <v>364</v>
      </c>
      <c r="AY12" t="str">
        <f t="shared" si="6"/>
        <v>MC/DSM/FISM/022/2026</v>
      </c>
      <c r="AZ12" s="3">
        <f t="shared" si="7"/>
        <v>46127</v>
      </c>
      <c r="BA12" s="3">
        <f t="shared" si="8"/>
        <v>46127</v>
      </c>
      <c r="BB12" s="3">
        <v>46146</v>
      </c>
      <c r="BC12" s="5">
        <v>300000</v>
      </c>
      <c r="BD12" s="5">
        <v>340532.34</v>
      </c>
      <c r="BE12" s="6">
        <f t="shared" si="9"/>
        <v>340532.34</v>
      </c>
      <c r="BF12" s="6">
        <f t="shared" si="10"/>
        <v>340532.34</v>
      </c>
      <c r="BG12" t="s">
        <v>362</v>
      </c>
      <c r="BH12" t="s">
        <v>374</v>
      </c>
      <c r="BI12" t="s">
        <v>375</v>
      </c>
      <c r="BJ12" t="s">
        <v>376</v>
      </c>
      <c r="BK12">
        <v>0</v>
      </c>
      <c r="BL12" s="3">
        <f t="shared" si="11"/>
        <v>46127</v>
      </c>
      <c r="BM12" s="3">
        <f t="shared" si="12"/>
        <v>46146</v>
      </c>
      <c r="BN12" s="4" t="s">
        <v>416</v>
      </c>
      <c r="BO12" s="4" t="s">
        <v>411</v>
      </c>
      <c r="BP12">
        <v>5</v>
      </c>
      <c r="BQ12" t="s">
        <v>304</v>
      </c>
      <c r="BR12" t="s">
        <v>363</v>
      </c>
      <c r="BS12" t="s">
        <v>386</v>
      </c>
      <c r="BT12" t="s">
        <v>367</v>
      </c>
      <c r="BU12" t="s">
        <v>410</v>
      </c>
      <c r="BV12" s="4" t="s">
        <v>411</v>
      </c>
      <c r="BW12" t="s">
        <v>361</v>
      </c>
      <c r="BX12" t="s">
        <v>307</v>
      </c>
      <c r="BY12" t="s">
        <v>203</v>
      </c>
      <c r="BZ12">
        <v>5</v>
      </c>
      <c r="CA12" t="s">
        <v>361</v>
      </c>
      <c r="CB12" s="4" t="s">
        <v>411</v>
      </c>
      <c r="CC12" s="4" t="s">
        <v>411</v>
      </c>
      <c r="CD12" s="4" t="s">
        <v>411</v>
      </c>
      <c r="CE12" s="4" t="s">
        <v>411</v>
      </c>
      <c r="CF12" s="4" t="s">
        <v>411</v>
      </c>
      <c r="CG12" t="s">
        <v>364</v>
      </c>
      <c r="CH12" s="3">
        <v>46155</v>
      </c>
      <c r="CI12" s="9" t="s">
        <v>365</v>
      </c>
    </row>
    <row r="13" spans="1:87" x14ac:dyDescent="0.25">
      <c r="B13" s="3"/>
      <c r="C13" s="3"/>
      <c r="J13" s="4"/>
      <c r="L13" s="4"/>
      <c r="M13" s="3"/>
      <c r="P13" s="3"/>
      <c r="S13" s="4"/>
      <c r="T13" s="4"/>
      <c r="U13" s="4"/>
      <c r="V13" s="4"/>
      <c r="AF13" s="7"/>
      <c r="AZ13" s="3"/>
      <c r="BA13" s="3"/>
      <c r="BB13" s="3"/>
      <c r="BC13" s="5"/>
      <c r="BD13" s="5"/>
      <c r="BE13" s="6"/>
      <c r="BF13" s="6"/>
      <c r="BL13" s="3"/>
      <c r="BM13" s="3"/>
      <c r="BN13" s="4"/>
      <c r="BO13" s="4"/>
      <c r="BV13" s="4"/>
      <c r="CB13" s="4"/>
      <c r="CC13" s="4"/>
      <c r="CD13" s="4"/>
      <c r="CE13" s="4"/>
      <c r="CF13" s="4"/>
      <c r="CI13" s="9"/>
    </row>
    <row r="14" spans="1:87" x14ac:dyDescent="0.25">
      <c r="B14" s="3"/>
      <c r="C14" s="3"/>
      <c r="J14" s="4"/>
      <c r="L14" s="4"/>
      <c r="M14" s="3"/>
      <c r="P14" s="3"/>
      <c r="S14" s="4"/>
      <c r="T14" s="4"/>
      <c r="U14" s="4"/>
      <c r="V14" s="4"/>
      <c r="AF14" s="7"/>
      <c r="AZ14" s="3"/>
      <c r="BA14" s="3"/>
      <c r="BB14" s="3"/>
      <c r="BC14" s="5"/>
      <c r="BD14" s="5"/>
      <c r="BE14" s="6"/>
      <c r="BF14" s="6"/>
      <c r="BL14" s="3"/>
      <c r="BM14" s="3"/>
      <c r="BN14" s="4"/>
      <c r="BO14" s="4"/>
      <c r="BV14" s="4"/>
      <c r="CB14" s="4"/>
      <c r="CC14" s="4"/>
      <c r="CD14" s="4"/>
      <c r="CE14" s="4"/>
      <c r="CF14" s="4"/>
      <c r="CI14" s="9"/>
    </row>
    <row r="15" spans="1:87" x14ac:dyDescent="0.25">
      <c r="B15" s="3"/>
      <c r="C15" s="3"/>
      <c r="J15" s="4"/>
      <c r="L15" s="4"/>
      <c r="M15" s="3"/>
      <c r="P15" s="3"/>
      <c r="S15" s="4"/>
      <c r="T15" s="4"/>
      <c r="U15" s="4"/>
      <c r="V15" s="4"/>
      <c r="AZ15" s="3"/>
      <c r="BA15" s="3"/>
      <c r="BB15" s="3"/>
      <c r="BC15" s="8"/>
      <c r="BD15" s="8"/>
      <c r="BE15" s="8"/>
      <c r="BF15" s="8"/>
      <c r="BL15" s="3"/>
      <c r="BM15" s="3"/>
      <c r="BN15" s="4"/>
      <c r="BO15" s="4"/>
      <c r="BV15" s="4"/>
      <c r="CB15" s="4"/>
      <c r="CC15" s="4"/>
      <c r="CD15" s="4"/>
      <c r="CE15" s="4"/>
      <c r="CF15" s="4"/>
      <c r="CI15" s="9"/>
    </row>
    <row r="16" spans="1:87" x14ac:dyDescent="0.25">
      <c r="B16" s="3"/>
      <c r="C16" s="3"/>
      <c r="J16" s="4"/>
      <c r="L16" s="4"/>
      <c r="M16" s="3"/>
      <c r="P16" s="3"/>
      <c r="T16" s="4"/>
      <c r="U16" s="4"/>
      <c r="V16" s="4"/>
      <c r="AZ16" s="3"/>
      <c r="BA16" s="3"/>
      <c r="BB16" s="3"/>
      <c r="BC16" s="8"/>
      <c r="BD16" s="8"/>
      <c r="BE16" s="8"/>
      <c r="BF16" s="8"/>
      <c r="BL16" s="3"/>
      <c r="BM16" s="3"/>
      <c r="BN16" s="4"/>
      <c r="BO16" s="4"/>
      <c r="BV16" s="4"/>
      <c r="CB16" s="4"/>
      <c r="CC16" s="4"/>
      <c r="CD16" s="4"/>
      <c r="CE16" s="4"/>
      <c r="CF16" s="4"/>
      <c r="CI16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J8" r:id="rId1" display="NO SE GENERO\ABRIL  2026.docx" xr:uid="{4DD1D546-97D7-4F42-9932-C597C96D4DA6}"/>
    <hyperlink ref="J9" r:id="rId2" display="NO SE GENERO\ABRIL  2026.docx" xr:uid="{46ECC5FC-E869-4059-900B-6FD478567E87}"/>
    <hyperlink ref="J10" r:id="rId3" display="NO SE GENERO\ABRIL  2026.docx" xr:uid="{CF9EE134-8F1A-4AA3-9FE2-84F0033F7729}"/>
    <hyperlink ref="J11" r:id="rId4" display="NO SE GENERO\ABRIL  2026.docx" xr:uid="{C56E4F53-AB2E-433B-8184-2146A2070D1A}"/>
    <hyperlink ref="J12" r:id="rId5" display="NO SE GENERO\ABRIL  2026.docx" xr:uid="{7910751C-1387-49D4-BA9C-4A7909DD013D}"/>
    <hyperlink ref="L9" r:id="rId6" display="NO SE GENERO\ABRIL  2026.docx" xr:uid="{80477BBD-2D74-4E79-8D7F-E3D7CBBD7E5F}"/>
    <hyperlink ref="L10" r:id="rId7" display="NO SE GENERO\ABRIL  2026.docx" xr:uid="{E27167B4-0DCF-4FF7-996F-9BF83BCE1365}"/>
    <hyperlink ref="L11" r:id="rId8" display="NO SE GENERO\ABRIL  2026.docx" xr:uid="{4A87B766-066F-448F-9D42-63F77473DFA4}"/>
    <hyperlink ref="L12" r:id="rId9" display="NO SE GENERO\ABRIL  2026.docx" xr:uid="{B83DB715-5636-49B7-88FC-8B341118173A}"/>
    <hyperlink ref="L8" r:id="rId10" display="NO SE GENERO\ABRIL  2026.docx" xr:uid="{3239EF1E-11EC-4DFA-B0B7-F79C4E8014C7}"/>
    <hyperlink ref="S8" r:id="rId11" display="NO SE GENERO\ABRIL  2026.docx" xr:uid="{8E9D0FB4-6533-46B8-AF5A-29F507F777D5}"/>
    <hyperlink ref="S9" r:id="rId12" display="NO SE GENERO\ABRIL  2026.docx" xr:uid="{63E4EA2D-6FFD-41DC-8544-F924A1A8F9AE}"/>
    <hyperlink ref="S10" r:id="rId13" display="NO SE GENERO\ABRIL  2026.docx" xr:uid="{227213C5-9640-47E5-A103-A4F8B4CE942B}"/>
    <hyperlink ref="S11" r:id="rId14" display="NO SE GENERO\ABRIL  2026.docx" xr:uid="{9E6BA863-3C5D-4D77-8DE8-9CA5F4C25F5A}"/>
    <hyperlink ref="S12" r:id="rId15" display="NO SE GENERO\ABRIL  2026.docx" xr:uid="{0096FD67-06AE-4FB2-9A1A-3AC488B65365}"/>
    <hyperlink ref="T8" r:id="rId16" display="NO SE GENERO\ABRIL  2026.docx" xr:uid="{AD3B819B-7E28-4C52-BA04-965C3FD5FB5A}"/>
    <hyperlink ref="T9" r:id="rId17" display="NO SE GENERO\ABRIL  2026.docx" xr:uid="{314B84EA-09B6-4E83-9D3A-30E2DACB48FB}"/>
    <hyperlink ref="T10" r:id="rId18" display="NO SE GENERO\ABRIL  2026.docx" xr:uid="{3E21833F-1358-4649-9D66-EF5A43E28771}"/>
    <hyperlink ref="T11" r:id="rId19" display="NO SE GENERO\ABRIL  2026.docx" xr:uid="{9A89A37A-3D81-4AE8-A405-B5F222EB98BC}"/>
    <hyperlink ref="T12" r:id="rId20" display="NO SE GENERO\ABRIL  2026.docx" xr:uid="{293D712A-E34F-46EB-A13F-524910D987B6}"/>
    <hyperlink ref="U8" r:id="rId21" display="NO SE GENERO\ABRIL  2026.docx" xr:uid="{752C4FFE-7E3F-4B94-A3C0-ACEF02081115}"/>
    <hyperlink ref="U9" r:id="rId22" display="NO SE GENERO\ABRIL  2026.docx" xr:uid="{098DA54B-E333-4C8C-8F78-B0842F440D18}"/>
    <hyperlink ref="U10" r:id="rId23" display="NO SE GENERO\ABRIL  2026.docx" xr:uid="{16A795D1-955C-42C3-B34F-2DDFBD9EFF82}"/>
    <hyperlink ref="U11" r:id="rId24" display="NO SE GENERO\ABRIL  2026.docx" xr:uid="{F8E1C29C-63AA-4920-B6AA-AA9C21534C4A}"/>
    <hyperlink ref="U12" r:id="rId25" display="NO SE GENERO\ABRIL  2026.docx" xr:uid="{B5374DC5-0FFB-4351-86DD-040BAD8CB342}"/>
    <hyperlink ref="V8" r:id="rId26" display="NO SE GENERO\ABRIL  2026.docx" xr:uid="{83E235C9-60F0-4124-A7ED-2D1463E5471F}"/>
    <hyperlink ref="V9" r:id="rId27" display="NO SE GENERO\ABRIL  2026.docx" xr:uid="{20642362-A9D7-4280-A24A-EB30CDDA0515}"/>
    <hyperlink ref="V10" r:id="rId28" display="NO SE GENERO\ABRIL  2026.docx" xr:uid="{240B6224-8BB9-4648-91EB-7F39321A3664}"/>
    <hyperlink ref="V11" r:id="rId29" display="NO SE GENERO\ABRIL  2026.docx" xr:uid="{1FE93DD6-3F93-4B60-B144-91F858AA129B}"/>
    <hyperlink ref="V12" r:id="rId30" display="NO SE GENERO\ABRIL  2026.docx" xr:uid="{22F2B1C2-80FC-4C40-802E-CDBCFEFD24B2}"/>
    <hyperlink ref="BN8" r:id="rId31" display="CONTRATOS\018 COTRATO PIPA MES DE ABRIL (1).docx" xr:uid="{59CC9345-FE73-44D2-8B67-387A09C9B371}"/>
    <hyperlink ref="BN9" r:id="rId32" display="CONTRATOS\019 CONTRATO DE PAV. 2DA PRIV.docx" xr:uid="{A835C8F3-3C01-4E81-A3EB-C576298AED2C}"/>
    <hyperlink ref="BN10" r:id="rId33" display="CONTRATOS\020 CONTRATO BANQ Y GUARNICI. 2DA PRIV.docx" xr:uid="{63C4B57E-672D-49A9-B83A-3FF54682A44C}"/>
    <hyperlink ref="BO8" r:id="rId34" display="NO SE GENERO\ABRIL  2026.docx" xr:uid="{1203C4BC-4CC3-4327-BC61-B452A9209AA3}"/>
    <hyperlink ref="BO9" r:id="rId35" display="NO SE GENERO\ABRIL  2026.docx" xr:uid="{16395312-2C0A-46D6-B54E-83EC5960A65A}"/>
    <hyperlink ref="BO10" r:id="rId36" display="NO SE GENERO\ABRIL  2026.docx" xr:uid="{227D38F4-9AAB-4D4B-A6BB-B497B9C20B92}"/>
    <hyperlink ref="BO11" r:id="rId37" display="NO SE GENERO\ABRIL  2026.docx" xr:uid="{EC3FFAC7-C591-4325-AC2C-15C8841BB6F2}"/>
    <hyperlink ref="BO12" r:id="rId38" display="NO SE GENERO\ABRIL  2026.docx" xr:uid="{6B0F3209-8FE1-492A-8EBB-0556D2276883}"/>
    <hyperlink ref="BV8" r:id="rId39" display="NO SE GENERO\ABRIL  2026.docx" xr:uid="{324ADD84-E208-450F-935F-8DDD28678542}"/>
    <hyperlink ref="BV9" r:id="rId40" display="NO SE GENERO\ABRIL  2026.docx" xr:uid="{9B9EF706-7789-4969-BC09-65E00549DB74}"/>
    <hyperlink ref="BV10" r:id="rId41" display="NO SE GENERO\ABRIL  2026.docx" xr:uid="{D2B8DEBB-CE6F-4B59-9B35-32BA6A7A7BF3}"/>
    <hyperlink ref="BV11" r:id="rId42" display="NO SE GENERO\ABRIL  2026.docx" xr:uid="{8B50EB16-DEFB-4D67-BABE-94AB75773130}"/>
    <hyperlink ref="BV12" r:id="rId43" display="NO SE GENERO\ABRIL  2026.docx" xr:uid="{395C742B-CB6F-4F5D-9B1B-BE3B48210D15}"/>
    <hyperlink ref="CB8" r:id="rId44" display="NO SE GENERO\ABRIL  2026.docx" xr:uid="{5EF4786E-4718-4459-BFD8-85D596CA4DAC}"/>
    <hyperlink ref="CB9" r:id="rId45" display="NO SE GENERO\ABRIL  2026.docx" xr:uid="{09BFCF3A-4BF5-4A9A-8D61-09D6EF30BC1B}"/>
    <hyperlink ref="CB10" r:id="rId46" display="NO SE GENERO\ABRIL  2026.docx" xr:uid="{DF38D753-69A6-4FF1-9B62-D96632782397}"/>
    <hyperlink ref="CB11" r:id="rId47" display="NO SE GENERO\ABRIL  2026.docx" xr:uid="{242BC588-5B95-41A7-B8B2-48495CD31192}"/>
    <hyperlink ref="CB12" r:id="rId48" display="NO SE GENERO\ABRIL  2026.docx" xr:uid="{A93018E0-7B71-401F-B6A8-79293895F4AC}"/>
    <hyperlink ref="CC8" r:id="rId49" display="NO SE GENERO\ABRIL  2026.docx" xr:uid="{38055814-6A4A-450B-8EB5-06A8DE29D4F4}"/>
    <hyperlink ref="CC9" r:id="rId50" display="NO SE GENERO\ABRIL  2026.docx" xr:uid="{131CEC4A-351F-4ADB-9691-3E3710B6BF01}"/>
    <hyperlink ref="CC10" r:id="rId51" display="NO SE GENERO\ABRIL  2026.docx" xr:uid="{C7E6450F-C25C-4520-B827-A0496A61DC19}"/>
    <hyperlink ref="CC11" r:id="rId52" display="NO SE GENERO\ABRIL  2026.docx" xr:uid="{58EBBC38-8CBC-4586-84DE-D6EC0B5E5110}"/>
    <hyperlink ref="CC12" r:id="rId53" display="NO SE GENERO\ABRIL  2026.docx" xr:uid="{4EC36ECD-33E4-4E79-8F3D-CD5B9F7EEB19}"/>
    <hyperlink ref="CD12" r:id="rId54" display="NO SE GENERO\ABRIL  2026.docx" xr:uid="{F5C0CA32-FA87-4765-B1ED-EE6559481269}"/>
    <hyperlink ref="CD11" r:id="rId55" display="NO SE GENERO\ABRIL  2026.docx" xr:uid="{7974C89B-2A08-49B8-9B19-5CAF12B18D86}"/>
    <hyperlink ref="CD10" r:id="rId56" display="NO SE GENERO\ABRIL  2026.docx" xr:uid="{6E89EFA5-DAFE-43E7-8104-CBB36290E6BB}"/>
    <hyperlink ref="CD9" r:id="rId57" display="NO SE GENERO\ABRIL  2026.docx" xr:uid="{AA8943FF-8EDA-4920-82BE-8E5C95680C05}"/>
    <hyperlink ref="CD8" r:id="rId58" display="NO SE GENERO\ABRIL  2026.docx" xr:uid="{33EBE413-A96A-40C1-9EC8-240EB0F65419}"/>
    <hyperlink ref="CE8" r:id="rId59" display="NO SE GENERO\ABRIL  2026.docx" xr:uid="{7BB5EAA4-20FC-4569-A273-5953C16FE593}"/>
    <hyperlink ref="CE9" r:id="rId60" display="NO SE GENERO\ABRIL  2026.docx" xr:uid="{1D82B17B-B082-48A2-9453-E664722F4819}"/>
    <hyperlink ref="CE10" r:id="rId61" display="NO SE GENERO\ABRIL  2026.docx" xr:uid="{5D2ABF36-AF1D-4863-B800-CEBF3D0ED92D}"/>
    <hyperlink ref="CE11" r:id="rId62" display="NO SE GENERO\ABRIL  2026.docx" xr:uid="{94F02297-2765-4E27-A6B4-FEB8C33B8C2A}"/>
    <hyperlink ref="CE12" r:id="rId63" display="NO SE GENERO\ABRIL  2026.docx" xr:uid="{FD9899C7-6EDF-4E11-AE40-17451D04971D}"/>
    <hyperlink ref="CF12" r:id="rId64" display="NO SE GENERO\ABRIL  2026.docx" xr:uid="{0C13BFE7-19C6-4FE1-B63C-C6B4C9E0A2EB}"/>
    <hyperlink ref="CF11" r:id="rId65" display="NO SE GENERO\ABRIL  2026.docx" xr:uid="{BF302C77-33C4-468F-8F67-A92218E66BA8}"/>
    <hyperlink ref="CF10" r:id="rId66" display="NO SE GENERO\ABRIL  2026.docx" xr:uid="{1A841D4B-4C85-45A2-8D61-5CC676370972}"/>
    <hyperlink ref="CF9" r:id="rId67" display="NO SE GENERO\ABRIL  2026.docx" xr:uid="{6ACEE2DF-0885-4ABB-BD48-32F5E9498970}"/>
    <hyperlink ref="CF8" r:id="rId68" display="NO SE GENERO\ABRIL  2026.docx" xr:uid="{9C9D147D-360B-4259-861C-252440280C57}"/>
    <hyperlink ref="BN11" r:id="rId69" xr:uid="{AAE7D5F4-FF9F-4E56-AD93-81309BF83AEC}"/>
    <hyperlink ref="BN12" r:id="rId70" xr:uid="{672A6522-77EE-481F-8ED0-D60E9EC86973}"/>
  </hyperlinks>
  <pageMargins left="0.7" right="0.7" top="0.75" bottom="0.75" header="0.3" footer="0.3"/>
  <pageSetup paperSize="9"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 xml:space="preserve">CRISTIAN IVAN </v>
      </c>
      <c r="C4" t="str">
        <f>'Reporte de Formatos'!X8</f>
        <v xml:space="preserve">RODRIGUEZ </v>
      </c>
      <c r="D4" t="str">
        <f>'Reporte de Formatos'!Y8</f>
        <v>CARREON</v>
      </c>
      <c r="E4" t="str">
        <f>'Reporte de Formatos'!Z8</f>
        <v>Hombre</v>
      </c>
      <c r="F4" t="str">
        <f>'Reporte de Formatos'!AA8</f>
        <v>CRISTIAN IVAN RODRIGUEZ CARREON</v>
      </c>
      <c r="G4" t="str">
        <f>'Reporte de Formatos'!AC8</f>
        <v>ROCC830223DTA</v>
      </c>
    </row>
    <row r="5" spans="1:7" x14ac:dyDescent="0.25">
      <c r="A5">
        <v>2</v>
      </c>
      <c r="B5" t="str">
        <f>'Reporte de Formatos'!W9</f>
        <v xml:space="preserve">MARGARITA </v>
      </c>
      <c r="C5" t="str">
        <f>'Reporte de Formatos'!X9</f>
        <v>LEIJA</v>
      </c>
      <c r="D5" t="str">
        <f>'Reporte de Formatos'!Y9</f>
        <v>CAMARILLO</v>
      </c>
      <c r="E5" t="str">
        <f>'Reporte de Formatos'!Z9</f>
        <v>Mujer</v>
      </c>
      <c r="F5" t="str">
        <f>'Reporte de Formatos'!AA9</f>
        <v>MARGARITA LEIJA CAMARILLO</v>
      </c>
      <c r="G5" t="str">
        <f>'Reporte de Formatos'!AC9</f>
        <v>LECM740610MI3</v>
      </c>
    </row>
    <row r="6" spans="1:7" x14ac:dyDescent="0.25">
      <c r="A6">
        <v>3</v>
      </c>
      <c r="B6" t="str">
        <f>'Reporte de Formatos'!W10</f>
        <v xml:space="preserve">MARGARITA </v>
      </c>
      <c r="C6" t="str">
        <f>'Reporte de Formatos'!X10</f>
        <v>LEIJA</v>
      </c>
      <c r="D6" t="str">
        <f>'Reporte de Formatos'!Y10</f>
        <v>CAMARILLO</v>
      </c>
      <c r="E6" t="str">
        <f>'Reporte de Formatos'!Z10</f>
        <v>Mujer</v>
      </c>
      <c r="F6" t="str">
        <f>'Reporte de Formatos'!AA10</f>
        <v>MARGARITA LEIJA CAMARILLO</v>
      </c>
      <c r="G6" t="str">
        <f>'Reporte de Formatos'!AC10</f>
        <v>LECM740610MI3</v>
      </c>
    </row>
    <row r="7" spans="1:7" x14ac:dyDescent="0.25">
      <c r="A7">
        <v>4</v>
      </c>
      <c r="B7" t="str">
        <f>'Reporte de Formatos'!W11</f>
        <v xml:space="preserve">MARGARITA </v>
      </c>
      <c r="C7" t="str">
        <f>'Reporte de Formatos'!X11</f>
        <v>LEIJA</v>
      </c>
      <c r="D7" t="str">
        <f>'Reporte de Formatos'!Y11</f>
        <v>CAMARILLO</v>
      </c>
      <c r="E7" t="str">
        <f>'Reporte de Formatos'!Z11</f>
        <v>Mujer</v>
      </c>
      <c r="F7" t="str">
        <f>'Reporte de Formatos'!AA11</f>
        <v>MARGARITA LEIJA CAMARILLO</v>
      </c>
      <c r="G7" t="str">
        <f>'Reporte de Formatos'!AC11</f>
        <v>LECM740610MI3</v>
      </c>
    </row>
    <row r="8" spans="1:7" x14ac:dyDescent="0.25">
      <c r="A8">
        <v>5</v>
      </c>
      <c r="B8" t="str">
        <f>'Reporte de Formatos'!W12</f>
        <v xml:space="preserve">MARGARITA </v>
      </c>
      <c r="C8" t="str">
        <f>'Reporte de Formatos'!X12</f>
        <v>LEIJA</v>
      </c>
      <c r="D8" t="str">
        <f>'Reporte de Formatos'!Y12</f>
        <v>CAMARILLO</v>
      </c>
      <c r="E8" t="str">
        <f>'Reporte de Formatos'!Z12</f>
        <v>Mujer</v>
      </c>
      <c r="F8" t="str">
        <f>'Reporte de Formatos'!AA12</f>
        <v>MARGARITA LEIJA CAMARILLO</v>
      </c>
      <c r="G8" t="str">
        <f>'Reporte de Formatos'!AC12</f>
        <v>LECM740610MI3</v>
      </c>
    </row>
  </sheetData>
  <dataValidations count="2">
    <dataValidation type="list" allowBlank="1" showErrorMessage="1" sqref="E13:E200" xr:uid="{00000000-0002-0000-0C00-000000000000}">
      <formula1>Hidden_1_Tabla_5839854</formula1>
    </dataValidation>
    <dataValidation type="list" allowBlank="1" showErrorMessage="1" sqref="E4:E12" xr:uid="{B0E35B80-2DB3-4A65-92DF-9DB906357559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205</v>
      </c>
    </row>
    <row r="4" spans="1:1" x14ac:dyDescent="0.25">
      <c r="A4" t="s">
        <v>205</v>
      </c>
    </row>
    <row r="5" spans="1:1" x14ac:dyDescent="0.25">
      <c r="A5" t="s">
        <v>205</v>
      </c>
    </row>
  </sheetData>
  <dataValidations count="1">
    <dataValidation type="list" allowBlank="1" showErrorMessage="1" sqref="A1:A8" xr:uid="{703F3205-5844-4EC4-B3FD-7D126A304EC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 xml:space="preserve">CRISTIAN IVAN </v>
      </c>
      <c r="C4" t="str">
        <f>Tabla_583985!C4</f>
        <v xml:space="preserve">RODRIGUEZ </v>
      </c>
      <c r="D4" t="str">
        <f>Tabla_583985!D4</f>
        <v>CARREON</v>
      </c>
      <c r="E4" t="str">
        <f>Tabla_583985!E4</f>
        <v>Hombre</v>
      </c>
      <c r="F4" t="str">
        <f>Tabla_583985!F4</f>
        <v>CRISTIAN IVAN RODRIGUEZ CARREON</v>
      </c>
      <c r="G4" t="str">
        <f>Tabla_583985!G4</f>
        <v>ROCC830223DTA</v>
      </c>
    </row>
    <row r="5" spans="1:7" x14ac:dyDescent="0.25">
      <c r="A5">
        <v>2</v>
      </c>
      <c r="B5" t="str">
        <f>Tabla_583985!B5</f>
        <v xml:space="preserve">MARGARITA </v>
      </c>
      <c r="C5" t="str">
        <f>Tabla_583985!C5</f>
        <v>LEIJA</v>
      </c>
      <c r="D5" t="str">
        <f>Tabla_583985!D5</f>
        <v>CAMARILLO</v>
      </c>
      <c r="E5" t="str">
        <f>Tabla_583985!E5</f>
        <v>Mujer</v>
      </c>
      <c r="F5" t="str">
        <f>Tabla_583985!F5</f>
        <v>MARGARITA LEIJA CAMARILLO</v>
      </c>
      <c r="G5" t="str">
        <f>Tabla_583985!G5</f>
        <v>LECM740610MI3</v>
      </c>
    </row>
    <row r="6" spans="1:7" x14ac:dyDescent="0.25">
      <c r="A6">
        <v>3</v>
      </c>
      <c r="B6" t="str">
        <f>Tabla_583985!B6</f>
        <v xml:space="preserve">MARGARITA </v>
      </c>
      <c r="C6" t="str">
        <f>Tabla_583985!C6</f>
        <v>LEIJA</v>
      </c>
      <c r="D6" t="str">
        <f>Tabla_583985!D6</f>
        <v>CAMARILLO</v>
      </c>
      <c r="E6" t="str">
        <f>Tabla_583985!E6</f>
        <v>Mujer</v>
      </c>
      <c r="F6" t="str">
        <f>Tabla_583985!F6</f>
        <v>MARGARITA LEIJA CAMARILLO</v>
      </c>
      <c r="G6" t="str">
        <f>Tabla_583985!G6</f>
        <v>LECM740610MI3</v>
      </c>
    </row>
    <row r="7" spans="1:7" x14ac:dyDescent="0.25">
      <c r="A7">
        <v>4</v>
      </c>
      <c r="B7" t="str">
        <f>Tabla_583985!B7</f>
        <v xml:space="preserve">MARGARITA </v>
      </c>
      <c r="C7" t="str">
        <f>Tabla_583985!C7</f>
        <v>LEIJA</v>
      </c>
      <c r="D7" t="str">
        <f>Tabla_583985!D7</f>
        <v>CAMARILLO</v>
      </c>
      <c r="E7" t="str">
        <f>Tabla_583985!E7</f>
        <v>Mujer</v>
      </c>
      <c r="F7" t="str">
        <f>Tabla_583985!F7</f>
        <v>MARGARITA LEIJA CAMARILLO</v>
      </c>
      <c r="G7" t="str">
        <f>Tabla_583985!G7</f>
        <v>LECM740610MI3</v>
      </c>
    </row>
    <row r="8" spans="1:7" x14ac:dyDescent="0.25">
      <c r="A8">
        <v>5</v>
      </c>
      <c r="B8" t="str">
        <f>Tabla_583985!B8</f>
        <v xml:space="preserve">MARGARITA </v>
      </c>
      <c r="C8" t="str">
        <f>Tabla_583985!C8</f>
        <v>LEIJA</v>
      </c>
      <c r="D8" t="str">
        <f>Tabla_583985!D8</f>
        <v>CAMARILLO</v>
      </c>
      <c r="E8" t="str">
        <f>Tabla_583985!E8</f>
        <v>Mujer</v>
      </c>
      <c r="F8" t="str">
        <f>Tabla_583985!F8</f>
        <v>MARGARITA LEIJA CAMARILLO</v>
      </c>
      <c r="G8" t="str">
        <f>Tabla_583985!G8</f>
        <v>LECM740610MI3</v>
      </c>
    </row>
  </sheetData>
  <dataValidations count="2">
    <dataValidation type="list" allowBlank="1" showErrorMessage="1" sqref="E13:E200" xr:uid="{00000000-0002-0000-0E00-000000000000}">
      <formula1>Hidden_1_Tabla_5840124</formula1>
    </dataValidation>
    <dataValidation type="list" allowBlank="1" showErrorMessage="1" sqref="E4:E12" xr:uid="{FFF71BD4-6C64-4DE7-8562-A148DA0EE26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tr">
        <f>Tabla_584012!B4</f>
        <v xml:space="preserve">CRISTIAN IVAN </v>
      </c>
      <c r="C4" t="str">
        <f>Tabla_584012!C4</f>
        <v xml:space="preserve">RODRIGUEZ </v>
      </c>
      <c r="D4" t="str">
        <f>Tabla_584012!D4</f>
        <v>CARREON</v>
      </c>
      <c r="E4" t="str">
        <f>Tabla_584012!E4</f>
        <v>Hombre</v>
      </c>
      <c r="F4" t="str">
        <f>Tabla_584012!F4</f>
        <v>CRISTIAN IVAN RODRIGUEZ CARREON</v>
      </c>
      <c r="G4" t="str">
        <f>Tabla_584012!G4</f>
        <v>ROCC830223DTA</v>
      </c>
    </row>
    <row r="5" spans="1:7" x14ac:dyDescent="0.25">
      <c r="A5">
        <v>2</v>
      </c>
      <c r="B5" t="str">
        <f>Tabla_584012!B5</f>
        <v xml:space="preserve">MARGARITA </v>
      </c>
      <c r="C5" t="str">
        <f>Tabla_584012!C5</f>
        <v>LEIJA</v>
      </c>
      <c r="D5" t="str">
        <f>Tabla_584012!D5</f>
        <v>CAMARILLO</v>
      </c>
      <c r="E5" t="str">
        <f>Tabla_584012!E5</f>
        <v>Mujer</v>
      </c>
      <c r="F5" t="str">
        <f>Tabla_584012!F5</f>
        <v>MARGARITA LEIJA CAMARILLO</v>
      </c>
      <c r="G5" t="str">
        <f>Tabla_584012!G5</f>
        <v>LECM740610MI3</v>
      </c>
    </row>
    <row r="6" spans="1:7" x14ac:dyDescent="0.25">
      <c r="A6">
        <v>3</v>
      </c>
      <c r="B6" t="str">
        <f>Tabla_584012!B6</f>
        <v xml:space="preserve">MARGARITA </v>
      </c>
      <c r="C6" t="str">
        <f>Tabla_584012!C6</f>
        <v>LEIJA</v>
      </c>
      <c r="D6" t="str">
        <f>Tabla_584012!D6</f>
        <v>CAMARILLO</v>
      </c>
      <c r="E6" t="str">
        <f>Tabla_584012!E6</f>
        <v>Mujer</v>
      </c>
      <c r="F6" t="str">
        <f>Tabla_584012!F6</f>
        <v>MARGARITA LEIJA CAMARILLO</v>
      </c>
      <c r="G6" t="str">
        <f>Tabla_584012!G6</f>
        <v>LECM740610MI3</v>
      </c>
    </row>
    <row r="7" spans="1:7" x14ac:dyDescent="0.25">
      <c r="A7">
        <v>4</v>
      </c>
      <c r="B7" t="str">
        <f>Tabla_584012!B7</f>
        <v xml:space="preserve">MARGARITA </v>
      </c>
      <c r="C7" t="str">
        <f>Tabla_584012!C7</f>
        <v>LEIJA</v>
      </c>
      <c r="D7" t="str">
        <f>Tabla_584012!D7</f>
        <v>CAMARILLO</v>
      </c>
      <c r="E7" t="str">
        <f>Tabla_584012!E7</f>
        <v>Mujer</v>
      </c>
      <c r="F7" t="str">
        <f>Tabla_584012!F7</f>
        <v>MARGARITA LEIJA CAMARILLO</v>
      </c>
      <c r="G7" t="str">
        <f>Tabla_584012!G7</f>
        <v>LECM740610MI3</v>
      </c>
    </row>
    <row r="8" spans="1:7" x14ac:dyDescent="0.25">
      <c r="A8">
        <v>5</v>
      </c>
      <c r="B8" t="str">
        <f>Tabla_584012!B8</f>
        <v xml:space="preserve">MARGARITA </v>
      </c>
      <c r="C8" t="str">
        <f>Tabla_584012!C8</f>
        <v>LEIJA</v>
      </c>
      <c r="D8" t="str">
        <f>Tabla_584012!D8</f>
        <v>CAMARILLO</v>
      </c>
      <c r="E8" t="str">
        <f>Tabla_584012!E8</f>
        <v>Mujer</v>
      </c>
      <c r="F8" t="str">
        <f>Tabla_584012!F8</f>
        <v>MARGARITA LEIJA CAMARILLO</v>
      </c>
      <c r="G8" t="str">
        <f>Tabla_584012!G8</f>
        <v>LECM740610MI3</v>
      </c>
    </row>
  </sheetData>
  <dataValidations count="2">
    <dataValidation type="list" allowBlank="1" showErrorMessage="1" sqref="E13:E200" xr:uid="{00000000-0002-0000-1000-000000000000}">
      <formula1>Hidden_1_Tabla_5840134</formula1>
    </dataValidation>
    <dataValidation type="list" allowBlank="1" showErrorMessage="1" sqref="E4:E12" xr:uid="{8B54CA13-6282-44AC-B21B-159FA83B34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G9" sqref="G9:G1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t="s">
        <v>369</v>
      </c>
      <c r="D4" t="s">
        <v>370</v>
      </c>
      <c r="E4" t="s">
        <v>204</v>
      </c>
      <c r="F4" t="s">
        <v>371</v>
      </c>
      <c r="G4" t="s">
        <v>372</v>
      </c>
    </row>
    <row r="5" spans="1:7" x14ac:dyDescent="0.25">
      <c r="A5">
        <v>2</v>
      </c>
      <c r="B5" t="s">
        <v>368</v>
      </c>
      <c r="C5" t="s">
        <v>369</v>
      </c>
      <c r="D5" t="s">
        <v>370</v>
      </c>
      <c r="E5" t="s">
        <v>204</v>
      </c>
      <c r="F5" t="s">
        <v>371</v>
      </c>
      <c r="G5" t="s">
        <v>372</v>
      </c>
    </row>
    <row r="6" spans="1:7" x14ac:dyDescent="0.25">
      <c r="A6">
        <v>3</v>
      </c>
      <c r="B6" t="s">
        <v>368</v>
      </c>
      <c r="C6" t="s">
        <v>369</v>
      </c>
      <c r="D6" t="s">
        <v>370</v>
      </c>
      <c r="E6" t="s">
        <v>204</v>
      </c>
      <c r="F6" t="s">
        <v>371</v>
      </c>
      <c r="G6" t="s">
        <v>372</v>
      </c>
    </row>
    <row r="7" spans="1:7" x14ac:dyDescent="0.25">
      <c r="A7">
        <v>4</v>
      </c>
      <c r="B7" t="s">
        <v>368</v>
      </c>
      <c r="C7" t="s">
        <v>369</v>
      </c>
      <c r="D7" t="s">
        <v>370</v>
      </c>
      <c r="E7" t="s">
        <v>204</v>
      </c>
      <c r="F7" t="s">
        <v>371</v>
      </c>
      <c r="G7" t="s">
        <v>372</v>
      </c>
    </row>
    <row r="8" spans="1:7" x14ac:dyDescent="0.25">
      <c r="A8">
        <v>5</v>
      </c>
      <c r="B8" t="s">
        <v>368</v>
      </c>
      <c r="C8" t="s">
        <v>369</v>
      </c>
      <c r="D8" t="s">
        <v>370</v>
      </c>
      <c r="E8" t="s">
        <v>204</v>
      </c>
      <c r="F8" t="s">
        <v>371</v>
      </c>
      <c r="G8" t="s">
        <v>372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'Reporte de Formatos'!W8</f>
        <v xml:space="preserve">CRISTIAN IVAN </v>
      </c>
      <c r="C4" t="str">
        <f>'Reporte de Formatos'!X8</f>
        <v xml:space="preserve">RODRIGUEZ </v>
      </c>
      <c r="D4" t="str">
        <f>'Reporte de Formatos'!Y8</f>
        <v>CARREON</v>
      </c>
    </row>
    <row r="5" spans="1:4" x14ac:dyDescent="0.25">
      <c r="A5">
        <v>2</v>
      </c>
      <c r="B5" t="str">
        <f>'Reporte de Formatos'!W9</f>
        <v xml:space="preserve">MARGARITA </v>
      </c>
      <c r="C5" t="str">
        <f>'Reporte de Formatos'!X9</f>
        <v>LEIJA</v>
      </c>
      <c r="D5" t="str">
        <f>'Reporte de Formatos'!Y9</f>
        <v>CAMARILLO</v>
      </c>
    </row>
    <row r="6" spans="1:4" x14ac:dyDescent="0.25">
      <c r="A6">
        <v>3</v>
      </c>
      <c r="B6" t="str">
        <f>'Reporte de Formatos'!W10</f>
        <v xml:space="preserve">MARGARITA </v>
      </c>
      <c r="C6" t="str">
        <f>'Reporte de Formatos'!X10</f>
        <v>LEIJA</v>
      </c>
      <c r="D6" t="str">
        <f>'Reporte de Formatos'!Y10</f>
        <v>CAMARILLO</v>
      </c>
    </row>
    <row r="7" spans="1:4" x14ac:dyDescent="0.25">
      <c r="A7">
        <v>4</v>
      </c>
      <c r="B7" t="str">
        <f>'Reporte de Formatos'!W11</f>
        <v xml:space="preserve">MARGARITA </v>
      </c>
      <c r="C7" t="str">
        <f>'Reporte de Formatos'!X11</f>
        <v>LEIJA</v>
      </c>
      <c r="D7" t="str">
        <f>'Reporte de Formatos'!Y11</f>
        <v>CAMARILLO</v>
      </c>
    </row>
    <row r="8" spans="1:4" x14ac:dyDescent="0.25">
      <c r="A8">
        <v>5</v>
      </c>
      <c r="B8" t="str">
        <f>'Reporte de Formatos'!W12</f>
        <v xml:space="preserve">MARGARITA </v>
      </c>
      <c r="C8" t="str">
        <f>'Reporte de Formatos'!X12</f>
        <v>LEIJA</v>
      </c>
      <c r="D8" t="str">
        <f>'Reporte de Formatos'!Y12</f>
        <v>CAMARILLO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387</v>
      </c>
    </row>
    <row r="6" spans="1:2" x14ac:dyDescent="0.25">
      <c r="A6">
        <v>3</v>
      </c>
      <c r="B6" t="s">
        <v>387</v>
      </c>
    </row>
    <row r="7" spans="1:2" x14ac:dyDescent="0.25">
      <c r="A7">
        <v>4</v>
      </c>
      <c r="B7" t="s">
        <v>387</v>
      </c>
    </row>
    <row r="8" spans="1:2" x14ac:dyDescent="0.25">
      <c r="A8">
        <v>5</v>
      </c>
      <c r="B8" t="s">
        <v>387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4" t="s">
        <v>411</v>
      </c>
      <c r="D4" s="10" t="s">
        <v>411</v>
      </c>
      <c r="E4" s="4" t="s">
        <v>411</v>
      </c>
    </row>
    <row r="5" spans="1:5" x14ac:dyDescent="0.25">
      <c r="A5">
        <v>2</v>
      </c>
      <c r="B5" t="s">
        <v>361</v>
      </c>
      <c r="C5" s="4" t="s">
        <v>411</v>
      </c>
      <c r="D5" s="10" t="s">
        <v>411</v>
      </c>
      <c r="E5" s="4" t="s">
        <v>411</v>
      </c>
    </row>
    <row r="6" spans="1:5" x14ac:dyDescent="0.25">
      <c r="A6">
        <v>3</v>
      </c>
      <c r="B6" t="s">
        <v>361</v>
      </c>
      <c r="C6" s="4" t="s">
        <v>411</v>
      </c>
      <c r="D6" s="10" t="s">
        <v>411</v>
      </c>
      <c r="E6" s="4" t="s">
        <v>411</v>
      </c>
    </row>
    <row r="7" spans="1:5" x14ac:dyDescent="0.25">
      <c r="A7">
        <v>4</v>
      </c>
      <c r="B7" t="s">
        <v>361</v>
      </c>
      <c r="C7" s="4" t="s">
        <v>411</v>
      </c>
      <c r="D7" s="10" t="s">
        <v>411</v>
      </c>
      <c r="E7" s="4" t="s">
        <v>411</v>
      </c>
    </row>
    <row r="8" spans="1:5" x14ac:dyDescent="0.25">
      <c r="A8">
        <v>5</v>
      </c>
      <c r="B8" t="s">
        <v>361</v>
      </c>
      <c r="C8" s="4" t="s">
        <v>411</v>
      </c>
      <c r="D8" s="4" t="s">
        <v>411</v>
      </c>
      <c r="E8" s="4" t="s">
        <v>411</v>
      </c>
    </row>
    <row r="9" spans="1:5" x14ac:dyDescent="0.25">
      <c r="C9" s="4"/>
      <c r="D9" s="4"/>
      <c r="E9" s="4"/>
    </row>
    <row r="10" spans="1:5" x14ac:dyDescent="0.25">
      <c r="C10" s="4"/>
      <c r="D10" s="4"/>
      <c r="E10" s="4"/>
    </row>
    <row r="11" spans="1:5" x14ac:dyDescent="0.25">
      <c r="C11" s="4"/>
      <c r="D11" s="4"/>
      <c r="E11" s="4"/>
    </row>
    <row r="12" spans="1:5" x14ac:dyDescent="0.25">
      <c r="C12" s="4"/>
      <c r="D12" s="4"/>
      <c r="E12" s="4"/>
    </row>
  </sheetData>
  <hyperlinks>
    <hyperlink ref="C4" r:id="rId1" display="NO SE GENERO\ABRIL  2026.docx" xr:uid="{95E2139A-C1AF-43E6-A888-6AC8DD44C980}"/>
    <hyperlink ref="C5" r:id="rId2" display="NO SE GENERO\ABRIL  2026.docx" xr:uid="{D9933C49-F35E-4DB6-8E82-4E05C04F35CD}"/>
    <hyperlink ref="C6" r:id="rId3" display="NO SE GENERO\ABRIL  2026.docx" xr:uid="{89EF0416-3B67-47C9-B2CA-74145F5CFB73}"/>
    <hyperlink ref="C7" r:id="rId4" display="NO SE GENERO\ABRIL  2026.docx" xr:uid="{3354A3DF-419F-451B-A844-138E22E908AB}"/>
    <hyperlink ref="C8" r:id="rId5" display="NO SE GENERO\ABRIL  2026.docx" xr:uid="{643CCA9F-CCDC-4EE3-ABD6-F16CFFF19A0E}"/>
    <hyperlink ref="D4" r:id="rId6" display="NO SE GENERO\ABRIL  2026.docx" xr:uid="{83E16503-7A5E-4A20-A6DF-DB00FF144AB4}"/>
    <hyperlink ref="D5" r:id="rId7" display="NO SE GENERO\ABRIL  2026.docx" xr:uid="{27E76AD8-BF77-46A2-8AA5-70C502E4CDC4}"/>
    <hyperlink ref="D6" r:id="rId8" display="NO SE GENERO\ABRIL  2026.docx" xr:uid="{8FFD19BA-FAC6-4FD5-8FDE-23979FE3403E}"/>
    <hyperlink ref="D7" r:id="rId9" display="NO SE GENERO\ABRIL  2026.docx" xr:uid="{14FDF54D-3553-4EA7-AA06-97FA6F19F8AE}"/>
    <hyperlink ref="D8" r:id="rId10" display="NO SE GENERO\ABRIL  2026.docx" xr:uid="{3B52CB65-E078-404C-B489-43C97CA18548}"/>
    <hyperlink ref="E4" r:id="rId11" display="NO SE GENERO\ABRIL  2026.docx" xr:uid="{CD1B1EA7-56EA-4A17-B028-602A68635997}"/>
    <hyperlink ref="E5" r:id="rId12" display="NO SE GENERO\ABRIL  2026.docx" xr:uid="{F980DF2C-84EA-439C-92B6-12E6A432DE0E}"/>
    <hyperlink ref="E6" r:id="rId13" display="NO SE GENERO\ABRIL  2026.docx" xr:uid="{0572C440-E4D7-4BBD-B0A9-DB5E8BCEDFCD}"/>
    <hyperlink ref="E7" r:id="rId14" display="NO SE GENERO\ABRIL  2026.docx" xr:uid="{64562AAE-44D7-4849-ABE0-5D100B99BA5C}"/>
    <hyperlink ref="E8" r:id="rId15" display="NO SE GENERO\ABRIL  2026.docx" xr:uid="{D091F76E-4E4D-4737-865E-4E6DA2CE88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2026-05-14T03:59:10Z</dcterms:modified>
</cp:coreProperties>
</file>