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5" i="1" l="1"/>
  <c r="O124" i="1"/>
  <c r="O123" i="1"/>
  <c r="C118" i="4"/>
  <c r="O122" i="1"/>
  <c r="C137" i="4"/>
  <c r="O141" i="1"/>
  <c r="M141" i="1"/>
  <c r="C134" i="4"/>
  <c r="C132" i="4"/>
  <c r="O136" i="1"/>
  <c r="C131" i="4"/>
  <c r="O135" i="1"/>
  <c r="O134" i="1"/>
  <c r="C129" i="4"/>
  <c r="O133" i="1"/>
  <c r="C126" i="4"/>
  <c r="O130" i="1"/>
  <c r="C128" i="4"/>
  <c r="O132" i="1"/>
  <c r="O129" i="1"/>
  <c r="C123" i="4"/>
  <c r="O127" i="1"/>
  <c r="C73" i="4"/>
  <c r="O18" i="1"/>
  <c r="M18" i="1"/>
  <c r="O143" i="1"/>
  <c r="M143" i="1"/>
  <c r="O102" i="1"/>
  <c r="O112" i="1"/>
  <c r="M112" i="1"/>
  <c r="O116" i="1"/>
  <c r="M116" i="1"/>
  <c r="O115" i="1"/>
  <c r="O146" i="1"/>
  <c r="M146" i="1"/>
  <c r="O67" i="1"/>
  <c r="M103" i="1"/>
  <c r="O108" i="1"/>
  <c r="O104" i="1"/>
  <c r="M65" i="1"/>
  <c r="O145" i="1"/>
  <c r="M145" i="1"/>
  <c r="O94" i="1"/>
  <c r="M70" i="1"/>
  <c r="O69" i="1"/>
  <c r="O144" i="1"/>
  <c r="M144" i="1"/>
  <c r="M68" i="1"/>
  <c r="M66" i="1"/>
  <c r="M63" i="1"/>
  <c r="O62" i="1"/>
  <c r="M62" i="1"/>
  <c r="M60" i="1"/>
  <c r="M59" i="1"/>
  <c r="M58" i="1"/>
  <c r="M57" i="1"/>
  <c r="M56" i="1"/>
  <c r="M142" i="1"/>
  <c r="M139" i="1"/>
  <c r="M140" i="1"/>
  <c r="M55" i="1"/>
  <c r="O54" i="1"/>
  <c r="M54" i="1"/>
  <c r="M53" i="1"/>
  <c r="M52" i="1"/>
  <c r="M50" i="1"/>
  <c r="O61" i="1"/>
  <c r="M61" i="1"/>
  <c r="M85" i="1"/>
  <c r="M36" i="1"/>
  <c r="M90" i="1"/>
  <c r="M40" i="1"/>
  <c r="M34" i="1"/>
  <c r="O29" i="1"/>
  <c r="M29" i="1"/>
  <c r="O32" i="1"/>
  <c r="M32" i="1"/>
  <c r="O28" i="1"/>
  <c r="M28" i="1"/>
  <c r="M76" i="1"/>
  <c r="O21" i="1"/>
  <c r="M21" i="1"/>
  <c r="O49" i="1"/>
  <c r="M49" i="1"/>
  <c r="M113" i="1"/>
  <c r="O113" i="1" s="1"/>
</calcChain>
</file>

<file path=xl/sharedStrings.xml><?xml version="1.0" encoding="utf-8"?>
<sst xmlns="http://schemas.openxmlformats.org/spreadsheetml/2006/main" count="7124" uniqueCount="589">
  <si>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</si>
  <si>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</si>
  <si>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</si>
  <si>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</si>
  <si>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</si>
  <si>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</si>
  <si>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</si>
  <si>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</si>
  <si>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</si>
  <si>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</si>
  <si>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</si>
  <si>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</si>
  <si>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</si>
  <si>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</si>
  <si>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</si>
  <si>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</si>
  <si>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</si>
  <si>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</si>
  <si>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</si>
  <si>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</si>
  <si>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</si>
  <si>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</si>
  <si>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</si>
  <si>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</si>
  <si>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</si>
  <si>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</si>
  <si>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</si>
  <si>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</si>
  <si>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</si>
  <si>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</si>
  <si>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</si>
  <si>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</si>
  <si>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</si>
  <si>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</si>
  <si>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</si>
  <si>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</si>
  <si>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</si>
  <si>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</si>
  <si>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</si>
  <si>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</si>
  <si>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</si>
  <si>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</si>
  <si>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</si>
  <si>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</si>
  <si>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</si>
  <si>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</si>
  <si>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</si>
  <si>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</si>
  <si>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</si>
  <si>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</si>
  <si>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</si>
  <si>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</si>
  <si>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</si>
  <si>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</si>
  <si>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</si>
  <si>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</si>
  <si>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</si>
  <si>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</si>
  <si>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</si>
  <si>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</si>
  <si>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</si>
  <si>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</si>
  <si>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</si>
  <si>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</si>
  <si>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</si>
  <si>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</si>
  <si>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</si>
  <si>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</si>
  <si>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</si>
  <si>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</si>
  <si>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</si>
  <si>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</si>
  <si>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</si>
  <si>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</si>
  <si>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</si>
  <si>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</si>
  <si>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</si>
  <si>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</si>
  <si>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</si>
  <si>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</si>
  <si>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</si>
  <si>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</si>
  <si>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</si>
  <si>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</si>
  <si>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</si>
  <si>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</si>
  <si>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</si>
  <si>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</si>
  <si>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</si>
  <si>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</si>
  <si>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</si>
  <si>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</si>
  <si>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</si>
  <si>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</si>
  <si>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</si>
  <si>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</si>
  <si>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</si>
  <si>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</si>
  <si>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</si>
  <si>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</si>
  <si>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</si>
  <si>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</si>
  <si>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</si>
  <si>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</si>
  <si>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</si>
  <si>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</si>
  <si>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</si>
  <si>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</si>
  <si>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</si>
  <si>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</si>
  <si>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</si>
  <si>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</si>
  <si>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</si>
  <si>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</si>
  <si>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</si>
  <si>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</si>
  <si>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</si>
  <si>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</si>
  <si>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</si>
  <si>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</si>
  <si>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</si>
  <si>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</si>
  <si>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</si>
  <si>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</si>
  <si>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</si>
  <si>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</si>
  <si>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</si>
  <si>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</si>
  <si>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</si>
  <si>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</si>
  <si>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</si>
  <si>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</si>
  <si>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</si>
  <si>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</si>
  <si>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</si>
  <si>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</si>
  <si>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</si>
  <si>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</si>
  <si>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</si>
  <si>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</si>
  <si>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</si>
  <si>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</si>
  <si>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</si>
  <si>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</si>
  <si>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</si>
  <si>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</si>
  <si>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</si>
  <si>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</si>
  <si>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</si>
  <si>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</si>
  <si>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</si>
  <si>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</si>
  <si>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</si>
  <si>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</si>
  <si>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</si>
  <si>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</si>
  <si>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</si>
  <si>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</si>
  <si>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</si>
  <si>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</si>
  <si>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</si>
  <si>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</si>
  <si>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</si>
  <si>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</si>
  <si>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</si>
  <si>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</si>
  <si>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</si>
  <si>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</si>
  <si>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</si>
  <si>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</si>
  <si>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</si>
  <si>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</si>
  <si>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</si>
  <si>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</si>
  <si>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</si>
  <si>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</si>
  <si>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</si>
  <si>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</si>
  <si>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</si>
  <si>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</si>
  <si>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</si>
  <si>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</si>
  <si>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</si>
  <si>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</si>
  <si>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</si>
  <si>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</si>
  <si>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</si>
  <si>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</si>
  <si>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</si>
  <si>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</si>
  <si>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</si>
  <si>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</si>
  <si>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</si>
  <si>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</si>
  <si>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</si>
  <si>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</si>
  <si>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</si>
  <si>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</si>
  <si>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</si>
  <si>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</si>
  <si>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</si>
  <si>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</si>
  <si>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</si>
  <si>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</si>
  <si>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</si>
  <si>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</si>
  <si>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</si>
  <si>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</si>
  <si>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</si>
  <si>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</si>
  <si>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</si>
  <si>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</si>
  <si>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1A</t>
  </si>
  <si>
    <t>PRESIDENTE MUNICIPAL</t>
  </si>
  <si>
    <t>PRESIDENCIA</t>
  </si>
  <si>
    <t>REGIDOR</t>
  </si>
  <si>
    <t>SINDICO</t>
  </si>
  <si>
    <t>SINDICATURA</t>
  </si>
  <si>
    <t>SECRETARIA H AYUNTAMIENTO</t>
  </si>
  <si>
    <t>SECRETARIA</t>
  </si>
  <si>
    <t>SECRETARIO PARTICULAR</t>
  </si>
  <si>
    <t>CRONISTA</t>
  </si>
  <si>
    <t>COMUNICACIÓN SOCIAL</t>
  </si>
  <si>
    <t>DIR PLANEACIÓN Y TRANSPARENCIA</t>
  </si>
  <si>
    <t>PLANEACION Y TRANSPARENCIA</t>
  </si>
  <si>
    <t>ENC PROTECCIÓN CIVIL</t>
  </si>
  <si>
    <t>PROTECCIÓN CIVIL</t>
  </si>
  <si>
    <t>TESORERO</t>
  </si>
  <si>
    <t>TESORERIA</t>
  </si>
  <si>
    <t>CONTADOR</t>
  </si>
  <si>
    <t>AUXILIAR CONTABLE</t>
  </si>
  <si>
    <t>AUXILIAR  INGRESOS</t>
  </si>
  <si>
    <t>DIR CATASTRO</t>
  </si>
  <si>
    <t>DIRECTOR CATASTRO</t>
  </si>
  <si>
    <t>CATASTRO</t>
  </si>
  <si>
    <t>AUX CATASTRO</t>
  </si>
  <si>
    <t>CONTRALOR</t>
  </si>
  <si>
    <t>CONTRALORIA</t>
  </si>
  <si>
    <t>SUSTANCIADOR</t>
  </si>
  <si>
    <t>AUTORIDAD INVESTIGADORA</t>
  </si>
  <si>
    <t>AUX CONTRALOR</t>
  </si>
  <si>
    <t>AUXILIAR ARCHIVO</t>
  </si>
  <si>
    <t>ARCHIVO</t>
  </si>
  <si>
    <t>ENCARGADA DE DESPACHO</t>
  </si>
  <si>
    <t>OFICIALIA</t>
  </si>
  <si>
    <t>SECRETARIA REG CIVIL</t>
  </si>
  <si>
    <t>AUX DE COMERCIO</t>
  </si>
  <si>
    <t>COMERCIO</t>
  </si>
  <si>
    <t>COORDINADOR DE DESARROLLO</t>
  </si>
  <si>
    <t>DESARROLLO SOCIAL</t>
  </si>
  <si>
    <t>PLANEACION Y CONTROL</t>
  </si>
  <si>
    <t xml:space="preserve">SECRETARIA </t>
  </si>
  <si>
    <t>AUXILIAR ADMINISTRATIVO</t>
  </si>
  <si>
    <t>SECRETARIA DESARROLLO SOCIAL</t>
  </si>
  <si>
    <t xml:space="preserve">DIR DESARROLLO RURAL </t>
  </si>
  <si>
    <t xml:space="preserve">DESARROLLO RURAL </t>
  </si>
  <si>
    <t>DIRECTORA DE EDUCACIÓN</t>
  </si>
  <si>
    <t>EDUCACION Y CULTURA</t>
  </si>
  <si>
    <t>ENCARGADA BIBLIOTECA</t>
  </si>
  <si>
    <t>AUXILIAR CULTURA</t>
  </si>
  <si>
    <t>ENC MIGRACION TURISMO Y ASUNTOS INDIGENAS</t>
  </si>
  <si>
    <t>INST DEPORTES INFANTIL FUT</t>
  </si>
  <si>
    <t>DEPORTE</t>
  </si>
  <si>
    <t>AUXILIAR FUTBOL INFANTIL</t>
  </si>
  <si>
    <t>AUXILIAR FUTBOL SOCCER</t>
  </si>
  <si>
    <t>AUXILIAR DEPORTES BEISBOL</t>
  </si>
  <si>
    <t>AUXILIAR BASQUETBOL Y VOLEIBOL</t>
  </si>
  <si>
    <t>ENCARGADO DEPORTES</t>
  </si>
  <si>
    <t>DIRECTOR INAPAM</t>
  </si>
  <si>
    <t>INAPAM</t>
  </si>
  <si>
    <t>AUXILIAR INAPAM</t>
  </si>
  <si>
    <t>ELECTRICISTA</t>
  </si>
  <si>
    <t>SERVICIOS PUBLICOS</t>
  </si>
  <si>
    <t xml:space="preserve">RECOLECTOR DE BASURA </t>
  </si>
  <si>
    <t>RECOLECTOR DE BASURA LAGUNA</t>
  </si>
  <si>
    <t>AUXILIAR GENERAL</t>
  </si>
  <si>
    <t>AUXILIAR PARQUES Y JARDINES</t>
  </si>
  <si>
    <t>AFANADORA PRESIDENCIA</t>
  </si>
  <si>
    <t>CHOFER DIF</t>
  </si>
  <si>
    <t>MENSAJERO E INSTRUCTOR</t>
  </si>
  <si>
    <t>MANTTO CENTRO CULTURAL</t>
  </si>
  <si>
    <t>AFANADORA</t>
  </si>
  <si>
    <t>ENCARGADO PANTEON</t>
  </si>
  <si>
    <t>AUXILIAR PARQUE LA LAGUNA</t>
  </si>
  <si>
    <t>ENCARGADO AREA SERVICIOS PÚBLICOS</t>
  </si>
  <si>
    <t>ENCARGADO AREA SERVICIOS</t>
  </si>
  <si>
    <t>REC BASURA</t>
  </si>
  <si>
    <t>AUXILIAR PARQUE LAGUNA</t>
  </si>
  <si>
    <t>RECOLECTOR DE BASURA</t>
  </si>
  <si>
    <t>AFANADORA SINDICATURA</t>
  </si>
  <si>
    <t>AUXILIAR</t>
  </si>
  <si>
    <t>SERVCIOS PUBLICOS</t>
  </si>
  <si>
    <t>CHOFER REC BASURA</t>
  </si>
  <si>
    <t>AFANADORA CENTRO CULTURAL</t>
  </si>
  <si>
    <t>ENCARGADO UNIDAD DEPORTIVA</t>
  </si>
  <si>
    <t>AUXILIAR PLAZAS Y JARDINES</t>
  </si>
  <si>
    <t xml:space="preserve">AFANADORA </t>
  </si>
  <si>
    <t>CHOFER CAM ECOLOGICO</t>
  </si>
  <si>
    <t>AUXILIAR ELECTRICO</t>
  </si>
  <si>
    <t>AFANADORA OAPVA</t>
  </si>
  <si>
    <t>PANTEON MUNICIPAL</t>
  </si>
  <si>
    <t>JARDIN PLAZA DERRAMADEROS</t>
  </si>
  <si>
    <t>AFANADORA IMSS RINCON DE LEIJAS</t>
  </si>
  <si>
    <t>LIMPIEZA</t>
  </si>
  <si>
    <t>BARRENDERO</t>
  </si>
  <si>
    <t>ENCARGADO DE OBRAS</t>
  </si>
  <si>
    <t>OBRAS PUBLICAS</t>
  </si>
  <si>
    <t>ALBAÑIL</t>
  </si>
  <si>
    <t>AUXILIAR DE OBRAS</t>
  </si>
  <si>
    <t>CHOFER DE RETROESCAVADORA</t>
  </si>
  <si>
    <t>DOCTOR</t>
  </si>
  <si>
    <t xml:space="preserve">BRIGADA MEDICA </t>
  </si>
  <si>
    <t>ENCARGADA  ALMACEN</t>
  </si>
  <si>
    <t>HOSPITAL</t>
  </si>
  <si>
    <t>CHOFER AMBULANCIA</t>
  </si>
  <si>
    <t>CHOFER AMBULANCIA Y HEMODIALISIS</t>
  </si>
  <si>
    <t>GESTORIA SOCIAL</t>
  </si>
  <si>
    <t>GESTORIA</t>
  </si>
  <si>
    <t>PROCURADOR DE  NIÑOS NIÑAS Y ADOLECENTES</t>
  </si>
  <si>
    <t>SEGURIDAD PUBLICA</t>
  </si>
  <si>
    <t>VELADOR CENTRO CULTURAL</t>
  </si>
  <si>
    <t>POLICIA MUNICIPAL</t>
  </si>
  <si>
    <t>AUXILIAR TRANSITO</t>
  </si>
  <si>
    <t>AUXILIAR TRANSITO MPAL</t>
  </si>
  <si>
    <t>AUXILIAR  TRANSITO MPAL</t>
  </si>
  <si>
    <t xml:space="preserve">BERNABE </t>
  </si>
  <si>
    <t>MARES</t>
  </si>
  <si>
    <t>BRIONES</t>
  </si>
  <si>
    <t>LIMON</t>
  </si>
  <si>
    <t>RODRIGUEZ</t>
  </si>
  <si>
    <t>REYNA</t>
  </si>
  <si>
    <t>HERNANDEZ</t>
  </si>
  <si>
    <t>CASTILLO</t>
  </si>
  <si>
    <t>MARIA FERNANDA</t>
  </si>
  <si>
    <t>VAZQUEZ</t>
  </si>
  <si>
    <t>MONSIVAIS</t>
  </si>
  <si>
    <t>FRANCISCO MANUEL</t>
  </si>
  <si>
    <t>SERNA</t>
  </si>
  <si>
    <t>TORRES</t>
  </si>
  <si>
    <t>LOPEZ</t>
  </si>
  <si>
    <t xml:space="preserve">IRENE </t>
  </si>
  <si>
    <t>SALDAÑA</t>
  </si>
  <si>
    <t>ALFARO</t>
  </si>
  <si>
    <t xml:space="preserve">JUANA MARIA </t>
  </si>
  <si>
    <t>ZAVALA</t>
  </si>
  <si>
    <t>MARTINEZ</t>
  </si>
  <si>
    <t>OSCAR ADAN</t>
  </si>
  <si>
    <t>MEDRANO</t>
  </si>
  <si>
    <t>ROCHA</t>
  </si>
  <si>
    <t>JUAN CARLOS</t>
  </si>
  <si>
    <t>SANCHEZ</t>
  </si>
  <si>
    <t>VICTOR MANUEL</t>
  </si>
  <si>
    <t>HUERTA</t>
  </si>
  <si>
    <t xml:space="preserve">CARLOS LUIS </t>
  </si>
  <si>
    <t xml:space="preserve">CRUZ </t>
  </si>
  <si>
    <t>VIERA</t>
  </si>
  <si>
    <t xml:space="preserve">MARIELA ANDREA </t>
  </si>
  <si>
    <t>NIÑO</t>
  </si>
  <si>
    <t xml:space="preserve">JOSE IVAN </t>
  </si>
  <si>
    <t>PUENTE</t>
  </si>
  <si>
    <t xml:space="preserve">MARCO ANTONIO  </t>
  </si>
  <si>
    <t>SAUCEDO</t>
  </si>
  <si>
    <t>PARRA</t>
  </si>
  <si>
    <t>ADAN GABRIEL</t>
  </si>
  <si>
    <t xml:space="preserve">ALVAREZ </t>
  </si>
  <si>
    <t>JUAREZ</t>
  </si>
  <si>
    <t>JORGE</t>
  </si>
  <si>
    <t xml:space="preserve">CASTILLO </t>
  </si>
  <si>
    <t>CHAVEZ</t>
  </si>
  <si>
    <t>IBARRA</t>
  </si>
  <si>
    <t>RAMIREZ</t>
  </si>
  <si>
    <t>GONZALEZ</t>
  </si>
  <si>
    <t>AMALIA ANAI</t>
  </si>
  <si>
    <t xml:space="preserve">EPIGMENIA GABRIELA </t>
  </si>
  <si>
    <t>GARCIA</t>
  </si>
  <si>
    <t>ROSA ELVIA</t>
  </si>
  <si>
    <t>FUENTES</t>
  </si>
  <si>
    <t>MALDONADO</t>
  </si>
  <si>
    <t>GAMEZ</t>
  </si>
  <si>
    <t>JOEL ISSAC</t>
  </si>
  <si>
    <t>JAIRO</t>
  </si>
  <si>
    <t>CONTRERAS</t>
  </si>
  <si>
    <t>ALVAREZ</t>
  </si>
  <si>
    <t>EBER ESAU</t>
  </si>
  <si>
    <t>VALERIO</t>
  </si>
  <si>
    <t>RAMIRO</t>
  </si>
  <si>
    <t>PALOMO</t>
  </si>
  <si>
    <t>HIDALIA</t>
  </si>
  <si>
    <t>LEIJA</t>
  </si>
  <si>
    <t>MAYRA ISABEL</t>
  </si>
  <si>
    <t>CORONADO</t>
  </si>
  <si>
    <t xml:space="preserve">ESTEBAN </t>
  </si>
  <si>
    <t>GERARDO</t>
  </si>
  <si>
    <t>SERGIO MARTIN</t>
  </si>
  <si>
    <t>ALVARADO</t>
  </si>
  <si>
    <t>JOSE ALBERTO</t>
  </si>
  <si>
    <t>BECERRA</t>
  </si>
  <si>
    <t>GUIDO ROGELIO</t>
  </si>
  <si>
    <t>RUIZ</t>
  </si>
  <si>
    <t>CASTILLEJOS</t>
  </si>
  <si>
    <t>EUSEBIO</t>
  </si>
  <si>
    <t>PEREZ</t>
  </si>
  <si>
    <t>MENDEZ</t>
  </si>
  <si>
    <t>MARTHA</t>
  </si>
  <si>
    <t>ACEVES</t>
  </si>
  <si>
    <t>ALBERTO</t>
  </si>
  <si>
    <t>ZAPATA</t>
  </si>
  <si>
    <t>FEDERICO</t>
  </si>
  <si>
    <t>VICTORIANO</t>
  </si>
  <si>
    <t>AGUILAR</t>
  </si>
  <si>
    <t>JOSE</t>
  </si>
  <si>
    <t>FIDENCIO</t>
  </si>
  <si>
    <t>LIDIA</t>
  </si>
  <si>
    <t>BARRON</t>
  </si>
  <si>
    <t>AGUSTIN</t>
  </si>
  <si>
    <t>IRACHETA</t>
  </si>
  <si>
    <t>MORENO</t>
  </si>
  <si>
    <t>JOSE SIMON</t>
  </si>
  <si>
    <t xml:space="preserve">EVERARDO  </t>
  </si>
  <si>
    <t xml:space="preserve">ROGELIO  </t>
  </si>
  <si>
    <t xml:space="preserve">SALVADOR  </t>
  </si>
  <si>
    <t>DOMINGUEZ</t>
  </si>
  <si>
    <t xml:space="preserve">JOSE ANICETO </t>
  </si>
  <si>
    <t xml:space="preserve">GLORIA  </t>
  </si>
  <si>
    <t>MARIA HERMINIA</t>
  </si>
  <si>
    <t>ARRIAGA</t>
  </si>
  <si>
    <t xml:space="preserve">JUAN LUIS </t>
  </si>
  <si>
    <t>AMELIA</t>
  </si>
  <si>
    <t>CARRIZAL</t>
  </si>
  <si>
    <t xml:space="preserve">ELEAZAR </t>
  </si>
  <si>
    <t>CAMACHO</t>
  </si>
  <si>
    <t>SEGURA</t>
  </si>
  <si>
    <t xml:space="preserve">TEODOCIO  </t>
  </si>
  <si>
    <t>RICO</t>
  </si>
  <si>
    <t>CEDILLO</t>
  </si>
  <si>
    <t>JOSE MERLINDO</t>
  </si>
  <si>
    <t>MUÑIZ</t>
  </si>
  <si>
    <t>CESAR ANASTACIO</t>
  </si>
  <si>
    <t>TOVAR</t>
  </si>
  <si>
    <t>POSADAS</t>
  </si>
  <si>
    <t>JUANA</t>
  </si>
  <si>
    <t>PRECIADO</t>
  </si>
  <si>
    <t>JOSEFINA</t>
  </si>
  <si>
    <t xml:space="preserve">MA DE JESUS </t>
  </si>
  <si>
    <t>CASTRO</t>
  </si>
  <si>
    <t>FAUSTINO</t>
  </si>
  <si>
    <t>ALMA DELIA</t>
  </si>
  <si>
    <t>PESINA</t>
  </si>
  <si>
    <t>JUAN</t>
  </si>
  <si>
    <t>ESPINOZA</t>
  </si>
  <si>
    <t>MARIA DEL CONSUELO</t>
  </si>
  <si>
    <t>RENTERIA</t>
  </si>
  <si>
    <t>WENDY DAYANA</t>
  </si>
  <si>
    <t>JOSE MANUEL</t>
  </si>
  <si>
    <t>HECTOR</t>
  </si>
  <si>
    <t xml:space="preserve">J. JESUS </t>
  </si>
  <si>
    <t>CARLOS</t>
  </si>
  <si>
    <t>ALONSO</t>
  </si>
  <si>
    <t>LUIS DONALDO</t>
  </si>
  <si>
    <t>RODOLFO</t>
  </si>
  <si>
    <t>JHOEL ALEJANDRO</t>
  </si>
  <si>
    <t>GALAVIS</t>
  </si>
  <si>
    <t xml:space="preserve">MIGUEL ANGEL </t>
  </si>
  <si>
    <t>PORRAS</t>
  </si>
  <si>
    <t>JOSE ARNULFO</t>
  </si>
  <si>
    <t xml:space="preserve">SALAS </t>
  </si>
  <si>
    <t xml:space="preserve">GENARO </t>
  </si>
  <si>
    <t>GUSTAVO</t>
  </si>
  <si>
    <t>CLAUDIA PATRICIA</t>
  </si>
  <si>
    <t xml:space="preserve">MARGARITO </t>
  </si>
  <si>
    <t>GONZALES</t>
  </si>
  <si>
    <t xml:space="preserve">CAYETANO   </t>
  </si>
  <si>
    <t xml:space="preserve">JOSE JOAQUIEN </t>
  </si>
  <si>
    <t xml:space="preserve">ALEXANDRA NEFTALI </t>
  </si>
  <si>
    <t>MARIA ELVIRA</t>
  </si>
  <si>
    <t xml:space="preserve">VICENTE  </t>
  </si>
  <si>
    <t xml:space="preserve">LOURDES MARGARITA  </t>
  </si>
  <si>
    <t xml:space="preserve">FERNANDO  </t>
  </si>
  <si>
    <t xml:space="preserve">KIMBERLY JATHSIRY </t>
  </si>
  <si>
    <t>CRISTIAN GUADALUPE</t>
  </si>
  <si>
    <t>LUIS FERNANDO</t>
  </si>
  <si>
    <t>ALEJO</t>
  </si>
  <si>
    <t>ADRIAN ALEJANDRO</t>
  </si>
  <si>
    <t>GUERRERO</t>
  </si>
  <si>
    <t>PESOS</t>
  </si>
  <si>
    <t>NO SE GENERO</t>
  </si>
  <si>
    <t>TESORERIA MUNICIPAL</t>
  </si>
  <si>
    <t>HORAS EXTRAS</t>
  </si>
  <si>
    <t>MENSUAL</t>
  </si>
  <si>
    <t xml:space="preserve">NO SE GENERO </t>
  </si>
  <si>
    <t>DIETAS</t>
  </si>
  <si>
    <t>ANUAL</t>
  </si>
  <si>
    <t>OFICIAL DE REGISTRO CIVIL</t>
  </si>
  <si>
    <t>AFANADORA CAM</t>
  </si>
  <si>
    <t>ROSA MARIA</t>
  </si>
  <si>
    <t xml:space="preserve">SANCHEZ </t>
  </si>
  <si>
    <t>MENDOZA</t>
  </si>
  <si>
    <t>MA. JOSEFINA</t>
  </si>
  <si>
    <t xml:space="preserve">SERNA </t>
  </si>
  <si>
    <t>ALMENDAREZ</t>
  </si>
  <si>
    <t>MARIA COCEPCION</t>
  </si>
  <si>
    <t>ADAMARY ESMERALDA</t>
  </si>
  <si>
    <t>SEGOVIA</t>
  </si>
  <si>
    <t xml:space="preserve">DANIEL ALFONSO </t>
  </si>
  <si>
    <t>DE LA ROSA</t>
  </si>
  <si>
    <t>MARIA DEL CARMEN</t>
  </si>
  <si>
    <t xml:space="preserve">PALOMO </t>
  </si>
  <si>
    <t>MARICRUZ</t>
  </si>
  <si>
    <t xml:space="preserve">CARRIZALEZ </t>
  </si>
  <si>
    <t>MARIA GABRIELA</t>
  </si>
  <si>
    <t xml:space="preserve">CONTRERAS </t>
  </si>
  <si>
    <t>J.GUADALUPE</t>
  </si>
  <si>
    <t xml:space="preserve">FLORES </t>
  </si>
  <si>
    <t xml:space="preserve">BRENDA </t>
  </si>
  <si>
    <t xml:space="preserve">EUGENIO </t>
  </si>
  <si>
    <t>GLORIA</t>
  </si>
  <si>
    <t>MATA</t>
  </si>
  <si>
    <t>BRISEIDA</t>
  </si>
  <si>
    <t>ZEPEDA</t>
  </si>
  <si>
    <t>RESENDEZ</t>
  </si>
  <si>
    <t>SOFIA ELIZABETH</t>
  </si>
  <si>
    <t xml:space="preserve">ROLANDO </t>
  </si>
  <si>
    <t xml:space="preserve">ANTONIO </t>
  </si>
  <si>
    <t>ERENDIRA RAQUEL</t>
  </si>
  <si>
    <t>ISIDRO</t>
  </si>
  <si>
    <t xml:space="preserve">DELFINA </t>
  </si>
  <si>
    <t>TRISTAN</t>
  </si>
  <si>
    <t>LETICIA</t>
  </si>
  <si>
    <t xml:space="preserve">JOEL </t>
  </si>
  <si>
    <t>JORGE LUIS</t>
  </si>
  <si>
    <t xml:space="preserve">GARCIA </t>
  </si>
  <si>
    <t xml:space="preserve">PERLA </t>
  </si>
  <si>
    <t xml:space="preserve">CESAR IVAN </t>
  </si>
  <si>
    <t>CARBAJAL</t>
  </si>
  <si>
    <t>JOSE GUADALUPE</t>
  </si>
  <si>
    <t>JESUS EDUARDO</t>
  </si>
  <si>
    <t xml:space="preserve">GRISELDA GUADALUPE </t>
  </si>
  <si>
    <t xml:space="preserve">LOPEZ </t>
  </si>
  <si>
    <t xml:space="preserve">TORRES </t>
  </si>
  <si>
    <t>MA. GUADALUPE</t>
  </si>
  <si>
    <t xml:space="preserve">PARRA </t>
  </si>
  <si>
    <t>KEVIN URIEL</t>
  </si>
  <si>
    <t xml:space="preserve">DAVID </t>
  </si>
  <si>
    <t>JARAMILLO</t>
  </si>
  <si>
    <t xml:space="preserve">YARA </t>
  </si>
  <si>
    <t>ROLANDO DEL REFUGIO</t>
  </si>
  <si>
    <t>AUXILIAR DE DEPORTES</t>
  </si>
  <si>
    <t>ENCARGADO DE LA UNIDAD DEPORTIVA</t>
  </si>
  <si>
    <t>LUIS GERARDO</t>
  </si>
  <si>
    <t>ALFREDO</t>
  </si>
  <si>
    <t>SUÑIGA</t>
  </si>
  <si>
    <t>CASTAÑEDA</t>
  </si>
  <si>
    <t xml:space="preserve">HERNANDEZ </t>
  </si>
  <si>
    <t xml:space="preserve">EDGAR </t>
  </si>
  <si>
    <t>LORENZO</t>
  </si>
  <si>
    <t xml:space="preserve">AGUILAR </t>
  </si>
  <si>
    <t xml:space="preserve">LLAMAS </t>
  </si>
  <si>
    <t>RUELAS</t>
  </si>
  <si>
    <t xml:space="preserve">YAHIR </t>
  </si>
  <si>
    <t xml:space="preserve">RODRIGUEZ </t>
  </si>
  <si>
    <t>YESENIA</t>
  </si>
  <si>
    <t xml:space="preserve">MENDOZA </t>
  </si>
  <si>
    <t>NO  SE GENERO</t>
  </si>
  <si>
    <t>MAREZ</t>
  </si>
  <si>
    <t>LUIS</t>
  </si>
  <si>
    <t xml:space="preserve">MARCELO </t>
  </si>
  <si>
    <t xml:space="preserve">MEJIA </t>
  </si>
  <si>
    <t xml:space="preserve">NO SE GENERPO </t>
  </si>
  <si>
    <t xml:space="preserve">PESOS </t>
  </si>
  <si>
    <t>ANGELICA MARIA</t>
  </si>
  <si>
    <t xml:space="preserve">ARMANDO </t>
  </si>
  <si>
    <t>SIERRA</t>
  </si>
  <si>
    <t xml:space="preserve">CRISTABEL </t>
  </si>
  <si>
    <t>EDNA VANESA</t>
  </si>
  <si>
    <t>MUJER</t>
  </si>
  <si>
    <t xml:space="preserve">DULCE FERNANDA </t>
  </si>
  <si>
    <t>EDGAR FABIAN</t>
  </si>
  <si>
    <t xml:space="preserve">AUXILIAR ENCARGADO DEPORTES </t>
  </si>
  <si>
    <t xml:space="preserve">AUXILIAR DEPORTES </t>
  </si>
  <si>
    <t>BIANCALIZETH</t>
  </si>
  <si>
    <t>MOISES ALEJANDRO</t>
  </si>
  <si>
    <t>CHOFER DE BRIGADA MEDICA</t>
  </si>
  <si>
    <t>JUAN FRANCISCO</t>
  </si>
  <si>
    <t>REC. DE BASURA</t>
  </si>
  <si>
    <t>REC.DE BASURA</t>
  </si>
  <si>
    <t>JUNIOR ALBERTO</t>
  </si>
  <si>
    <t>JOSE EDGARDO</t>
  </si>
  <si>
    <t>AL MES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</si>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</sst>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.00_ ;[Red]\-#,##0.00\ "/>
    <numFmt numFmtId="166" formatCode="_-[$$-80A]* #,##0.00_-;\-[$$-80A]* #,##0.00_-;_-[$$-80A]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/>
    <xf numFmtId="0" fontId="4" fillId="3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3" applyFont="1" applyFill="1"/>
    <xf numFmtId="0" fontId="5" fillId="3" borderId="0" xfId="3" applyFont="1" applyFill="1" applyAlignment="1">
      <alignment horizontal="center"/>
    </xf>
    <xf numFmtId="164" fontId="5" fillId="3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5" fillId="3" borderId="0" xfId="0" applyFont="1" applyFill="1"/>
    <xf numFmtId="0" fontId="5" fillId="5" borderId="0" xfId="0" applyFont="1" applyFill="1"/>
    <xf numFmtId="0" fontId="5" fillId="3" borderId="0" xfId="4" applyFont="1" applyFill="1"/>
    <xf numFmtId="0" fontId="0" fillId="0" borderId="0" xfId="0" applyFont="1"/>
    <xf numFmtId="165" fontId="5" fillId="3" borderId="0" xfId="1" applyNumberFormat="1" applyFont="1" applyFill="1" applyBorder="1" applyProtection="1">
      <protection locked="0"/>
    </xf>
    <xf numFmtId="0" fontId="0" fillId="3" borderId="0" xfId="0" applyFont="1" applyFill="1"/>
    <xf numFmtId="0" fontId="5" fillId="5" borderId="0" xfId="3" applyFont="1" applyFill="1"/>
    <xf numFmtId="0" fontId="0" fillId="5" borderId="0" xfId="0" applyFont="1" applyFill="1"/>
    <xf numFmtId="0" fontId="5" fillId="0" borderId="0" xfId="0" applyFont="1"/>
    <xf numFmtId="44" fontId="5" fillId="3" borderId="0" xfId="2" applyFont="1" applyFill="1"/>
    <xf numFmtId="0" fontId="0" fillId="0" borderId="0" xfId="0"/>
    <xf numFmtId="2" fontId="0" fillId="0" borderId="0" xfId="2" applyNumberFormat="1" applyFont="1"/>
    <xf numFmtId="14" fontId="0" fillId="3" borderId="0" xfId="0" applyNumberFormat="1" applyFill="1"/>
    <xf numFmtId="44" fontId="0" fillId="0" borderId="0" xfId="2" applyFont="1"/>
    <xf numFmtId="0" fontId="6" fillId="0" borderId="0" xfId="0" applyFont="1"/>
    <xf numFmtId="4" fontId="0" fillId="0" borderId="0" xfId="2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44" fontId="5" fillId="3" borderId="0" xfId="2" applyNumberFormat="1" applyFon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6" fontId="0" fillId="0" borderId="0" xfId="2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Millares" xfId="1" builtinId="3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abSelected="1" topLeftCell="G132" zoomScale="142" zoomScaleNormal="142" workbookViewId="0">
      <selection activeCell="H146" sqref="H14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6328125" bestFit="1" customWidth="1"/>
    <col min="5" max="5" width="21" bestFit="1" customWidth="1"/>
    <col min="6" max="6" width="68.36328125" bestFit="1" customWidth="1"/>
    <col min="7" max="7" width="62.6328125" bestFit="1" customWidth="1"/>
    <col min="8" max="8" width="17.453125" bestFit="1" customWidth="1"/>
    <col min="9" max="9" width="10.36328125" bestFit="1" customWidth="1"/>
    <col min="10" max="10" width="13.54296875" bestFit="1" customWidth="1"/>
    <col min="11" max="11" width="15.453125" bestFit="1" customWidth="1"/>
    <col min="12" max="12" width="58.6328125" bestFit="1" customWidth="1"/>
    <col min="13" max="13" width="93.36328125" bestFit="1" customWidth="1"/>
    <col min="14" max="14" width="43.90625" bestFit="1" customWidth="1"/>
    <col min="15" max="15" width="92.54296875" bestFit="1" customWidth="1"/>
    <col min="16" max="16" width="43.08984375" bestFit="1" customWidth="1"/>
    <col min="17" max="17" width="77.453125" bestFit="1" customWidth="1"/>
    <col min="18" max="18" width="46.6328125" bestFit="1" customWidth="1"/>
    <col min="19" max="19" width="54.6328125" bestFit="1" customWidth="1"/>
    <col min="20" max="20" width="70.453125" bestFit="1" customWidth="1"/>
    <col min="21" max="21" width="60.08984375" bestFit="1" customWidth="1"/>
    <col min="22" max="22" width="53.453125" bestFit="1" customWidth="1"/>
    <col min="23" max="23" width="57.36328125" bestFit="1" customWidth="1"/>
    <col min="24" max="24" width="53" bestFit="1" customWidth="1"/>
    <col min="25" max="25" width="52.90625" bestFit="1" customWidth="1"/>
    <col min="26" max="26" width="55.6328125" bestFit="1" customWidth="1"/>
    <col min="27" max="27" width="64.36328125" bestFit="1" customWidth="1"/>
    <col min="28" max="28" width="68.6328125" bestFit="1" customWidth="1"/>
    <col min="29" max="29" width="46" bestFit="1" customWidth="1"/>
    <col min="30" max="30" width="73.089843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2" x14ac:dyDescent="0.3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4">
        <v>46235</v>
      </c>
      <c r="C8" s="37">
        <v>46265</v>
      </c>
      <c r="D8" t="s">
        <v>80</v>
      </c>
      <c r="E8" s="6">
        <v>1</v>
      </c>
      <c r="F8" s="5" t="s">
        <v>213</v>
      </c>
      <c r="G8" s="5" t="s">
        <v>213</v>
      </c>
      <c r="H8" s="5" t="s">
        <v>214</v>
      </c>
      <c r="I8" s="5" t="s">
        <v>325</v>
      </c>
      <c r="J8" s="5" t="s">
        <v>326</v>
      </c>
      <c r="K8" s="12" t="s">
        <v>327</v>
      </c>
      <c r="L8" t="s">
        <v>91</v>
      </c>
      <c r="M8" s="18">
        <v>81081.72</v>
      </c>
      <c r="N8" t="s">
        <v>484</v>
      </c>
      <c r="O8" s="18">
        <v>62290.239999999998</v>
      </c>
      <c r="P8" t="s">
        <v>484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21" t="s">
        <v>486</v>
      </c>
      <c r="AE8" s="4">
        <v>46274</v>
      </c>
      <c r="AF8" t="s">
        <v>588</v>
      </c>
    </row>
    <row r="9" spans="1:32" x14ac:dyDescent="0.35">
      <c r="A9" s="41">
        <v>2026</v>
      </c>
      <c r="B9" s="4">
        <v>46235</v>
      </c>
      <c r="C9" s="37">
        <v>46265</v>
      </c>
      <c r="D9" t="s">
        <v>80</v>
      </c>
      <c r="E9" s="6" t="s">
        <v>212</v>
      </c>
      <c r="F9" s="5" t="s">
        <v>215</v>
      </c>
      <c r="G9" s="5" t="s">
        <v>215</v>
      </c>
      <c r="H9" s="5" t="s">
        <v>214</v>
      </c>
      <c r="I9" s="5" t="s">
        <v>494</v>
      </c>
      <c r="J9" s="5" t="s">
        <v>495</v>
      </c>
      <c r="K9" s="12" t="s">
        <v>496</v>
      </c>
      <c r="L9" t="s">
        <v>92</v>
      </c>
      <c r="M9" s="18">
        <v>24140.38</v>
      </c>
      <c r="N9" s="3" t="s">
        <v>484</v>
      </c>
      <c r="O9" s="18">
        <v>20651.98</v>
      </c>
      <c r="P9" s="3" t="s">
        <v>484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21" t="s">
        <v>486</v>
      </c>
      <c r="AE9" s="4">
        <v>46274</v>
      </c>
      <c r="AF9" s="47" t="s">
        <v>588</v>
      </c>
    </row>
    <row r="10" spans="1:32" x14ac:dyDescent="0.35">
      <c r="A10" s="41">
        <v>2026</v>
      </c>
      <c r="B10" s="4">
        <v>46235</v>
      </c>
      <c r="C10" s="37">
        <v>46265</v>
      </c>
      <c r="D10" t="s">
        <v>80</v>
      </c>
      <c r="E10" s="6" t="s">
        <v>212</v>
      </c>
      <c r="F10" s="5" t="s">
        <v>215</v>
      </c>
      <c r="G10" s="5" t="s">
        <v>215</v>
      </c>
      <c r="H10" s="5" t="s">
        <v>214</v>
      </c>
      <c r="I10" s="5" t="s">
        <v>497</v>
      </c>
      <c r="J10" s="5" t="s">
        <v>498</v>
      </c>
      <c r="K10" s="12" t="s">
        <v>499</v>
      </c>
      <c r="L10" t="s">
        <v>91</v>
      </c>
      <c r="M10" s="18">
        <v>24140.38</v>
      </c>
      <c r="N10" s="3" t="s">
        <v>484</v>
      </c>
      <c r="O10" s="18">
        <v>20651.98</v>
      </c>
      <c r="P10" s="3" t="s">
        <v>484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21" t="s">
        <v>486</v>
      </c>
      <c r="AE10" s="4">
        <v>46274</v>
      </c>
      <c r="AF10" s="47" t="s">
        <v>588</v>
      </c>
    </row>
    <row r="11" spans="1:32" x14ac:dyDescent="0.35">
      <c r="A11" s="41">
        <v>2026</v>
      </c>
      <c r="B11" s="4">
        <v>46235</v>
      </c>
      <c r="C11" s="37">
        <v>46265</v>
      </c>
      <c r="D11" t="s">
        <v>80</v>
      </c>
      <c r="E11" s="6" t="s">
        <v>212</v>
      </c>
      <c r="F11" s="5" t="s">
        <v>215</v>
      </c>
      <c r="G11" s="5" t="s">
        <v>215</v>
      </c>
      <c r="H11" s="5" t="s">
        <v>214</v>
      </c>
      <c r="I11" s="5" t="s">
        <v>500</v>
      </c>
      <c r="J11" s="5" t="s">
        <v>342</v>
      </c>
      <c r="K11" s="12" t="s">
        <v>378</v>
      </c>
      <c r="L11" t="s">
        <v>92</v>
      </c>
      <c r="M11" s="18">
        <v>24140.38</v>
      </c>
      <c r="N11" s="3" t="s">
        <v>484</v>
      </c>
      <c r="O11" s="18">
        <v>20651.98</v>
      </c>
      <c r="P11" s="3" t="s">
        <v>484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21" t="s">
        <v>486</v>
      </c>
      <c r="AE11" s="4">
        <v>46274</v>
      </c>
      <c r="AF11" s="47" t="s">
        <v>588</v>
      </c>
    </row>
    <row r="12" spans="1:32" x14ac:dyDescent="0.35">
      <c r="A12" s="41">
        <v>2026</v>
      </c>
      <c r="B12" s="4">
        <v>46235</v>
      </c>
      <c r="C12" s="37">
        <v>46265</v>
      </c>
      <c r="D12" t="s">
        <v>80</v>
      </c>
      <c r="E12" s="6" t="s">
        <v>212</v>
      </c>
      <c r="F12" s="5" t="s">
        <v>215</v>
      </c>
      <c r="G12" s="5" t="s">
        <v>215</v>
      </c>
      <c r="H12" s="5" t="s">
        <v>214</v>
      </c>
      <c r="I12" s="5" t="s">
        <v>501</v>
      </c>
      <c r="J12" s="5" t="s">
        <v>502</v>
      </c>
      <c r="K12" s="12" t="s">
        <v>338</v>
      </c>
      <c r="L12" t="s">
        <v>91</v>
      </c>
      <c r="M12" s="18">
        <v>24140.38</v>
      </c>
      <c r="N12" s="3" t="s">
        <v>484</v>
      </c>
      <c r="O12" s="18">
        <v>20651.98</v>
      </c>
      <c r="P12" s="3" t="s">
        <v>484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21" t="s">
        <v>486</v>
      </c>
      <c r="AE12" s="4">
        <v>46274</v>
      </c>
      <c r="AF12" s="47" t="s">
        <v>588</v>
      </c>
    </row>
    <row r="13" spans="1:32" x14ac:dyDescent="0.35">
      <c r="A13" s="41">
        <v>2026</v>
      </c>
      <c r="B13" s="4">
        <v>46235</v>
      </c>
      <c r="C13" s="37">
        <v>46265</v>
      </c>
      <c r="D13" t="s">
        <v>80</v>
      </c>
      <c r="E13" s="6" t="s">
        <v>212</v>
      </c>
      <c r="F13" s="5" t="s">
        <v>215</v>
      </c>
      <c r="G13" s="5" t="s">
        <v>215</v>
      </c>
      <c r="H13" s="5" t="s">
        <v>214</v>
      </c>
      <c r="I13" s="5" t="s">
        <v>503</v>
      </c>
      <c r="J13" s="5" t="s">
        <v>344</v>
      </c>
      <c r="K13" s="12" t="s">
        <v>504</v>
      </c>
      <c r="L13" t="s">
        <v>92</v>
      </c>
      <c r="M13" s="18">
        <v>24140.38</v>
      </c>
      <c r="N13" s="3" t="s">
        <v>484</v>
      </c>
      <c r="O13" s="18">
        <v>20651.98</v>
      </c>
      <c r="P13" s="3" t="s">
        <v>484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21" t="s">
        <v>486</v>
      </c>
      <c r="AE13" s="4">
        <v>46274</v>
      </c>
      <c r="AF13" s="47" t="s">
        <v>588</v>
      </c>
    </row>
    <row r="14" spans="1:32" x14ac:dyDescent="0.35">
      <c r="A14" s="41">
        <v>2026</v>
      </c>
      <c r="B14" s="4">
        <v>46235</v>
      </c>
      <c r="C14" s="37">
        <v>46265</v>
      </c>
      <c r="D14" t="s">
        <v>80</v>
      </c>
      <c r="E14" s="6" t="s">
        <v>212</v>
      </c>
      <c r="F14" s="5" t="s">
        <v>215</v>
      </c>
      <c r="G14" s="5" t="s">
        <v>215</v>
      </c>
      <c r="H14" s="5" t="s">
        <v>214</v>
      </c>
      <c r="I14" s="5" t="s">
        <v>505</v>
      </c>
      <c r="J14" s="5" t="s">
        <v>506</v>
      </c>
      <c r="K14" s="12" t="s">
        <v>328</v>
      </c>
      <c r="L14" t="s">
        <v>92</v>
      </c>
      <c r="M14" s="18">
        <v>12070.19</v>
      </c>
      <c r="N14" s="3" t="s">
        <v>484</v>
      </c>
      <c r="O14" s="18">
        <v>10325.99</v>
      </c>
      <c r="P14" s="3" t="s">
        <v>484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21" t="s">
        <v>486</v>
      </c>
      <c r="AE14" s="4">
        <v>46274</v>
      </c>
      <c r="AF14" s="47" t="s">
        <v>588</v>
      </c>
    </row>
    <row r="15" spans="1:32" x14ac:dyDescent="0.35">
      <c r="A15" s="41">
        <v>2026</v>
      </c>
      <c r="B15" s="4">
        <v>46235</v>
      </c>
      <c r="C15" s="37">
        <v>46265</v>
      </c>
      <c r="D15" t="s">
        <v>80</v>
      </c>
      <c r="E15" s="6" t="s">
        <v>212</v>
      </c>
      <c r="F15" s="5" t="s">
        <v>216</v>
      </c>
      <c r="G15" s="5" t="s">
        <v>216</v>
      </c>
      <c r="H15" s="5" t="s">
        <v>217</v>
      </c>
      <c r="I15" s="5" t="s">
        <v>336</v>
      </c>
      <c r="J15" s="5" t="s">
        <v>329</v>
      </c>
      <c r="K15" s="12" t="s">
        <v>337</v>
      </c>
      <c r="L15" t="s">
        <v>91</v>
      </c>
      <c r="M15" s="18">
        <v>26755.439999999999</v>
      </c>
      <c r="N15" s="3" t="s">
        <v>484</v>
      </c>
      <c r="O15" s="18">
        <v>22708.46</v>
      </c>
      <c r="P15" s="3" t="s">
        <v>484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21" t="s">
        <v>486</v>
      </c>
      <c r="AE15" s="4">
        <v>46274</v>
      </c>
      <c r="AF15" s="47" t="s">
        <v>588</v>
      </c>
    </row>
    <row r="16" spans="1:32" x14ac:dyDescent="0.35">
      <c r="A16" s="41">
        <v>2026</v>
      </c>
      <c r="B16" s="4">
        <v>46235</v>
      </c>
      <c r="C16" s="37">
        <v>46265</v>
      </c>
      <c r="D16" t="s">
        <v>81</v>
      </c>
      <c r="E16" s="7">
        <v>2</v>
      </c>
      <c r="F16" s="9" t="s">
        <v>218</v>
      </c>
      <c r="G16" s="9" t="s">
        <v>218</v>
      </c>
      <c r="H16" s="9" t="s">
        <v>219</v>
      </c>
      <c r="I16" s="5" t="s">
        <v>340</v>
      </c>
      <c r="J16" s="5" t="s">
        <v>332</v>
      </c>
      <c r="K16" s="12" t="s">
        <v>341</v>
      </c>
      <c r="L16" t="s">
        <v>92</v>
      </c>
      <c r="M16" s="18">
        <v>23486.62</v>
      </c>
      <c r="N16" s="3" t="s">
        <v>484</v>
      </c>
      <c r="O16" s="18">
        <v>20137.88</v>
      </c>
      <c r="P16" s="3" t="s">
        <v>484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21" t="s">
        <v>486</v>
      </c>
      <c r="AE16" s="4">
        <v>46274</v>
      </c>
      <c r="AF16" s="47" t="s">
        <v>588</v>
      </c>
    </row>
    <row r="17" spans="1:32" x14ac:dyDescent="0.35">
      <c r="A17" s="41">
        <v>2026</v>
      </c>
      <c r="B17" s="4">
        <v>46235</v>
      </c>
      <c r="C17" s="37">
        <v>46265</v>
      </c>
      <c r="D17" t="s">
        <v>81</v>
      </c>
      <c r="E17" s="7">
        <v>2</v>
      </c>
      <c r="F17" s="9" t="s">
        <v>220</v>
      </c>
      <c r="G17" s="9" t="s">
        <v>220</v>
      </c>
      <c r="H17" s="9" t="s">
        <v>219</v>
      </c>
      <c r="I17" s="5" t="s">
        <v>353</v>
      </c>
      <c r="J17" s="5" t="s">
        <v>552</v>
      </c>
      <c r="K17" s="12" t="s">
        <v>342</v>
      </c>
      <c r="L17" t="s">
        <v>91</v>
      </c>
      <c r="M17" s="18">
        <v>23486.62</v>
      </c>
      <c r="N17" s="3" t="s">
        <v>484</v>
      </c>
      <c r="O17" s="18">
        <v>20137.88</v>
      </c>
      <c r="P17" s="3" t="s">
        <v>484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21" t="s">
        <v>486</v>
      </c>
      <c r="AE17" s="4">
        <v>46274</v>
      </c>
      <c r="AF17" s="47" t="s">
        <v>588</v>
      </c>
    </row>
    <row r="18" spans="1:32" x14ac:dyDescent="0.35">
      <c r="A18" s="41">
        <v>2026</v>
      </c>
      <c r="B18" s="4">
        <v>46235</v>
      </c>
      <c r="C18" s="37">
        <v>46265</v>
      </c>
      <c r="D18" t="s">
        <v>84</v>
      </c>
      <c r="E18" s="7">
        <v>5</v>
      </c>
      <c r="F18" s="9" t="s">
        <v>219</v>
      </c>
      <c r="G18" s="9" t="s">
        <v>219</v>
      </c>
      <c r="H18" s="9" t="s">
        <v>219</v>
      </c>
      <c r="I18" s="5" t="s">
        <v>343</v>
      </c>
      <c r="J18" s="5" t="s">
        <v>344</v>
      </c>
      <c r="K18" s="12" t="s">
        <v>345</v>
      </c>
      <c r="L18" t="s">
        <v>92</v>
      </c>
      <c r="M18" s="18">
        <f>4095.52+4095.52</f>
        <v>8191.04</v>
      </c>
      <c r="N18" s="3" t="s">
        <v>484</v>
      </c>
      <c r="O18" s="18">
        <f>4095.52+4095.52</f>
        <v>8191.04</v>
      </c>
      <c r="P18" s="3" t="s">
        <v>484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21" t="s">
        <v>486</v>
      </c>
      <c r="AE18" s="4">
        <v>46274</v>
      </c>
      <c r="AF18" s="47" t="s">
        <v>588</v>
      </c>
    </row>
    <row r="19" spans="1:32" x14ac:dyDescent="0.35">
      <c r="A19" s="41">
        <v>2026</v>
      </c>
      <c r="B19" s="4">
        <v>46235</v>
      </c>
      <c r="C19" s="37">
        <v>46265</v>
      </c>
      <c r="D19" t="s">
        <v>81</v>
      </c>
      <c r="E19" s="6">
        <v>2</v>
      </c>
      <c r="F19" s="9" t="s">
        <v>221</v>
      </c>
      <c r="G19" s="9" t="s">
        <v>221</v>
      </c>
      <c r="H19" s="5" t="s">
        <v>222</v>
      </c>
      <c r="I19" s="5" t="s">
        <v>346</v>
      </c>
      <c r="J19" s="5" t="s">
        <v>347</v>
      </c>
      <c r="K19" s="12" t="s">
        <v>348</v>
      </c>
      <c r="L19" t="s">
        <v>91</v>
      </c>
      <c r="M19" s="18">
        <v>13290</v>
      </c>
      <c r="N19" s="3" t="s">
        <v>484</v>
      </c>
      <c r="O19" s="18">
        <v>12008</v>
      </c>
      <c r="P19" s="3" t="s">
        <v>484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21" t="s">
        <v>486</v>
      </c>
      <c r="AE19" s="4">
        <v>46274</v>
      </c>
      <c r="AF19" s="47" t="s">
        <v>588</v>
      </c>
    </row>
    <row r="20" spans="1:32" x14ac:dyDescent="0.35">
      <c r="A20" s="41">
        <v>2026</v>
      </c>
      <c r="B20" s="4">
        <v>46235</v>
      </c>
      <c r="C20" s="37">
        <v>46265</v>
      </c>
      <c r="D20" t="s">
        <v>81</v>
      </c>
      <c r="E20" s="7">
        <v>2</v>
      </c>
      <c r="F20" s="9" t="s">
        <v>223</v>
      </c>
      <c r="G20" s="9" t="s">
        <v>223</v>
      </c>
      <c r="H20" s="9" t="s">
        <v>224</v>
      </c>
      <c r="I20" s="5" t="s">
        <v>349</v>
      </c>
      <c r="J20" s="5" t="s">
        <v>350</v>
      </c>
      <c r="K20" s="12" t="s">
        <v>344</v>
      </c>
      <c r="L20" t="s">
        <v>91</v>
      </c>
      <c r="M20" s="18">
        <v>18722.759999999998</v>
      </c>
      <c r="N20" s="3" t="s">
        <v>484</v>
      </c>
      <c r="O20" s="18">
        <v>16391.580000000002</v>
      </c>
      <c r="P20" s="3" t="s">
        <v>484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21" t="s">
        <v>486</v>
      </c>
      <c r="AE20" s="4">
        <v>46274</v>
      </c>
      <c r="AF20" s="47" t="s">
        <v>588</v>
      </c>
    </row>
    <row r="21" spans="1:32" x14ac:dyDescent="0.35">
      <c r="A21" s="41">
        <v>2026</v>
      </c>
      <c r="B21" s="4">
        <v>46235</v>
      </c>
      <c r="C21" s="37">
        <v>46265</v>
      </c>
      <c r="D21" t="s">
        <v>81</v>
      </c>
      <c r="E21" s="7">
        <v>5</v>
      </c>
      <c r="F21" s="9" t="s">
        <v>225</v>
      </c>
      <c r="G21" s="9" t="s">
        <v>225</v>
      </c>
      <c r="H21" s="9" t="s">
        <v>226</v>
      </c>
      <c r="I21" s="5" t="s">
        <v>351</v>
      </c>
      <c r="J21" s="5" t="s">
        <v>344</v>
      </c>
      <c r="K21" s="12" t="s">
        <v>329</v>
      </c>
      <c r="L21" t="s">
        <v>91</v>
      </c>
      <c r="M21" s="18">
        <f>4095.52+4095.52</f>
        <v>8191.04</v>
      </c>
      <c r="N21" s="3" t="s">
        <v>484</v>
      </c>
      <c r="O21" s="18">
        <f>4095.52+4095.52</f>
        <v>8191.04</v>
      </c>
      <c r="P21" s="3" t="s">
        <v>484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21" t="s">
        <v>486</v>
      </c>
      <c r="AE21" s="4">
        <v>46274</v>
      </c>
      <c r="AF21" s="47" t="s">
        <v>588</v>
      </c>
    </row>
    <row r="22" spans="1:32" x14ac:dyDescent="0.35">
      <c r="A22" s="41">
        <v>2026</v>
      </c>
      <c r="B22" s="4">
        <v>46235</v>
      </c>
      <c r="C22" s="37">
        <v>46265</v>
      </c>
      <c r="D22" t="s">
        <v>80</v>
      </c>
      <c r="E22" s="7">
        <v>2</v>
      </c>
      <c r="F22" s="9" t="s">
        <v>227</v>
      </c>
      <c r="G22" s="9" t="s">
        <v>227</v>
      </c>
      <c r="H22" s="9" t="s">
        <v>228</v>
      </c>
      <c r="I22" s="5" t="s">
        <v>360</v>
      </c>
      <c r="J22" s="5" t="s">
        <v>361</v>
      </c>
      <c r="K22" s="12" t="s">
        <v>330</v>
      </c>
      <c r="L22" t="s">
        <v>91</v>
      </c>
      <c r="M22" s="18">
        <v>23486.62</v>
      </c>
      <c r="N22" s="3" t="s">
        <v>484</v>
      </c>
      <c r="O22" s="18">
        <v>21378.880000000001</v>
      </c>
      <c r="P22" s="3" t="s">
        <v>484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21" t="s">
        <v>486</v>
      </c>
      <c r="AE22" s="4">
        <v>46274</v>
      </c>
      <c r="AF22" s="47" t="s">
        <v>588</v>
      </c>
    </row>
    <row r="23" spans="1:32" x14ac:dyDescent="0.35">
      <c r="A23" s="41">
        <v>2026</v>
      </c>
      <c r="B23" s="4">
        <v>46235</v>
      </c>
      <c r="C23" s="37">
        <v>46265</v>
      </c>
      <c r="D23" t="s">
        <v>80</v>
      </c>
      <c r="E23" s="7">
        <v>2</v>
      </c>
      <c r="F23" s="9" t="s">
        <v>229</v>
      </c>
      <c r="G23" s="9" t="s">
        <v>229</v>
      </c>
      <c r="H23" s="9" t="s">
        <v>228</v>
      </c>
      <c r="I23" s="5" t="s">
        <v>353</v>
      </c>
      <c r="J23" s="5" t="s">
        <v>354</v>
      </c>
      <c r="K23" s="12" t="s">
        <v>355</v>
      </c>
      <c r="L23" t="s">
        <v>91</v>
      </c>
      <c r="M23" s="18">
        <v>23486.62</v>
      </c>
      <c r="N23" s="3" t="s">
        <v>484</v>
      </c>
      <c r="O23" s="18">
        <v>21378.880000000001</v>
      </c>
      <c r="P23" s="3" t="s">
        <v>484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21" t="s">
        <v>486</v>
      </c>
      <c r="AE23" s="4">
        <v>46274</v>
      </c>
      <c r="AF23" s="47" t="s">
        <v>588</v>
      </c>
    </row>
    <row r="24" spans="1:32" x14ac:dyDescent="0.35">
      <c r="A24" s="41">
        <v>2026</v>
      </c>
      <c r="B24" s="4">
        <v>46235</v>
      </c>
      <c r="C24" s="37">
        <v>46265</v>
      </c>
      <c r="D24" t="s">
        <v>84</v>
      </c>
      <c r="E24" s="7">
        <v>5</v>
      </c>
      <c r="F24" s="9" t="s">
        <v>230</v>
      </c>
      <c r="G24" s="9" t="s">
        <v>230</v>
      </c>
      <c r="H24" s="9" t="s">
        <v>228</v>
      </c>
      <c r="I24" s="5" t="s">
        <v>356</v>
      </c>
      <c r="J24" s="5" t="s">
        <v>338</v>
      </c>
      <c r="K24" s="12" t="s">
        <v>357</v>
      </c>
      <c r="L24" t="s">
        <v>92</v>
      </c>
      <c r="M24" s="18">
        <v>8506.08</v>
      </c>
      <c r="N24" s="3" t="s">
        <v>484</v>
      </c>
      <c r="O24" s="18">
        <v>8506.08</v>
      </c>
      <c r="P24" s="3" t="s">
        <v>484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21" t="s">
        <v>486</v>
      </c>
      <c r="AE24" s="4">
        <v>46274</v>
      </c>
      <c r="AF24" s="47" t="s">
        <v>588</v>
      </c>
    </row>
    <row r="25" spans="1:32" x14ac:dyDescent="0.35">
      <c r="A25" s="41">
        <v>2026</v>
      </c>
      <c r="B25" s="4">
        <v>46235</v>
      </c>
      <c r="C25" s="37">
        <v>46265</v>
      </c>
      <c r="D25" t="s">
        <v>84</v>
      </c>
      <c r="E25" s="7">
        <v>5</v>
      </c>
      <c r="F25" s="9" t="s">
        <v>231</v>
      </c>
      <c r="G25" s="9" t="s">
        <v>231</v>
      </c>
      <c r="H25" s="9" t="s">
        <v>228</v>
      </c>
      <c r="I25" s="5" t="s">
        <v>358</v>
      </c>
      <c r="J25" s="5" t="s">
        <v>359</v>
      </c>
      <c r="K25" s="5" t="s">
        <v>330</v>
      </c>
      <c r="L25" t="s">
        <v>91</v>
      </c>
      <c r="M25" s="18">
        <v>5355.68</v>
      </c>
      <c r="N25" s="3" t="s">
        <v>484</v>
      </c>
      <c r="O25" s="18">
        <v>5355.68</v>
      </c>
      <c r="P25" s="3" t="s">
        <v>484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21" t="s">
        <v>486</v>
      </c>
      <c r="AE25" s="4">
        <v>46274</v>
      </c>
      <c r="AF25" s="47" t="s">
        <v>588</v>
      </c>
    </row>
    <row r="26" spans="1:32" x14ac:dyDescent="0.35">
      <c r="A26" s="41">
        <v>2026</v>
      </c>
      <c r="B26" s="4">
        <v>46235</v>
      </c>
      <c r="C26" s="37">
        <v>46265</v>
      </c>
      <c r="D26" t="s">
        <v>84</v>
      </c>
      <c r="E26" s="7">
        <v>5</v>
      </c>
      <c r="F26" s="9" t="s">
        <v>219</v>
      </c>
      <c r="G26" s="9" t="s">
        <v>219</v>
      </c>
      <c r="H26" s="9" t="s">
        <v>228</v>
      </c>
      <c r="I26" s="5" t="s">
        <v>507</v>
      </c>
      <c r="J26" s="5" t="s">
        <v>508</v>
      </c>
      <c r="K26" s="12" t="s">
        <v>378</v>
      </c>
      <c r="L26" t="s">
        <v>92</v>
      </c>
      <c r="M26" s="18">
        <v>8821.1200000000008</v>
      </c>
      <c r="N26" s="3" t="s">
        <v>484</v>
      </c>
      <c r="O26" s="18">
        <v>8821.1200000000008</v>
      </c>
      <c r="P26" s="3" t="s">
        <v>484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21" t="s">
        <v>486</v>
      </c>
      <c r="AE26" s="4">
        <v>46274</v>
      </c>
      <c r="AF26" s="47" t="s">
        <v>588</v>
      </c>
    </row>
    <row r="27" spans="1:32" s="25" customFormat="1" x14ac:dyDescent="0.35">
      <c r="A27" s="41">
        <v>2026</v>
      </c>
      <c r="B27" s="4">
        <v>46235</v>
      </c>
      <c r="C27" s="37">
        <v>46265</v>
      </c>
      <c r="D27" s="25" t="s">
        <v>84</v>
      </c>
      <c r="E27" s="7">
        <v>5</v>
      </c>
      <c r="F27" s="9" t="s">
        <v>219</v>
      </c>
      <c r="G27" s="9" t="s">
        <v>219</v>
      </c>
      <c r="H27" s="9" t="s">
        <v>228</v>
      </c>
      <c r="I27" s="5" t="s">
        <v>509</v>
      </c>
      <c r="J27" s="5" t="s">
        <v>510</v>
      </c>
      <c r="K27" s="12" t="s">
        <v>406</v>
      </c>
      <c r="L27" s="25" t="s">
        <v>92</v>
      </c>
      <c r="M27" s="18">
        <v>8821.1200000000008</v>
      </c>
      <c r="N27" s="25" t="s">
        <v>484</v>
      </c>
      <c r="O27" s="18">
        <v>8821.1200000000008</v>
      </c>
      <c r="P27" s="25" t="s">
        <v>484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21" t="s">
        <v>486</v>
      </c>
      <c r="AE27" s="4">
        <v>46274</v>
      </c>
      <c r="AF27" s="47" t="s">
        <v>588</v>
      </c>
    </row>
    <row r="28" spans="1:32" x14ac:dyDescent="0.35">
      <c r="A28" s="41">
        <v>2026</v>
      </c>
      <c r="B28" s="4">
        <v>46235</v>
      </c>
      <c r="C28" s="37">
        <v>46265</v>
      </c>
      <c r="D28" t="s">
        <v>81</v>
      </c>
      <c r="E28" s="7">
        <v>2</v>
      </c>
      <c r="F28" s="9" t="s">
        <v>232</v>
      </c>
      <c r="G28" s="9" t="s">
        <v>233</v>
      </c>
      <c r="H28" s="9" t="s">
        <v>234</v>
      </c>
      <c r="I28" s="5" t="s">
        <v>363</v>
      </c>
      <c r="J28" s="5" t="s">
        <v>364</v>
      </c>
      <c r="K28" s="12" t="s">
        <v>365</v>
      </c>
      <c r="L28" t="s">
        <v>91</v>
      </c>
      <c r="M28" s="18">
        <f>8500+8500</f>
        <v>17000</v>
      </c>
      <c r="N28" s="3" t="s">
        <v>484</v>
      </c>
      <c r="O28" s="18">
        <f>7619.04+7619.04</f>
        <v>15238.08</v>
      </c>
      <c r="P28" s="3" t="s">
        <v>484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21" t="s">
        <v>486</v>
      </c>
      <c r="AE28" s="4">
        <v>46274</v>
      </c>
      <c r="AF28" s="47" t="s">
        <v>588</v>
      </c>
    </row>
    <row r="29" spans="1:32" x14ac:dyDescent="0.35">
      <c r="A29" s="41">
        <v>2026</v>
      </c>
      <c r="B29" s="4">
        <v>46235</v>
      </c>
      <c r="C29" s="37">
        <v>46265</v>
      </c>
      <c r="D29" t="s">
        <v>84</v>
      </c>
      <c r="E29" s="7">
        <v>5</v>
      </c>
      <c r="F29" s="9" t="s">
        <v>235</v>
      </c>
      <c r="G29" s="9" t="s">
        <v>235</v>
      </c>
      <c r="H29" s="9" t="s">
        <v>234</v>
      </c>
      <c r="I29" s="5" t="s">
        <v>565</v>
      </c>
      <c r="J29" s="5" t="s">
        <v>566</v>
      </c>
      <c r="K29" s="5" t="s">
        <v>402</v>
      </c>
      <c r="L29" t="s">
        <v>91</v>
      </c>
      <c r="M29" s="18">
        <f>6725.51+6725.51</f>
        <v>13451.02</v>
      </c>
      <c r="N29" s="5" t="s">
        <v>484</v>
      </c>
      <c r="O29" s="18">
        <f>6151.427+6151.427</f>
        <v>12302.853999999999</v>
      </c>
      <c r="P29" s="3" t="s">
        <v>484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21" t="s">
        <v>486</v>
      </c>
      <c r="AE29" s="4">
        <v>46274</v>
      </c>
      <c r="AF29" s="47" t="s">
        <v>588</v>
      </c>
    </row>
    <row r="30" spans="1:32" x14ac:dyDescent="0.35">
      <c r="A30" s="41">
        <v>2026</v>
      </c>
      <c r="B30" s="4">
        <v>46235</v>
      </c>
      <c r="C30" s="37">
        <v>46265</v>
      </c>
      <c r="D30" t="s">
        <v>81</v>
      </c>
      <c r="E30" s="7">
        <v>2</v>
      </c>
      <c r="F30" s="9" t="s">
        <v>236</v>
      </c>
      <c r="G30" s="9" t="s">
        <v>236</v>
      </c>
      <c r="H30" s="9" t="s">
        <v>237</v>
      </c>
      <c r="I30" s="5" t="s">
        <v>511</v>
      </c>
      <c r="J30" s="5" t="s">
        <v>512</v>
      </c>
      <c r="K30" s="5" t="s">
        <v>352</v>
      </c>
      <c r="L30" t="s">
        <v>91</v>
      </c>
      <c r="M30" s="18">
        <v>23486.62</v>
      </c>
      <c r="N30" s="3" t="s">
        <v>484</v>
      </c>
      <c r="O30" s="18">
        <v>20358.22</v>
      </c>
      <c r="P30" s="3" t="s">
        <v>484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21" t="s">
        <v>486</v>
      </c>
      <c r="AE30" s="4">
        <v>46274</v>
      </c>
      <c r="AF30" s="47" t="s">
        <v>588</v>
      </c>
    </row>
    <row r="31" spans="1:32" x14ac:dyDescent="0.35">
      <c r="A31" s="41">
        <v>2026</v>
      </c>
      <c r="B31" s="4">
        <v>46235</v>
      </c>
      <c r="C31" s="37">
        <v>46265</v>
      </c>
      <c r="D31" t="s">
        <v>84</v>
      </c>
      <c r="E31" s="7">
        <v>5</v>
      </c>
      <c r="F31" s="9" t="s">
        <v>238</v>
      </c>
      <c r="G31" s="9" t="s">
        <v>238</v>
      </c>
      <c r="H31" s="9" t="s">
        <v>237</v>
      </c>
      <c r="I31" s="5" t="s">
        <v>534</v>
      </c>
      <c r="J31" s="5" t="s">
        <v>374</v>
      </c>
      <c r="K31" s="5" t="s">
        <v>330</v>
      </c>
      <c r="L31" t="s">
        <v>91</v>
      </c>
      <c r="M31" s="18">
        <v>8191.04</v>
      </c>
      <c r="N31" s="3" t="s">
        <v>484</v>
      </c>
      <c r="O31" s="33">
        <v>8191.04</v>
      </c>
      <c r="P31" s="3" t="s">
        <v>484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21" t="s">
        <v>486</v>
      </c>
      <c r="AE31" s="4">
        <v>46274</v>
      </c>
      <c r="AF31" s="47" t="s">
        <v>588</v>
      </c>
    </row>
    <row r="32" spans="1:32" x14ac:dyDescent="0.35">
      <c r="A32" s="41">
        <v>2026</v>
      </c>
      <c r="B32" s="4">
        <v>46235</v>
      </c>
      <c r="C32" s="37">
        <v>46265</v>
      </c>
      <c r="D32" t="s">
        <v>84</v>
      </c>
      <c r="E32" s="7">
        <v>5</v>
      </c>
      <c r="F32" s="9" t="s">
        <v>239</v>
      </c>
      <c r="G32" s="9" t="s">
        <v>239</v>
      </c>
      <c r="H32" s="9" t="s">
        <v>237</v>
      </c>
      <c r="I32" s="5" t="s">
        <v>366</v>
      </c>
      <c r="J32" s="5" t="s">
        <v>367</v>
      </c>
      <c r="K32" s="5" t="s">
        <v>368</v>
      </c>
      <c r="L32" t="s">
        <v>91</v>
      </c>
      <c r="M32" s="18">
        <f>6725.51+6725.51</f>
        <v>13451.02</v>
      </c>
      <c r="N32" s="3" t="s">
        <v>484</v>
      </c>
      <c r="O32" s="18">
        <f>6151.427+6151.427</f>
        <v>12302.853999999999</v>
      </c>
      <c r="P32" s="3" t="s">
        <v>484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21" t="s">
        <v>486</v>
      </c>
      <c r="AE32" s="4">
        <v>46274</v>
      </c>
      <c r="AF32" s="47" t="s">
        <v>588</v>
      </c>
    </row>
    <row r="33" spans="1:32" x14ac:dyDescent="0.35">
      <c r="A33" s="41">
        <v>2026</v>
      </c>
      <c r="B33" s="4">
        <v>46235</v>
      </c>
      <c r="C33" s="37">
        <v>46265</v>
      </c>
      <c r="D33" t="s">
        <v>84</v>
      </c>
      <c r="E33" s="7">
        <v>5</v>
      </c>
      <c r="F33" s="9" t="s">
        <v>240</v>
      </c>
      <c r="G33" s="9" t="s">
        <v>240</v>
      </c>
      <c r="H33" s="9" t="s">
        <v>237</v>
      </c>
      <c r="I33" s="5" t="s">
        <v>333</v>
      </c>
      <c r="J33" s="5" t="s">
        <v>369</v>
      </c>
      <c r="K33" s="12" t="s">
        <v>370</v>
      </c>
      <c r="L33" t="s">
        <v>92</v>
      </c>
      <c r="M33" s="18">
        <v>8191.04</v>
      </c>
      <c r="N33" s="3" t="s">
        <v>484</v>
      </c>
      <c r="O33" s="18">
        <v>8191.04</v>
      </c>
      <c r="P33" s="3" t="s">
        <v>484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21" t="s">
        <v>486</v>
      </c>
      <c r="AE33" s="4">
        <v>46274</v>
      </c>
      <c r="AF33" s="47" t="s">
        <v>588</v>
      </c>
    </row>
    <row r="34" spans="1:32" x14ac:dyDescent="0.35">
      <c r="A34" s="41">
        <v>2026</v>
      </c>
      <c r="B34" s="4">
        <v>46235</v>
      </c>
      <c r="C34" s="37">
        <v>46265</v>
      </c>
      <c r="D34" t="s">
        <v>84</v>
      </c>
      <c r="E34" s="7">
        <v>5</v>
      </c>
      <c r="F34" s="9" t="s">
        <v>241</v>
      </c>
      <c r="G34" s="9" t="s">
        <v>241</v>
      </c>
      <c r="H34" s="9" t="s">
        <v>242</v>
      </c>
      <c r="I34" s="5" t="s">
        <v>372</v>
      </c>
      <c r="J34" s="5" t="s">
        <v>332</v>
      </c>
      <c r="K34" s="12" t="s">
        <v>332</v>
      </c>
      <c r="L34" t="s">
        <v>92</v>
      </c>
      <c r="M34" s="18">
        <f>3780.48+3780.48</f>
        <v>7560.96</v>
      </c>
      <c r="N34" s="3" t="s">
        <v>484</v>
      </c>
      <c r="O34" s="18">
        <v>7560.96</v>
      </c>
      <c r="P34" s="3" t="s">
        <v>484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21" t="s">
        <v>486</v>
      </c>
      <c r="AE34" s="4">
        <v>46274</v>
      </c>
      <c r="AF34" s="47" t="s">
        <v>588</v>
      </c>
    </row>
    <row r="35" spans="1:32" x14ac:dyDescent="0.35">
      <c r="A35" s="41">
        <v>2026</v>
      </c>
      <c r="B35" s="4">
        <v>46235</v>
      </c>
      <c r="C35" s="37">
        <v>46265</v>
      </c>
      <c r="D35" t="s">
        <v>84</v>
      </c>
      <c r="E35" s="7">
        <v>5</v>
      </c>
      <c r="F35" s="9" t="s">
        <v>243</v>
      </c>
      <c r="G35" s="9" t="s">
        <v>492</v>
      </c>
      <c r="H35" s="9" t="s">
        <v>244</v>
      </c>
      <c r="I35" s="5" t="s">
        <v>480</v>
      </c>
      <c r="J35" s="5" t="s">
        <v>357</v>
      </c>
      <c r="K35" s="5" t="s">
        <v>345</v>
      </c>
      <c r="L35" s="5" t="s">
        <v>91</v>
      </c>
      <c r="M35" s="18">
        <v>15765</v>
      </c>
      <c r="N35" s="3" t="s">
        <v>484</v>
      </c>
      <c r="O35" s="18">
        <v>14225.1</v>
      </c>
      <c r="P35" s="3" t="s">
        <v>484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21" t="s">
        <v>486</v>
      </c>
      <c r="AE35" s="4">
        <v>46274</v>
      </c>
      <c r="AF35" s="47" t="s">
        <v>588</v>
      </c>
    </row>
    <row r="36" spans="1:32" x14ac:dyDescent="0.35">
      <c r="A36" s="41">
        <v>2026</v>
      </c>
      <c r="B36" s="4">
        <v>46235</v>
      </c>
      <c r="C36" s="37">
        <v>46265</v>
      </c>
      <c r="D36" t="s">
        <v>84</v>
      </c>
      <c r="E36" s="7">
        <v>5</v>
      </c>
      <c r="F36" s="9" t="s">
        <v>245</v>
      </c>
      <c r="G36" s="9" t="s">
        <v>245</v>
      </c>
      <c r="H36" s="9" t="s">
        <v>244</v>
      </c>
      <c r="I36" s="5" t="s">
        <v>513</v>
      </c>
      <c r="J36" s="5" t="s">
        <v>350</v>
      </c>
      <c r="K36" s="12" t="s">
        <v>344</v>
      </c>
      <c r="L36" t="s">
        <v>92</v>
      </c>
      <c r="M36" s="18">
        <f>3780.48+3780.48</f>
        <v>7560.96</v>
      </c>
      <c r="N36" s="3" t="s">
        <v>484</v>
      </c>
      <c r="O36" s="18">
        <v>7560.96</v>
      </c>
      <c r="P36" s="3" t="s">
        <v>484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21" t="s">
        <v>486</v>
      </c>
      <c r="AE36" s="4">
        <v>46274</v>
      </c>
      <c r="AF36" s="47" t="s">
        <v>588</v>
      </c>
    </row>
    <row r="37" spans="1:32" x14ac:dyDescent="0.35">
      <c r="A37" s="41">
        <v>2026</v>
      </c>
      <c r="B37" s="4">
        <v>46235</v>
      </c>
      <c r="C37" s="37">
        <v>46265</v>
      </c>
      <c r="D37" t="s">
        <v>84</v>
      </c>
      <c r="E37" s="7">
        <v>5</v>
      </c>
      <c r="F37" s="9" t="s">
        <v>219</v>
      </c>
      <c r="G37" s="9" t="s">
        <v>219</v>
      </c>
      <c r="H37" s="9" t="s">
        <v>244</v>
      </c>
      <c r="I37" s="5" t="s">
        <v>373</v>
      </c>
      <c r="J37" s="5" t="s">
        <v>374</v>
      </c>
      <c r="K37" s="12" t="s">
        <v>327</v>
      </c>
      <c r="L37" t="s">
        <v>92</v>
      </c>
      <c r="M37" s="18">
        <v>7560.96</v>
      </c>
      <c r="N37" s="3" t="s">
        <v>484</v>
      </c>
      <c r="O37" s="18">
        <v>7560.96</v>
      </c>
      <c r="P37" s="3" t="s">
        <v>484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21" t="s">
        <v>486</v>
      </c>
      <c r="AE37" s="4">
        <v>46274</v>
      </c>
      <c r="AF37" s="47" t="s">
        <v>588</v>
      </c>
    </row>
    <row r="38" spans="1:32" x14ac:dyDescent="0.35">
      <c r="A38" s="41">
        <v>2026</v>
      </c>
      <c r="B38" s="4">
        <v>46235</v>
      </c>
      <c r="C38" s="37">
        <v>46265</v>
      </c>
      <c r="D38" t="s">
        <v>84</v>
      </c>
      <c r="E38" s="7">
        <v>5</v>
      </c>
      <c r="F38" s="9" t="s">
        <v>246</v>
      </c>
      <c r="G38" s="9" t="s">
        <v>246</v>
      </c>
      <c r="H38" s="9" t="s">
        <v>247</v>
      </c>
      <c r="I38" s="5" t="s">
        <v>375</v>
      </c>
      <c r="J38" s="5" t="s">
        <v>376</v>
      </c>
      <c r="K38" s="12" t="s">
        <v>377</v>
      </c>
      <c r="L38" t="s">
        <v>92</v>
      </c>
      <c r="M38" s="18">
        <v>7560.96</v>
      </c>
      <c r="N38" s="3" t="s">
        <v>484</v>
      </c>
      <c r="O38" s="18">
        <v>7560.96</v>
      </c>
      <c r="P38" s="3" t="s">
        <v>484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21" t="s">
        <v>486</v>
      </c>
      <c r="AE38" s="4">
        <v>46274</v>
      </c>
      <c r="AF38" s="47" t="s">
        <v>588</v>
      </c>
    </row>
    <row r="39" spans="1:32" x14ac:dyDescent="0.35">
      <c r="A39" s="41">
        <v>2026</v>
      </c>
      <c r="B39" s="4">
        <v>46235</v>
      </c>
      <c r="C39" s="37">
        <v>46265</v>
      </c>
      <c r="D39" t="s">
        <v>81</v>
      </c>
      <c r="E39" s="7">
        <v>2</v>
      </c>
      <c r="F39" s="9" t="s">
        <v>248</v>
      </c>
      <c r="G39" s="9" t="s">
        <v>248</v>
      </c>
      <c r="H39" s="9" t="s">
        <v>249</v>
      </c>
      <c r="I39" s="5" t="s">
        <v>514</v>
      </c>
      <c r="J39" s="5" t="s">
        <v>515</v>
      </c>
      <c r="K39" s="12" t="s">
        <v>516</v>
      </c>
      <c r="L39" t="s">
        <v>91</v>
      </c>
      <c r="M39" s="18">
        <v>23486.7</v>
      </c>
      <c r="N39" s="3" t="s">
        <v>484</v>
      </c>
      <c r="O39" s="18">
        <v>20358.3</v>
      </c>
      <c r="P39" s="3" t="s">
        <v>484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21" t="s">
        <v>486</v>
      </c>
      <c r="AE39" s="4">
        <v>46274</v>
      </c>
      <c r="AF39" s="47" t="s">
        <v>588</v>
      </c>
    </row>
    <row r="40" spans="1:32" x14ac:dyDescent="0.35">
      <c r="A40" s="41">
        <v>2026</v>
      </c>
      <c r="B40" s="4">
        <v>46235</v>
      </c>
      <c r="C40" s="37">
        <v>46265</v>
      </c>
      <c r="D40" t="s">
        <v>84</v>
      </c>
      <c r="E40" s="7">
        <v>5</v>
      </c>
      <c r="F40" s="9" t="s">
        <v>230</v>
      </c>
      <c r="G40" s="9" t="s">
        <v>230</v>
      </c>
      <c r="H40" s="9" t="s">
        <v>249</v>
      </c>
      <c r="I40" s="5" t="s">
        <v>517</v>
      </c>
      <c r="J40" s="5" t="s">
        <v>345</v>
      </c>
      <c r="K40" s="12" t="s">
        <v>518</v>
      </c>
      <c r="L40" t="s">
        <v>92</v>
      </c>
      <c r="M40" s="18">
        <f>3938+3938</f>
        <v>7876</v>
      </c>
      <c r="N40" s="3" t="s">
        <v>484</v>
      </c>
      <c r="O40" s="18">
        <v>7876</v>
      </c>
      <c r="P40" s="3" t="s">
        <v>484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21" t="s">
        <v>486</v>
      </c>
      <c r="AE40" s="4">
        <v>46274</v>
      </c>
      <c r="AF40" s="47" t="s">
        <v>588</v>
      </c>
    </row>
    <row r="41" spans="1:32" x14ac:dyDescent="0.35">
      <c r="A41" s="41">
        <v>2026</v>
      </c>
      <c r="B41" s="4">
        <v>46235</v>
      </c>
      <c r="C41" s="37">
        <v>46265</v>
      </c>
      <c r="D41" t="s">
        <v>81</v>
      </c>
      <c r="E41" s="7">
        <v>2</v>
      </c>
      <c r="F41" s="9" t="s">
        <v>250</v>
      </c>
      <c r="G41" s="9" t="s">
        <v>250</v>
      </c>
      <c r="H41" s="9" t="s">
        <v>249</v>
      </c>
      <c r="I41" s="5" t="s">
        <v>379</v>
      </c>
      <c r="J41" s="5" t="s">
        <v>337</v>
      </c>
      <c r="K41" s="12" t="s">
        <v>329</v>
      </c>
      <c r="L41" t="s">
        <v>91</v>
      </c>
      <c r="M41" s="18">
        <v>17393</v>
      </c>
      <c r="N41" s="3" t="s">
        <v>484</v>
      </c>
      <c r="O41" s="18">
        <v>15561.36</v>
      </c>
      <c r="P41" s="3" t="s">
        <v>484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21" t="s">
        <v>486</v>
      </c>
      <c r="AE41" s="4">
        <v>46274</v>
      </c>
      <c r="AF41" s="47" t="s">
        <v>588</v>
      </c>
    </row>
    <row r="42" spans="1:32" x14ac:dyDescent="0.35">
      <c r="A42" s="41">
        <v>2026</v>
      </c>
      <c r="B42" s="4">
        <v>46235</v>
      </c>
      <c r="C42" s="37">
        <v>46265</v>
      </c>
      <c r="D42" t="s">
        <v>84</v>
      </c>
      <c r="E42" s="7">
        <v>5</v>
      </c>
      <c r="F42" s="9" t="s">
        <v>251</v>
      </c>
      <c r="G42" s="9" t="s">
        <v>251</v>
      </c>
      <c r="H42" s="9" t="s">
        <v>249</v>
      </c>
      <c r="I42" s="14" t="s">
        <v>520</v>
      </c>
      <c r="J42" s="14" t="s">
        <v>519</v>
      </c>
      <c r="K42" s="12" t="s">
        <v>388</v>
      </c>
      <c r="L42" t="s">
        <v>92</v>
      </c>
      <c r="M42" s="18">
        <v>8191.04</v>
      </c>
      <c r="N42" s="3" t="s">
        <v>484</v>
      </c>
      <c r="O42" s="18">
        <v>8191.04</v>
      </c>
      <c r="P42" s="3" t="s">
        <v>484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21" t="s">
        <v>486</v>
      </c>
      <c r="AE42" s="4">
        <v>46274</v>
      </c>
      <c r="AF42" s="47" t="s">
        <v>588</v>
      </c>
    </row>
    <row r="43" spans="1:32" x14ac:dyDescent="0.35">
      <c r="A43" s="41">
        <v>2026</v>
      </c>
      <c r="B43" s="4">
        <v>46235</v>
      </c>
      <c r="C43" s="37">
        <v>46265</v>
      </c>
      <c r="D43" t="s">
        <v>84</v>
      </c>
      <c r="E43" s="7">
        <v>5</v>
      </c>
      <c r="F43" s="9" t="s">
        <v>252</v>
      </c>
      <c r="G43" s="9" t="s">
        <v>252</v>
      </c>
      <c r="H43" s="9" t="s">
        <v>249</v>
      </c>
      <c r="I43" s="5" t="s">
        <v>380</v>
      </c>
      <c r="J43" s="5" t="s">
        <v>381</v>
      </c>
      <c r="K43" s="12" t="s">
        <v>382</v>
      </c>
      <c r="L43" t="s">
        <v>91</v>
      </c>
      <c r="M43" s="18">
        <v>13100.1</v>
      </c>
      <c r="N43" s="3" t="s">
        <v>484</v>
      </c>
      <c r="O43" s="18">
        <v>12008.12</v>
      </c>
      <c r="P43" s="3" t="s">
        <v>484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21" t="s">
        <v>486</v>
      </c>
      <c r="AE43" s="4">
        <v>46274</v>
      </c>
      <c r="AF43" s="47" t="s">
        <v>588</v>
      </c>
    </row>
    <row r="44" spans="1:32" x14ac:dyDescent="0.35">
      <c r="A44" s="41">
        <v>2026</v>
      </c>
      <c r="B44" s="4">
        <v>46235</v>
      </c>
      <c r="C44" s="37">
        <v>46265</v>
      </c>
      <c r="D44" t="s">
        <v>84</v>
      </c>
      <c r="E44" s="7">
        <v>2</v>
      </c>
      <c r="F44" s="9" t="s">
        <v>253</v>
      </c>
      <c r="G44" s="9" t="s">
        <v>253</v>
      </c>
      <c r="H44" s="9" t="s">
        <v>249</v>
      </c>
      <c r="I44" s="5" t="s">
        <v>564</v>
      </c>
      <c r="J44" s="5" t="s">
        <v>338</v>
      </c>
      <c r="K44" s="12" t="s">
        <v>563</v>
      </c>
      <c r="L44" t="s">
        <v>92</v>
      </c>
      <c r="M44" s="18">
        <v>5040.6400000000003</v>
      </c>
      <c r="N44" s="3" t="s">
        <v>484</v>
      </c>
      <c r="O44" s="18">
        <v>5040.6400000000003</v>
      </c>
      <c r="P44" s="3" t="s">
        <v>484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21" t="s">
        <v>486</v>
      </c>
      <c r="AE44" s="4">
        <v>46274</v>
      </c>
      <c r="AF44" s="47" t="s">
        <v>588</v>
      </c>
    </row>
    <row r="45" spans="1:32" x14ac:dyDescent="0.35">
      <c r="A45" s="41">
        <v>2026</v>
      </c>
      <c r="B45" s="4">
        <v>46235</v>
      </c>
      <c r="C45" s="37">
        <v>46265</v>
      </c>
      <c r="D45" t="s">
        <v>81</v>
      </c>
      <c r="E45" s="7">
        <v>2</v>
      </c>
      <c r="F45" s="9" t="s">
        <v>254</v>
      </c>
      <c r="G45" s="9" t="s">
        <v>254</v>
      </c>
      <c r="H45" s="9" t="s">
        <v>255</v>
      </c>
      <c r="I45" s="9" t="s">
        <v>383</v>
      </c>
      <c r="J45" s="5" t="s">
        <v>384</v>
      </c>
      <c r="K45" s="5" t="s">
        <v>337</v>
      </c>
      <c r="L45" t="s">
        <v>91</v>
      </c>
      <c r="M45" s="18">
        <v>15765</v>
      </c>
      <c r="N45" s="3" t="s">
        <v>484</v>
      </c>
      <c r="O45" s="18">
        <v>14225.1</v>
      </c>
      <c r="P45" s="3" t="s">
        <v>484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21" t="s">
        <v>486</v>
      </c>
      <c r="AE45" s="4">
        <v>46274</v>
      </c>
      <c r="AF45" s="47" t="s">
        <v>588</v>
      </c>
    </row>
    <row r="46" spans="1:32" x14ac:dyDescent="0.35">
      <c r="A46" s="41">
        <v>2026</v>
      </c>
      <c r="B46" s="4">
        <v>46235</v>
      </c>
      <c r="C46" s="37">
        <v>46265</v>
      </c>
      <c r="D46" t="s">
        <v>81</v>
      </c>
      <c r="E46" s="7">
        <v>2</v>
      </c>
      <c r="F46" s="9" t="s">
        <v>256</v>
      </c>
      <c r="G46" s="9" t="s">
        <v>256</v>
      </c>
      <c r="H46" s="9" t="s">
        <v>257</v>
      </c>
      <c r="I46" s="9" t="s">
        <v>385</v>
      </c>
      <c r="J46" s="5" t="s">
        <v>386</v>
      </c>
      <c r="K46" s="9" t="s">
        <v>329</v>
      </c>
      <c r="L46" t="s">
        <v>91</v>
      </c>
      <c r="M46" s="18">
        <v>13290</v>
      </c>
      <c r="N46" s="3" t="s">
        <v>484</v>
      </c>
      <c r="O46" s="18">
        <v>12167.6</v>
      </c>
      <c r="P46" s="3" t="s">
        <v>484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21" t="s">
        <v>486</v>
      </c>
      <c r="AE46" s="4">
        <v>46274</v>
      </c>
      <c r="AF46" s="47" t="s">
        <v>588</v>
      </c>
    </row>
    <row r="47" spans="1:32" x14ac:dyDescent="0.35">
      <c r="A47" s="41">
        <v>2026</v>
      </c>
      <c r="B47" s="4">
        <v>46235</v>
      </c>
      <c r="C47" s="37">
        <v>46265</v>
      </c>
      <c r="D47" t="s">
        <v>84</v>
      </c>
      <c r="E47" s="7">
        <v>5</v>
      </c>
      <c r="F47" s="10" t="s">
        <v>258</v>
      </c>
      <c r="G47" s="10" t="s">
        <v>258</v>
      </c>
      <c r="H47" s="9" t="s">
        <v>257</v>
      </c>
      <c r="I47" s="15" t="s">
        <v>387</v>
      </c>
      <c r="J47" s="15" t="s">
        <v>388</v>
      </c>
      <c r="K47" s="16" t="s">
        <v>327</v>
      </c>
      <c r="L47" t="s">
        <v>92</v>
      </c>
      <c r="M47" s="18">
        <v>7560.96</v>
      </c>
      <c r="N47" s="3" t="s">
        <v>484</v>
      </c>
      <c r="O47" s="18">
        <v>7560.96</v>
      </c>
      <c r="P47" s="3" t="s">
        <v>484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21" t="s">
        <v>486</v>
      </c>
      <c r="AE47" s="4">
        <v>46274</v>
      </c>
      <c r="AF47" s="47" t="s">
        <v>588</v>
      </c>
    </row>
    <row r="48" spans="1:32" x14ac:dyDescent="0.35">
      <c r="A48" s="41">
        <v>2026</v>
      </c>
      <c r="B48" s="4">
        <v>46235</v>
      </c>
      <c r="C48" s="37">
        <v>46265</v>
      </c>
      <c r="D48" t="s">
        <v>84</v>
      </c>
      <c r="E48" s="7">
        <v>5</v>
      </c>
      <c r="F48" s="9" t="s">
        <v>259</v>
      </c>
      <c r="G48" s="9" t="s">
        <v>259</v>
      </c>
      <c r="H48" s="9" t="s">
        <v>257</v>
      </c>
      <c r="I48" s="5" t="s">
        <v>389</v>
      </c>
      <c r="J48" s="5" t="s">
        <v>390</v>
      </c>
      <c r="K48" s="12" t="s">
        <v>344</v>
      </c>
      <c r="L48" t="s">
        <v>92</v>
      </c>
      <c r="M48" s="18">
        <v>7560.96</v>
      </c>
      <c r="N48" s="3" t="s">
        <v>484</v>
      </c>
      <c r="O48" s="18">
        <v>7560.96</v>
      </c>
      <c r="P48" s="3" t="s">
        <v>484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21" t="s">
        <v>486</v>
      </c>
      <c r="AE48" s="4">
        <v>46274</v>
      </c>
      <c r="AF48" s="47" t="s">
        <v>588</v>
      </c>
    </row>
    <row r="49" spans="1:32" x14ac:dyDescent="0.35">
      <c r="A49" s="41">
        <v>2026</v>
      </c>
      <c r="B49" s="4">
        <v>46235</v>
      </c>
      <c r="C49" s="37">
        <v>46265</v>
      </c>
      <c r="D49" t="s">
        <v>84</v>
      </c>
      <c r="E49" s="7">
        <v>5</v>
      </c>
      <c r="F49" s="9" t="s">
        <v>260</v>
      </c>
      <c r="G49" s="9" t="s">
        <v>260</v>
      </c>
      <c r="H49" s="9" t="s">
        <v>257</v>
      </c>
      <c r="I49" s="5" t="s">
        <v>542</v>
      </c>
      <c r="J49" s="5" t="s">
        <v>543</v>
      </c>
      <c r="K49" s="5" t="s">
        <v>371</v>
      </c>
      <c r="L49" t="s">
        <v>91</v>
      </c>
      <c r="M49" s="18">
        <f>4095.52+4095.52</f>
        <v>8191.04</v>
      </c>
      <c r="N49" s="3" t="s">
        <v>484</v>
      </c>
      <c r="O49" s="18">
        <f>4095.52+4095.52</f>
        <v>8191.04</v>
      </c>
      <c r="P49" s="3" t="s">
        <v>484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21" t="s">
        <v>486</v>
      </c>
      <c r="AE49" s="4">
        <v>46274</v>
      </c>
      <c r="AF49" s="47" t="s">
        <v>588</v>
      </c>
    </row>
    <row r="50" spans="1:32" x14ac:dyDescent="0.35">
      <c r="A50" s="41">
        <v>2026</v>
      </c>
      <c r="B50" s="4">
        <v>46235</v>
      </c>
      <c r="C50" s="37">
        <v>46265</v>
      </c>
      <c r="D50" t="s">
        <v>84</v>
      </c>
      <c r="E50" s="7">
        <v>5</v>
      </c>
      <c r="F50" s="9" t="s">
        <v>261</v>
      </c>
      <c r="G50" s="9" t="s">
        <v>261</v>
      </c>
      <c r="H50" s="9" t="s">
        <v>262</v>
      </c>
      <c r="I50" s="5" t="s">
        <v>391</v>
      </c>
      <c r="J50" s="5" t="s">
        <v>381</v>
      </c>
      <c r="K50" s="12" t="s">
        <v>345</v>
      </c>
      <c r="L50" t="s">
        <v>91</v>
      </c>
      <c r="M50" s="18">
        <f>1890.24+1890.24</f>
        <v>3780.48</v>
      </c>
      <c r="N50" s="3" t="s">
        <v>484</v>
      </c>
      <c r="O50" s="18">
        <v>3780.48</v>
      </c>
      <c r="P50" s="3" t="s">
        <v>484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21" t="s">
        <v>486</v>
      </c>
      <c r="AE50" s="4">
        <v>46274</v>
      </c>
      <c r="AF50" s="47" t="s">
        <v>588</v>
      </c>
    </row>
    <row r="51" spans="1:32" x14ac:dyDescent="0.35">
      <c r="A51" s="41">
        <v>2026</v>
      </c>
      <c r="B51" s="4">
        <v>46235</v>
      </c>
      <c r="C51" s="37">
        <v>46265</v>
      </c>
      <c r="D51" t="s">
        <v>84</v>
      </c>
      <c r="E51" s="7">
        <v>5</v>
      </c>
      <c r="F51" s="9" t="s">
        <v>263</v>
      </c>
      <c r="G51" s="9" t="s">
        <v>263</v>
      </c>
      <c r="H51" s="9" t="s">
        <v>262</v>
      </c>
      <c r="I51" s="5" t="s">
        <v>392</v>
      </c>
      <c r="J51" s="5" t="s">
        <v>342</v>
      </c>
      <c r="K51" s="12" t="s">
        <v>334</v>
      </c>
      <c r="L51" t="s">
        <v>91</v>
      </c>
      <c r="M51" s="18">
        <v>3780.48</v>
      </c>
      <c r="N51" s="3" t="s">
        <v>484</v>
      </c>
      <c r="O51" s="18">
        <v>3780.48</v>
      </c>
      <c r="P51" s="3" t="s">
        <v>484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21" t="s">
        <v>486</v>
      </c>
      <c r="AE51" s="4">
        <v>46274</v>
      </c>
      <c r="AF51" s="47" t="s">
        <v>588</v>
      </c>
    </row>
    <row r="52" spans="1:32" x14ac:dyDescent="0.35">
      <c r="A52" s="41">
        <v>2026</v>
      </c>
      <c r="B52" s="4">
        <v>46235</v>
      </c>
      <c r="C52" s="37">
        <v>46265</v>
      </c>
      <c r="D52" t="s">
        <v>84</v>
      </c>
      <c r="E52" s="7">
        <v>5</v>
      </c>
      <c r="F52" s="9" t="s">
        <v>264</v>
      </c>
      <c r="G52" s="9" t="s">
        <v>264</v>
      </c>
      <c r="H52" s="9" t="s">
        <v>262</v>
      </c>
      <c r="I52" s="5" t="s">
        <v>393</v>
      </c>
      <c r="J52" s="5" t="s">
        <v>394</v>
      </c>
      <c r="K52" s="12" t="s">
        <v>338</v>
      </c>
      <c r="L52" t="s">
        <v>91</v>
      </c>
      <c r="M52" s="18">
        <f>2362.8+2362.8</f>
        <v>4725.6000000000004</v>
      </c>
      <c r="N52" s="3" t="s">
        <v>484</v>
      </c>
      <c r="O52" s="18">
        <v>4725.6000000000004</v>
      </c>
      <c r="P52" s="3" t="s">
        <v>484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21" t="s">
        <v>486</v>
      </c>
      <c r="AE52" s="4">
        <v>46274</v>
      </c>
      <c r="AF52" s="47" t="s">
        <v>588</v>
      </c>
    </row>
    <row r="53" spans="1:32" x14ac:dyDescent="0.35">
      <c r="A53" s="41">
        <v>2026</v>
      </c>
      <c r="B53" s="4">
        <v>46235</v>
      </c>
      <c r="C53" s="37">
        <v>46265</v>
      </c>
      <c r="D53" t="s">
        <v>84</v>
      </c>
      <c r="E53" s="7">
        <v>5</v>
      </c>
      <c r="F53" s="9" t="s">
        <v>265</v>
      </c>
      <c r="G53" s="9" t="s">
        <v>265</v>
      </c>
      <c r="H53" s="9" t="s">
        <v>262</v>
      </c>
      <c r="I53" s="5" t="s">
        <v>395</v>
      </c>
      <c r="J53" s="5" t="s">
        <v>396</v>
      </c>
      <c r="K53" s="12" t="s">
        <v>374</v>
      </c>
      <c r="L53" t="s">
        <v>91</v>
      </c>
      <c r="M53" s="18">
        <f>2205.28+2205.28</f>
        <v>4410.5600000000004</v>
      </c>
      <c r="N53" s="3" t="s">
        <v>484</v>
      </c>
      <c r="O53" s="18">
        <v>4410.5600000000004</v>
      </c>
      <c r="P53" s="3" t="s">
        <v>484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21" t="s">
        <v>486</v>
      </c>
      <c r="AE53" s="4">
        <v>46274</v>
      </c>
      <c r="AF53" s="47" t="s">
        <v>588</v>
      </c>
    </row>
    <row r="54" spans="1:32" x14ac:dyDescent="0.35">
      <c r="A54" s="41">
        <v>2026</v>
      </c>
      <c r="B54" s="4">
        <v>46235</v>
      </c>
      <c r="C54" s="37">
        <v>46265</v>
      </c>
      <c r="D54" t="s">
        <v>84</v>
      </c>
      <c r="E54" s="7">
        <v>5</v>
      </c>
      <c r="F54" s="9" t="s">
        <v>266</v>
      </c>
      <c r="G54" s="9" t="s">
        <v>266</v>
      </c>
      <c r="H54" s="9" t="s">
        <v>262</v>
      </c>
      <c r="I54" s="5" t="s">
        <v>397</v>
      </c>
      <c r="J54" s="5" t="s">
        <v>398</v>
      </c>
      <c r="K54" s="12" t="s">
        <v>399</v>
      </c>
      <c r="L54" t="s">
        <v>91</v>
      </c>
      <c r="M54" s="18">
        <f>3780.48+3780.48</f>
        <v>7560.96</v>
      </c>
      <c r="N54" s="3" t="s">
        <v>484</v>
      </c>
      <c r="O54" s="18">
        <f>3780.48+3780.48</f>
        <v>7560.96</v>
      </c>
      <c r="P54" s="3" t="s">
        <v>484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21" t="s">
        <v>486</v>
      </c>
      <c r="AE54" s="4">
        <v>46274</v>
      </c>
      <c r="AF54" s="47" t="s">
        <v>588</v>
      </c>
    </row>
    <row r="55" spans="1:32" x14ac:dyDescent="0.35">
      <c r="A55" s="41">
        <v>2026</v>
      </c>
      <c r="B55" s="4">
        <v>46235</v>
      </c>
      <c r="C55" s="37">
        <v>46265</v>
      </c>
      <c r="D55" t="s">
        <v>81</v>
      </c>
      <c r="E55" s="7">
        <v>2</v>
      </c>
      <c r="F55" s="9" t="s">
        <v>267</v>
      </c>
      <c r="G55" s="9" t="s">
        <v>267</v>
      </c>
      <c r="H55" s="9" t="s">
        <v>262</v>
      </c>
      <c r="I55" s="5" t="s">
        <v>400</v>
      </c>
      <c r="J55" s="5" t="s">
        <v>401</v>
      </c>
      <c r="K55" s="12" t="s">
        <v>402</v>
      </c>
      <c r="L55" t="s">
        <v>91</v>
      </c>
      <c r="M55" s="18">
        <f>4410.56+4410.56</f>
        <v>8821.1200000000008</v>
      </c>
      <c r="N55" s="3" t="s">
        <v>484</v>
      </c>
      <c r="O55" s="18">
        <v>8821.1200000000008</v>
      </c>
      <c r="P55" s="3" t="s">
        <v>484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21" t="s">
        <v>486</v>
      </c>
      <c r="AE55" s="4">
        <v>46274</v>
      </c>
      <c r="AF55" s="47" t="s">
        <v>588</v>
      </c>
    </row>
    <row r="56" spans="1:32" x14ac:dyDescent="0.35">
      <c r="A56" s="41">
        <v>2026</v>
      </c>
      <c r="B56" s="4">
        <v>46235</v>
      </c>
      <c r="C56" s="37">
        <v>46265</v>
      </c>
      <c r="D56" t="s">
        <v>84</v>
      </c>
      <c r="E56" s="7">
        <v>5</v>
      </c>
      <c r="F56" s="9" t="s">
        <v>268</v>
      </c>
      <c r="G56" s="9" t="s">
        <v>268</v>
      </c>
      <c r="H56" s="9" t="s">
        <v>269</v>
      </c>
      <c r="I56" s="5" t="s">
        <v>539</v>
      </c>
      <c r="J56" s="5" t="s">
        <v>540</v>
      </c>
      <c r="K56" s="12" t="s">
        <v>378</v>
      </c>
      <c r="L56" t="s">
        <v>92</v>
      </c>
      <c r="M56" s="18">
        <f>4253.04+4253.04</f>
        <v>8506.08</v>
      </c>
      <c r="N56" s="3" t="s">
        <v>484</v>
      </c>
      <c r="O56" s="18">
        <v>8506.08</v>
      </c>
      <c r="P56" s="3" t="s">
        <v>484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21" t="s">
        <v>486</v>
      </c>
      <c r="AE56" s="4">
        <v>46274</v>
      </c>
      <c r="AF56" s="47" t="s">
        <v>588</v>
      </c>
    </row>
    <row r="57" spans="1:32" x14ac:dyDescent="0.35">
      <c r="A57" s="41">
        <v>2026</v>
      </c>
      <c r="B57" s="4">
        <v>46235</v>
      </c>
      <c r="C57" s="37">
        <v>46265</v>
      </c>
      <c r="D57" t="s">
        <v>84</v>
      </c>
      <c r="E57" s="7">
        <v>5</v>
      </c>
      <c r="F57" s="9" t="s">
        <v>270</v>
      </c>
      <c r="G57" s="9" t="s">
        <v>270</v>
      </c>
      <c r="H57" s="9" t="s">
        <v>269</v>
      </c>
      <c r="I57" s="5" t="s">
        <v>403</v>
      </c>
      <c r="J57" s="5" t="s">
        <v>331</v>
      </c>
      <c r="K57" s="12" t="s">
        <v>404</v>
      </c>
      <c r="L57" t="s">
        <v>92</v>
      </c>
      <c r="M57" s="18">
        <f>3780.48+3780.48</f>
        <v>7560.96</v>
      </c>
      <c r="N57" s="3" t="s">
        <v>484</v>
      </c>
      <c r="O57" s="18">
        <v>7560.96</v>
      </c>
      <c r="P57" s="3" t="s">
        <v>484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21" t="s">
        <v>486</v>
      </c>
      <c r="AE57" s="4">
        <v>46274</v>
      </c>
      <c r="AF57" s="47" t="s">
        <v>588</v>
      </c>
    </row>
    <row r="58" spans="1:32" x14ac:dyDescent="0.35">
      <c r="A58" s="41">
        <v>2026</v>
      </c>
      <c r="B58" s="4">
        <v>46235</v>
      </c>
      <c r="C58" s="37">
        <v>46265</v>
      </c>
      <c r="D58" t="s">
        <v>84</v>
      </c>
      <c r="E58" s="7">
        <v>5</v>
      </c>
      <c r="F58" s="9" t="s">
        <v>271</v>
      </c>
      <c r="G58" s="9" t="s">
        <v>271</v>
      </c>
      <c r="H58" s="9" t="s">
        <v>272</v>
      </c>
      <c r="I58" s="5" t="s">
        <v>405</v>
      </c>
      <c r="J58" s="5" t="s">
        <v>406</v>
      </c>
      <c r="K58" s="12" t="s">
        <v>344</v>
      </c>
      <c r="L58" t="s">
        <v>91</v>
      </c>
      <c r="M58" s="18">
        <f>4568.08+4568.08</f>
        <v>9136.16</v>
      </c>
      <c r="N58" s="3" t="s">
        <v>484</v>
      </c>
      <c r="O58" s="18">
        <v>9136.16</v>
      </c>
      <c r="P58" s="3" t="s">
        <v>484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21" t="s">
        <v>486</v>
      </c>
      <c r="AE58" s="4">
        <v>46274</v>
      </c>
      <c r="AF58" s="47" t="s">
        <v>588</v>
      </c>
    </row>
    <row r="59" spans="1:32" x14ac:dyDescent="0.35">
      <c r="A59" s="41">
        <v>2026</v>
      </c>
      <c r="B59" s="4">
        <v>46235</v>
      </c>
      <c r="C59" s="37">
        <v>46265</v>
      </c>
      <c r="D59" t="s">
        <v>84</v>
      </c>
      <c r="E59" s="7">
        <v>5</v>
      </c>
      <c r="F59" s="9" t="s">
        <v>273</v>
      </c>
      <c r="G59" s="9" t="s">
        <v>273</v>
      </c>
      <c r="H59" s="9" t="s">
        <v>272</v>
      </c>
      <c r="I59" s="5" t="s">
        <v>407</v>
      </c>
      <c r="J59" s="5" t="s">
        <v>369</v>
      </c>
      <c r="K59" s="12" t="s">
        <v>332</v>
      </c>
      <c r="L59" t="s">
        <v>91</v>
      </c>
      <c r="M59" s="18">
        <f>3465.44+3465.44</f>
        <v>6930.88</v>
      </c>
      <c r="N59" s="3" t="s">
        <v>484</v>
      </c>
      <c r="O59" s="18">
        <v>6930.88</v>
      </c>
      <c r="P59" s="3" t="s">
        <v>484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21" t="s">
        <v>486</v>
      </c>
      <c r="AE59" s="4">
        <v>46274</v>
      </c>
      <c r="AF59" s="47" t="s">
        <v>588</v>
      </c>
    </row>
    <row r="60" spans="1:32" x14ac:dyDescent="0.35">
      <c r="A60" s="41">
        <v>2026</v>
      </c>
      <c r="B60" s="4">
        <v>46235</v>
      </c>
      <c r="C60" s="37">
        <v>46265</v>
      </c>
      <c r="D60" t="s">
        <v>84</v>
      </c>
      <c r="E60" s="7">
        <v>5</v>
      </c>
      <c r="F60" s="9" t="s">
        <v>274</v>
      </c>
      <c r="G60" s="9" t="s">
        <v>274</v>
      </c>
      <c r="H60" s="9" t="s">
        <v>272</v>
      </c>
      <c r="I60" s="5" t="s">
        <v>408</v>
      </c>
      <c r="J60" s="5" t="s">
        <v>378</v>
      </c>
      <c r="K60" s="12" t="s">
        <v>409</v>
      </c>
      <c r="L60" t="s">
        <v>91</v>
      </c>
      <c r="M60" s="18">
        <f>3622.96+3622.96</f>
        <v>7245.92</v>
      </c>
      <c r="N60" s="3" t="s">
        <v>484</v>
      </c>
      <c r="O60" s="18">
        <v>7245.92</v>
      </c>
      <c r="P60" s="3" t="s">
        <v>484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21" t="s">
        <v>486</v>
      </c>
      <c r="AE60" s="4">
        <v>46274</v>
      </c>
      <c r="AF60" s="47" t="s">
        <v>588</v>
      </c>
    </row>
    <row r="61" spans="1:32" x14ac:dyDescent="0.35">
      <c r="A61" s="41">
        <v>2026</v>
      </c>
      <c r="B61" s="4">
        <v>46235</v>
      </c>
      <c r="C61" s="37">
        <v>46265</v>
      </c>
      <c r="D61" t="s">
        <v>84</v>
      </c>
      <c r="E61" s="7">
        <v>5</v>
      </c>
      <c r="F61" s="9" t="s">
        <v>275</v>
      </c>
      <c r="G61" s="9" t="s">
        <v>275</v>
      </c>
      <c r="H61" s="9" t="s">
        <v>272</v>
      </c>
      <c r="I61" s="5" t="s">
        <v>572</v>
      </c>
      <c r="J61" s="5" t="s">
        <v>332</v>
      </c>
      <c r="K61" s="12" t="s">
        <v>378</v>
      </c>
      <c r="L61" t="s">
        <v>91</v>
      </c>
      <c r="M61" s="18">
        <f>3622.96+3622.96</f>
        <v>7245.92</v>
      </c>
      <c r="N61" s="3" t="s">
        <v>484</v>
      </c>
      <c r="O61" s="18">
        <f>3622.96+3622.96</f>
        <v>7245.92</v>
      </c>
      <c r="P61" s="3" t="s">
        <v>484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21" t="s">
        <v>486</v>
      </c>
      <c r="AE61" s="4">
        <v>46274</v>
      </c>
      <c r="AF61" s="47" t="s">
        <v>588</v>
      </c>
    </row>
    <row r="62" spans="1:32" x14ac:dyDescent="0.35">
      <c r="A62" s="41">
        <v>2026</v>
      </c>
      <c r="B62" s="4">
        <v>46235</v>
      </c>
      <c r="C62" s="37">
        <v>46265</v>
      </c>
      <c r="D62" t="s">
        <v>84</v>
      </c>
      <c r="E62" s="7">
        <v>5</v>
      </c>
      <c r="F62" s="9" t="s">
        <v>276</v>
      </c>
      <c r="G62" s="9" t="s">
        <v>276</v>
      </c>
      <c r="H62" s="9" t="s">
        <v>272</v>
      </c>
      <c r="I62" s="5" t="s">
        <v>411</v>
      </c>
      <c r="J62" s="5" t="s">
        <v>345</v>
      </c>
      <c r="K62" s="12" t="s">
        <v>398</v>
      </c>
      <c r="L62" t="s">
        <v>91</v>
      </c>
      <c r="M62" s="18">
        <f>3780.48+3780.48</f>
        <v>7560.96</v>
      </c>
      <c r="N62" s="3" t="s">
        <v>484</v>
      </c>
      <c r="O62" s="18">
        <f>4095.52+3780.48</f>
        <v>7876</v>
      </c>
      <c r="P62" s="3" t="s">
        <v>484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21" t="s">
        <v>486</v>
      </c>
      <c r="AE62" s="4">
        <v>46274</v>
      </c>
      <c r="AF62" s="47" t="s">
        <v>588</v>
      </c>
    </row>
    <row r="63" spans="1:32" x14ac:dyDescent="0.35">
      <c r="A63" s="41">
        <v>2026</v>
      </c>
      <c r="B63" s="4">
        <v>46235</v>
      </c>
      <c r="C63" s="37">
        <v>46265</v>
      </c>
      <c r="D63" t="s">
        <v>84</v>
      </c>
      <c r="E63" s="7">
        <v>5</v>
      </c>
      <c r="F63" s="9" t="s">
        <v>277</v>
      </c>
      <c r="G63" s="9" t="s">
        <v>277</v>
      </c>
      <c r="H63" s="9" t="s">
        <v>272</v>
      </c>
      <c r="I63" s="5" t="s">
        <v>412</v>
      </c>
      <c r="J63" s="5" t="s">
        <v>413</v>
      </c>
      <c r="K63" s="12" t="s">
        <v>339</v>
      </c>
      <c r="L63" t="s">
        <v>92</v>
      </c>
      <c r="M63" s="18">
        <f>3465.44+3465.44</f>
        <v>6930.88</v>
      </c>
      <c r="N63" s="3" t="s">
        <v>484</v>
      </c>
      <c r="O63" s="18">
        <v>6930.88</v>
      </c>
      <c r="P63" s="3" t="s">
        <v>484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21" t="s">
        <v>486</v>
      </c>
      <c r="AE63" s="4">
        <v>46274</v>
      </c>
      <c r="AF63" s="47" t="s">
        <v>588</v>
      </c>
    </row>
    <row r="64" spans="1:32" x14ac:dyDescent="0.35">
      <c r="A64" s="41">
        <v>2026</v>
      </c>
      <c r="B64" s="4">
        <v>46235</v>
      </c>
      <c r="C64" s="37">
        <v>46265</v>
      </c>
      <c r="D64" t="s">
        <v>84</v>
      </c>
      <c r="E64" s="7">
        <v>5</v>
      </c>
      <c r="F64" s="9" t="s">
        <v>278</v>
      </c>
      <c r="G64" s="9" t="s">
        <v>278</v>
      </c>
      <c r="H64" s="9" t="s">
        <v>272</v>
      </c>
      <c r="I64" s="5" t="s">
        <v>569</v>
      </c>
      <c r="J64" s="5" t="s">
        <v>330</v>
      </c>
      <c r="K64" s="12" t="s">
        <v>347</v>
      </c>
      <c r="L64" t="s">
        <v>91</v>
      </c>
      <c r="M64" s="18">
        <v>8506.08</v>
      </c>
      <c r="N64" s="3" t="s">
        <v>484</v>
      </c>
      <c r="O64" s="18">
        <v>8506.0400000000009</v>
      </c>
      <c r="P64" s="3" t="s">
        <v>484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21" t="s">
        <v>486</v>
      </c>
      <c r="AE64" s="4">
        <v>46274</v>
      </c>
      <c r="AF64" s="47" t="s">
        <v>588</v>
      </c>
    </row>
    <row r="65" spans="1:32" x14ac:dyDescent="0.35">
      <c r="A65" s="41">
        <v>2026</v>
      </c>
      <c r="B65" s="4">
        <v>46235</v>
      </c>
      <c r="C65" s="37">
        <v>46265</v>
      </c>
      <c r="D65" t="s">
        <v>84</v>
      </c>
      <c r="E65" s="7">
        <v>5</v>
      </c>
      <c r="F65" s="9" t="s">
        <v>279</v>
      </c>
      <c r="G65" s="9" t="s">
        <v>279</v>
      </c>
      <c r="H65" s="9" t="s">
        <v>272</v>
      </c>
      <c r="I65" s="5" t="s">
        <v>521</v>
      </c>
      <c r="J65" s="5" t="s">
        <v>342</v>
      </c>
      <c r="K65" s="12" t="s">
        <v>344</v>
      </c>
      <c r="L65" t="s">
        <v>91</v>
      </c>
      <c r="M65" s="18">
        <f>4095.52+4095.52</f>
        <v>8191.04</v>
      </c>
      <c r="N65" s="3" t="s">
        <v>484</v>
      </c>
      <c r="O65" s="18">
        <v>8191.04</v>
      </c>
      <c r="P65" s="3" t="s">
        <v>484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21" t="s">
        <v>486</v>
      </c>
      <c r="AE65" s="4">
        <v>46274</v>
      </c>
      <c r="AF65" s="47" t="s">
        <v>588</v>
      </c>
    </row>
    <row r="66" spans="1:32" x14ac:dyDescent="0.35">
      <c r="A66" s="41">
        <v>2026</v>
      </c>
      <c r="B66" s="4">
        <v>46235</v>
      </c>
      <c r="C66" s="37">
        <v>46265</v>
      </c>
      <c r="D66" t="s">
        <v>84</v>
      </c>
      <c r="E66" s="7">
        <v>5</v>
      </c>
      <c r="F66" s="9" t="s">
        <v>280</v>
      </c>
      <c r="G66" s="9" t="s">
        <v>280</v>
      </c>
      <c r="H66" s="9" t="s">
        <v>272</v>
      </c>
      <c r="I66" s="5" t="s">
        <v>414</v>
      </c>
      <c r="J66" s="5" t="s">
        <v>415</v>
      </c>
      <c r="K66" s="12" t="s">
        <v>416</v>
      </c>
      <c r="L66" t="s">
        <v>91</v>
      </c>
      <c r="M66" s="18">
        <f>3622.96+3622.96</f>
        <v>7245.92</v>
      </c>
      <c r="N66" s="3" t="s">
        <v>484</v>
      </c>
      <c r="O66" s="18">
        <v>7245.92</v>
      </c>
      <c r="P66" s="3" t="s">
        <v>484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21" t="s">
        <v>486</v>
      </c>
      <c r="AE66" s="4">
        <v>46274</v>
      </c>
      <c r="AF66" s="47" t="s">
        <v>588</v>
      </c>
    </row>
    <row r="67" spans="1:32" x14ac:dyDescent="0.35">
      <c r="A67" s="41">
        <v>2026</v>
      </c>
      <c r="B67" s="4">
        <v>46235</v>
      </c>
      <c r="C67" s="37">
        <v>46265</v>
      </c>
      <c r="D67" t="s">
        <v>84</v>
      </c>
      <c r="E67" s="7">
        <v>5</v>
      </c>
      <c r="F67" s="9" t="s">
        <v>282</v>
      </c>
      <c r="G67" s="9" t="s">
        <v>282</v>
      </c>
      <c r="H67" s="9" t="s">
        <v>272</v>
      </c>
      <c r="I67" s="5" t="s">
        <v>522</v>
      </c>
      <c r="J67" s="5" t="s">
        <v>355</v>
      </c>
      <c r="K67" s="12" t="s">
        <v>496</v>
      </c>
      <c r="L67" t="s">
        <v>91</v>
      </c>
      <c r="M67" s="18">
        <v>7560.96</v>
      </c>
      <c r="N67" s="3" t="s">
        <v>484</v>
      </c>
      <c r="O67" s="18">
        <f>3780.48+3780.48</f>
        <v>7560.96</v>
      </c>
      <c r="P67" s="3" t="s">
        <v>484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21" t="s">
        <v>486</v>
      </c>
      <c r="AE67" s="4">
        <v>46274</v>
      </c>
      <c r="AF67" s="47" t="s">
        <v>588</v>
      </c>
    </row>
    <row r="68" spans="1:32" x14ac:dyDescent="0.35">
      <c r="A68" s="41">
        <v>2026</v>
      </c>
      <c r="B68" s="4">
        <v>46235</v>
      </c>
      <c r="C68" s="37">
        <v>46265</v>
      </c>
      <c r="D68" t="s">
        <v>84</v>
      </c>
      <c r="E68" s="7">
        <v>5</v>
      </c>
      <c r="F68" s="9" t="s">
        <v>283</v>
      </c>
      <c r="G68" s="9" t="s">
        <v>283</v>
      </c>
      <c r="H68" s="9" t="s">
        <v>272</v>
      </c>
      <c r="I68" s="5" t="s">
        <v>417</v>
      </c>
      <c r="J68" s="5" t="s">
        <v>326</v>
      </c>
      <c r="K68" s="5" t="s">
        <v>342</v>
      </c>
      <c r="L68" t="s">
        <v>91</v>
      </c>
      <c r="M68" s="18">
        <f>3622.96+3622.96</f>
        <v>7245.92</v>
      </c>
      <c r="N68" s="3" t="s">
        <v>484</v>
      </c>
      <c r="O68" s="18">
        <v>7245.92</v>
      </c>
      <c r="P68" s="3" t="s">
        <v>484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21" t="s">
        <v>486</v>
      </c>
      <c r="AE68" s="4">
        <v>46274</v>
      </c>
      <c r="AF68" s="47" t="s">
        <v>588</v>
      </c>
    </row>
    <row r="69" spans="1:32" x14ac:dyDescent="0.35">
      <c r="A69" s="41">
        <v>2026</v>
      </c>
      <c r="B69" s="4">
        <v>46235</v>
      </c>
      <c r="C69" s="37">
        <v>46265</v>
      </c>
      <c r="D69" t="s">
        <v>81</v>
      </c>
      <c r="E69" s="7">
        <v>2</v>
      </c>
      <c r="F69" s="9" t="s">
        <v>284</v>
      </c>
      <c r="G69" s="9" t="s">
        <v>285</v>
      </c>
      <c r="H69" s="9" t="s">
        <v>272</v>
      </c>
      <c r="I69" s="5" t="s">
        <v>418</v>
      </c>
      <c r="J69" s="5" t="s">
        <v>354</v>
      </c>
      <c r="K69" s="12" t="s">
        <v>338</v>
      </c>
      <c r="L69" t="s">
        <v>91</v>
      </c>
      <c r="M69" s="18">
        <v>10500</v>
      </c>
      <c r="N69" s="3" t="s">
        <v>484</v>
      </c>
      <c r="O69" s="18">
        <f>5908.29+4858.29</f>
        <v>10766.58</v>
      </c>
      <c r="P69" s="3" t="s">
        <v>484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21" t="s">
        <v>486</v>
      </c>
      <c r="AE69" s="4">
        <v>46274</v>
      </c>
      <c r="AF69" s="47" t="s">
        <v>588</v>
      </c>
    </row>
    <row r="70" spans="1:32" x14ac:dyDescent="0.35">
      <c r="A70" s="41">
        <v>2026</v>
      </c>
      <c r="B70" s="4">
        <v>46235</v>
      </c>
      <c r="C70" s="37">
        <v>46265</v>
      </c>
      <c r="D70" t="s">
        <v>84</v>
      </c>
      <c r="E70" s="7">
        <v>5</v>
      </c>
      <c r="F70" s="9" t="s">
        <v>286</v>
      </c>
      <c r="G70" s="9" t="s">
        <v>286</v>
      </c>
      <c r="H70" s="9" t="s">
        <v>272</v>
      </c>
      <c r="I70" s="5" t="s">
        <v>419</v>
      </c>
      <c r="J70" s="5" t="s">
        <v>335</v>
      </c>
      <c r="K70" s="12" t="s">
        <v>332</v>
      </c>
      <c r="L70" t="s">
        <v>91</v>
      </c>
      <c r="M70" s="18">
        <f>3622.96+3622.96</f>
        <v>7245.92</v>
      </c>
      <c r="N70" s="3" t="s">
        <v>484</v>
      </c>
      <c r="O70" s="18">
        <v>7245.92</v>
      </c>
      <c r="P70" s="3" t="s">
        <v>484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21" t="s">
        <v>486</v>
      </c>
      <c r="AE70" s="4">
        <v>46274</v>
      </c>
      <c r="AF70" s="47" t="s">
        <v>588</v>
      </c>
    </row>
    <row r="71" spans="1:32" x14ac:dyDescent="0.35">
      <c r="A71" s="41">
        <v>2026</v>
      </c>
      <c r="B71" s="4">
        <v>46235</v>
      </c>
      <c r="C71" s="37">
        <v>46265</v>
      </c>
      <c r="D71" t="s">
        <v>84</v>
      </c>
      <c r="E71" s="7">
        <v>5</v>
      </c>
      <c r="F71" s="9" t="s">
        <v>287</v>
      </c>
      <c r="G71" s="9" t="s">
        <v>287</v>
      </c>
      <c r="H71" s="9" t="s">
        <v>272</v>
      </c>
      <c r="I71" s="5" t="s">
        <v>420</v>
      </c>
      <c r="J71" s="5" t="s">
        <v>421</v>
      </c>
      <c r="K71" s="12" t="s">
        <v>378</v>
      </c>
      <c r="L71" t="s">
        <v>91</v>
      </c>
      <c r="M71" s="18">
        <v>7245.92</v>
      </c>
      <c r="N71" s="3" t="s">
        <v>484</v>
      </c>
      <c r="O71" s="18">
        <v>7245.92</v>
      </c>
      <c r="P71" s="3" t="s">
        <v>484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21" t="s">
        <v>486</v>
      </c>
      <c r="AE71" s="4">
        <v>46274</v>
      </c>
      <c r="AF71" s="47" t="s">
        <v>588</v>
      </c>
    </row>
    <row r="72" spans="1:32" x14ac:dyDescent="0.35">
      <c r="A72" s="41">
        <v>2026</v>
      </c>
      <c r="B72" s="4">
        <v>46235</v>
      </c>
      <c r="C72" s="37">
        <v>46265</v>
      </c>
      <c r="D72" t="s">
        <v>84</v>
      </c>
      <c r="E72" s="7">
        <v>5</v>
      </c>
      <c r="F72" s="9" t="s">
        <v>288</v>
      </c>
      <c r="G72" s="9" t="s">
        <v>288</v>
      </c>
      <c r="H72" s="9" t="s">
        <v>272</v>
      </c>
      <c r="I72" s="5" t="s">
        <v>422</v>
      </c>
      <c r="J72" s="5" t="s">
        <v>331</v>
      </c>
      <c r="K72" s="12" t="s">
        <v>332</v>
      </c>
      <c r="L72" t="s">
        <v>91</v>
      </c>
      <c r="M72" s="18">
        <v>7245.92</v>
      </c>
      <c r="N72" s="3" t="s">
        <v>484</v>
      </c>
      <c r="O72" s="18">
        <v>7245.92</v>
      </c>
      <c r="P72" s="3" t="s">
        <v>484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21" t="s">
        <v>486</v>
      </c>
      <c r="AE72" s="4">
        <v>46274</v>
      </c>
      <c r="AF72" s="47" t="s">
        <v>588</v>
      </c>
    </row>
    <row r="73" spans="1:32" x14ac:dyDescent="0.35">
      <c r="A73" s="41">
        <v>2026</v>
      </c>
      <c r="B73" s="4">
        <v>46235</v>
      </c>
      <c r="C73" s="37">
        <v>46265</v>
      </c>
      <c r="D73" t="s">
        <v>84</v>
      </c>
      <c r="E73" s="7">
        <v>5</v>
      </c>
      <c r="F73" s="9" t="s">
        <v>289</v>
      </c>
      <c r="G73" s="9" t="s">
        <v>289</v>
      </c>
      <c r="H73" s="9" t="s">
        <v>272</v>
      </c>
      <c r="I73" s="5" t="s">
        <v>423</v>
      </c>
      <c r="J73" s="5" t="s">
        <v>371</v>
      </c>
      <c r="K73" s="12" t="s">
        <v>359</v>
      </c>
      <c r="L73" t="s">
        <v>92</v>
      </c>
      <c r="M73" s="18">
        <v>6930.88</v>
      </c>
      <c r="N73" s="3" t="s">
        <v>484</v>
      </c>
      <c r="O73" s="18">
        <v>6930.88</v>
      </c>
      <c r="P73" s="3" t="s">
        <v>484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21" t="s">
        <v>486</v>
      </c>
      <c r="AE73" s="4">
        <v>46274</v>
      </c>
      <c r="AF73" s="47" t="s">
        <v>588</v>
      </c>
    </row>
    <row r="74" spans="1:32" x14ac:dyDescent="0.35">
      <c r="A74" s="41">
        <v>2026</v>
      </c>
      <c r="B74" s="4">
        <v>46235</v>
      </c>
      <c r="C74" s="37">
        <v>46265</v>
      </c>
      <c r="D74" t="s">
        <v>84</v>
      </c>
      <c r="E74" s="7">
        <v>5</v>
      </c>
      <c r="F74" s="9" t="s">
        <v>290</v>
      </c>
      <c r="G74" s="9" t="s">
        <v>290</v>
      </c>
      <c r="H74" s="9" t="s">
        <v>272</v>
      </c>
      <c r="I74" s="5" t="s">
        <v>523</v>
      </c>
      <c r="J74" s="5" t="s">
        <v>371</v>
      </c>
      <c r="K74" s="12" t="s">
        <v>329</v>
      </c>
      <c r="L74" t="s">
        <v>92</v>
      </c>
      <c r="M74" s="18">
        <v>7560.96</v>
      </c>
      <c r="N74" s="3" t="s">
        <v>484</v>
      </c>
      <c r="O74" s="18">
        <v>7560.96</v>
      </c>
      <c r="P74" s="3" t="s">
        <v>484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21" t="s">
        <v>486</v>
      </c>
      <c r="AE74" s="4">
        <v>46274</v>
      </c>
      <c r="AF74" s="47" t="s">
        <v>588</v>
      </c>
    </row>
    <row r="75" spans="1:32" x14ac:dyDescent="0.35">
      <c r="A75" s="41">
        <v>2026</v>
      </c>
      <c r="B75" s="4">
        <v>46235</v>
      </c>
      <c r="C75" s="37">
        <v>46265</v>
      </c>
      <c r="D75" t="s">
        <v>84</v>
      </c>
      <c r="E75" s="7">
        <v>5</v>
      </c>
      <c r="F75" s="9" t="s">
        <v>281</v>
      </c>
      <c r="G75" s="9" t="s">
        <v>281</v>
      </c>
      <c r="H75" s="9" t="s">
        <v>272</v>
      </c>
      <c r="I75" s="5" t="s">
        <v>424</v>
      </c>
      <c r="J75" s="5" t="s">
        <v>390</v>
      </c>
      <c r="K75" s="12" t="s">
        <v>371</v>
      </c>
      <c r="L75" t="s">
        <v>92</v>
      </c>
      <c r="M75" s="18">
        <v>6615.84</v>
      </c>
      <c r="N75" s="3" t="s">
        <v>484</v>
      </c>
      <c r="O75" s="18">
        <v>6615.84</v>
      </c>
      <c r="P75" s="3" t="s">
        <v>484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21" t="s">
        <v>486</v>
      </c>
      <c r="AE75" s="4">
        <v>46274</v>
      </c>
      <c r="AF75" s="47" t="s">
        <v>588</v>
      </c>
    </row>
    <row r="76" spans="1:32" x14ac:dyDescent="0.35">
      <c r="A76" s="41">
        <v>2026</v>
      </c>
      <c r="B76" s="4">
        <v>46235</v>
      </c>
      <c r="C76" s="37">
        <v>46265</v>
      </c>
      <c r="D76" t="s">
        <v>84</v>
      </c>
      <c r="E76" s="7">
        <v>5</v>
      </c>
      <c r="F76" s="9" t="s">
        <v>252</v>
      </c>
      <c r="G76" s="9" t="s">
        <v>252</v>
      </c>
      <c r="H76" s="9" t="s">
        <v>291</v>
      </c>
      <c r="I76" s="5" t="s">
        <v>524</v>
      </c>
      <c r="J76" s="5" t="s">
        <v>434</v>
      </c>
      <c r="K76" s="5" t="s">
        <v>381</v>
      </c>
      <c r="L76" t="s">
        <v>91</v>
      </c>
      <c r="M76" s="18">
        <f>4253.04+4253.04</f>
        <v>8506.08</v>
      </c>
      <c r="N76" s="3" t="s">
        <v>484</v>
      </c>
      <c r="O76" s="18">
        <v>8506.08</v>
      </c>
      <c r="P76" s="3" t="s">
        <v>484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21" t="s">
        <v>486</v>
      </c>
      <c r="AE76" s="4">
        <v>46274</v>
      </c>
      <c r="AF76" s="47" t="s">
        <v>588</v>
      </c>
    </row>
    <row r="77" spans="1:32" x14ac:dyDescent="0.35">
      <c r="A77" s="41">
        <v>2026</v>
      </c>
      <c r="B77" s="4">
        <v>46235</v>
      </c>
      <c r="C77" s="37">
        <v>46265</v>
      </c>
      <c r="D77" t="s">
        <v>84</v>
      </c>
      <c r="E77" s="7">
        <v>5</v>
      </c>
      <c r="F77" s="9" t="s">
        <v>292</v>
      </c>
      <c r="G77" s="9" t="s">
        <v>292</v>
      </c>
      <c r="H77" s="9" t="s">
        <v>291</v>
      </c>
      <c r="I77" s="5" t="s">
        <v>426</v>
      </c>
      <c r="J77" s="5" t="s">
        <v>334</v>
      </c>
      <c r="K77" s="5" t="s">
        <v>332</v>
      </c>
      <c r="L77" t="s">
        <v>91</v>
      </c>
      <c r="M77" s="18">
        <v>7560.96</v>
      </c>
      <c r="N77" s="3" t="s">
        <v>484</v>
      </c>
      <c r="O77" s="18">
        <v>8191.04</v>
      </c>
      <c r="P77" s="3" t="s">
        <v>484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21" t="s">
        <v>486</v>
      </c>
      <c r="AE77" s="4">
        <v>46274</v>
      </c>
      <c r="AF77" s="47" t="s">
        <v>588</v>
      </c>
    </row>
    <row r="78" spans="1:32" x14ac:dyDescent="0.35">
      <c r="A78" s="41">
        <v>2026</v>
      </c>
      <c r="B78" s="4">
        <v>46235</v>
      </c>
      <c r="C78" s="37">
        <v>46265</v>
      </c>
      <c r="D78" t="s">
        <v>84</v>
      </c>
      <c r="E78" s="7">
        <v>5</v>
      </c>
      <c r="F78" s="9" t="s">
        <v>277</v>
      </c>
      <c r="G78" s="9" t="s">
        <v>277</v>
      </c>
      <c r="H78" s="9" t="s">
        <v>272</v>
      </c>
      <c r="I78" s="5" t="s">
        <v>427</v>
      </c>
      <c r="J78" s="5" t="s">
        <v>428</v>
      </c>
      <c r="K78" s="12" t="s">
        <v>359</v>
      </c>
      <c r="L78" t="s">
        <v>92</v>
      </c>
      <c r="M78" s="18">
        <v>6930.88</v>
      </c>
      <c r="N78" s="3" t="s">
        <v>484</v>
      </c>
      <c r="O78" s="18">
        <v>6930.88</v>
      </c>
      <c r="P78" s="3" t="s">
        <v>484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21" t="s">
        <v>486</v>
      </c>
      <c r="AE78" s="4">
        <v>46274</v>
      </c>
      <c r="AF78" s="47" t="s">
        <v>588</v>
      </c>
    </row>
    <row r="79" spans="1:32" x14ac:dyDescent="0.35">
      <c r="A79" s="41">
        <v>2026</v>
      </c>
      <c r="B79" s="4">
        <v>46235</v>
      </c>
      <c r="C79" s="37">
        <v>46265</v>
      </c>
      <c r="D79" t="s">
        <v>84</v>
      </c>
      <c r="E79" s="7">
        <v>5</v>
      </c>
      <c r="F79" s="9" t="s">
        <v>292</v>
      </c>
      <c r="G79" s="9" t="s">
        <v>292</v>
      </c>
      <c r="H79" s="9" t="s">
        <v>272</v>
      </c>
      <c r="I79" s="5" t="s">
        <v>429</v>
      </c>
      <c r="J79" s="5" t="s">
        <v>430</v>
      </c>
      <c r="K79" s="12" t="s">
        <v>342</v>
      </c>
      <c r="L79" t="s">
        <v>91</v>
      </c>
      <c r="M79" s="18">
        <v>7560.96</v>
      </c>
      <c r="N79" s="3" t="s">
        <v>484</v>
      </c>
      <c r="O79" s="18">
        <v>7560.96</v>
      </c>
      <c r="P79" s="3" t="s">
        <v>484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21" t="s">
        <v>486</v>
      </c>
      <c r="AE79" s="4">
        <v>46274</v>
      </c>
      <c r="AF79" s="47" t="s">
        <v>588</v>
      </c>
    </row>
    <row r="80" spans="1:32" x14ac:dyDescent="0.35">
      <c r="A80" s="41">
        <v>2026</v>
      </c>
      <c r="B80" s="4">
        <v>46235</v>
      </c>
      <c r="C80" s="37">
        <v>46265</v>
      </c>
      <c r="D80" t="s">
        <v>84</v>
      </c>
      <c r="E80" s="7">
        <v>5</v>
      </c>
      <c r="F80" s="9" t="s">
        <v>277</v>
      </c>
      <c r="G80" s="9" t="s">
        <v>277</v>
      </c>
      <c r="H80" s="9" t="s">
        <v>272</v>
      </c>
      <c r="I80" s="5" t="s">
        <v>525</v>
      </c>
      <c r="J80" s="5" t="s">
        <v>344</v>
      </c>
      <c r="K80" s="12" t="s">
        <v>526</v>
      </c>
      <c r="L80" t="s">
        <v>92</v>
      </c>
      <c r="M80" s="18">
        <v>6930.88</v>
      </c>
      <c r="N80" s="3" t="s">
        <v>484</v>
      </c>
      <c r="O80" s="18">
        <v>6930.88</v>
      </c>
      <c r="P80" s="3" t="s">
        <v>484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21" t="s">
        <v>486</v>
      </c>
      <c r="AE80" s="4">
        <v>46274</v>
      </c>
      <c r="AF80" s="47" t="s">
        <v>588</v>
      </c>
    </row>
    <row r="81" spans="1:32" ht="16.5" customHeight="1" x14ac:dyDescent="0.35">
      <c r="A81" s="41">
        <v>2026</v>
      </c>
      <c r="B81" s="4">
        <v>46235</v>
      </c>
      <c r="C81" s="37">
        <v>46265</v>
      </c>
      <c r="D81" t="s">
        <v>84</v>
      </c>
      <c r="E81" s="7">
        <v>5</v>
      </c>
      <c r="F81" s="9" t="s">
        <v>293</v>
      </c>
      <c r="G81" s="9" t="s">
        <v>293</v>
      </c>
      <c r="H81" s="9" t="s">
        <v>272</v>
      </c>
      <c r="I81" s="5" t="s">
        <v>527</v>
      </c>
      <c r="J81" s="5" t="s">
        <v>347</v>
      </c>
      <c r="K81" s="12" t="s">
        <v>334</v>
      </c>
      <c r="L81" t="s">
        <v>92</v>
      </c>
      <c r="M81" s="18">
        <v>6930.88</v>
      </c>
      <c r="N81" s="3" t="s">
        <v>484</v>
      </c>
      <c r="O81" s="18">
        <v>6930.88</v>
      </c>
      <c r="P81" s="3" t="s">
        <v>484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21" t="s">
        <v>486</v>
      </c>
      <c r="AE81" s="4">
        <v>46274</v>
      </c>
      <c r="AF81" s="47" t="s">
        <v>588</v>
      </c>
    </row>
    <row r="82" spans="1:32" x14ac:dyDescent="0.35">
      <c r="A82" s="41">
        <v>2026</v>
      </c>
      <c r="B82" s="4">
        <v>46235</v>
      </c>
      <c r="C82" s="37">
        <v>46265</v>
      </c>
      <c r="D82" t="s">
        <v>84</v>
      </c>
      <c r="E82" s="7">
        <v>5</v>
      </c>
      <c r="F82" s="9" t="s">
        <v>277</v>
      </c>
      <c r="G82" s="9" t="s">
        <v>277</v>
      </c>
      <c r="H82" s="9" t="s">
        <v>272</v>
      </c>
      <c r="I82" s="5" t="s">
        <v>541</v>
      </c>
      <c r="J82" s="5" t="s">
        <v>538</v>
      </c>
      <c r="K82" s="12" t="s">
        <v>533</v>
      </c>
      <c r="L82" t="s">
        <v>91</v>
      </c>
      <c r="M82" s="18">
        <v>7560.96</v>
      </c>
      <c r="N82" s="3" t="s">
        <v>484</v>
      </c>
      <c r="O82" s="18">
        <v>7560.96</v>
      </c>
      <c r="P82" s="3" t="s">
        <v>484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21" t="s">
        <v>486</v>
      </c>
      <c r="AE82" s="4">
        <v>46274</v>
      </c>
      <c r="AF82" s="47" t="s">
        <v>588</v>
      </c>
    </row>
    <row r="83" spans="1:32" x14ac:dyDescent="0.35">
      <c r="A83" s="41">
        <v>2026</v>
      </c>
      <c r="B83" s="4">
        <v>46235</v>
      </c>
      <c r="C83" s="37">
        <v>46265</v>
      </c>
      <c r="D83" t="s">
        <v>84</v>
      </c>
      <c r="E83" s="7">
        <v>5</v>
      </c>
      <c r="F83" s="9" t="s">
        <v>294</v>
      </c>
      <c r="G83" s="9" t="s">
        <v>294</v>
      </c>
      <c r="H83" s="9" t="s">
        <v>272</v>
      </c>
      <c r="I83" s="5" t="s">
        <v>432</v>
      </c>
      <c r="J83" s="5" t="s">
        <v>378</v>
      </c>
      <c r="K83" s="12" t="s">
        <v>409</v>
      </c>
      <c r="L83" t="s">
        <v>91</v>
      </c>
      <c r="M83" s="18">
        <v>7245.92</v>
      </c>
      <c r="N83" s="3" t="s">
        <v>484</v>
      </c>
      <c r="O83" s="18">
        <v>7245.92</v>
      </c>
      <c r="P83" s="3" t="s">
        <v>484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21" t="s">
        <v>486</v>
      </c>
      <c r="AE83" s="4">
        <v>46274</v>
      </c>
      <c r="AF83" s="47" t="s">
        <v>588</v>
      </c>
    </row>
    <row r="84" spans="1:32" x14ac:dyDescent="0.35">
      <c r="A84" s="41">
        <v>2026</v>
      </c>
      <c r="B84" s="4">
        <v>46235</v>
      </c>
      <c r="C84" s="37">
        <v>46265</v>
      </c>
      <c r="D84" t="s">
        <v>84</v>
      </c>
      <c r="E84" s="7">
        <v>5</v>
      </c>
      <c r="F84" s="9" t="s">
        <v>295</v>
      </c>
      <c r="G84" s="9" t="s">
        <v>295</v>
      </c>
      <c r="H84" s="9" t="s">
        <v>272</v>
      </c>
      <c r="I84" s="5" t="s">
        <v>385</v>
      </c>
      <c r="J84" s="5" t="s">
        <v>330</v>
      </c>
      <c r="K84" s="12" t="s">
        <v>433</v>
      </c>
      <c r="L84" t="s">
        <v>91</v>
      </c>
      <c r="M84" s="18">
        <v>7245.92</v>
      </c>
      <c r="N84" s="3" t="s">
        <v>484</v>
      </c>
      <c r="O84" s="18">
        <v>7245.92</v>
      </c>
      <c r="P84" s="3" t="s">
        <v>484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21" t="s">
        <v>486</v>
      </c>
      <c r="AE84" s="4">
        <v>46274</v>
      </c>
      <c r="AF84" s="47" t="s">
        <v>588</v>
      </c>
    </row>
    <row r="85" spans="1:32" x14ac:dyDescent="0.35">
      <c r="A85" s="41">
        <v>2026</v>
      </c>
      <c r="B85" s="4">
        <v>46235</v>
      </c>
      <c r="C85" s="37">
        <v>46265</v>
      </c>
      <c r="D85" t="s">
        <v>84</v>
      </c>
      <c r="E85" s="7">
        <v>5</v>
      </c>
      <c r="F85" s="9" t="s">
        <v>296</v>
      </c>
      <c r="G85" s="9" t="s">
        <v>296</v>
      </c>
      <c r="H85" s="9" t="s">
        <v>272</v>
      </c>
      <c r="I85" s="5" t="s">
        <v>443</v>
      </c>
      <c r="J85" s="5" t="s">
        <v>506</v>
      </c>
      <c r="K85" s="12" t="s">
        <v>355</v>
      </c>
      <c r="L85" t="s">
        <v>92</v>
      </c>
      <c r="M85" s="18">
        <f>3465.44+3465.44</f>
        <v>6930.88</v>
      </c>
      <c r="N85" s="3" t="s">
        <v>484</v>
      </c>
      <c r="O85" s="18">
        <v>6930.88</v>
      </c>
      <c r="P85" s="3" t="s">
        <v>484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21" t="s">
        <v>486</v>
      </c>
      <c r="AE85" s="4">
        <v>46274</v>
      </c>
      <c r="AF85" s="47" t="s">
        <v>588</v>
      </c>
    </row>
    <row r="86" spans="1:32" x14ac:dyDescent="0.35">
      <c r="A86" s="41">
        <v>2026</v>
      </c>
      <c r="B86" s="4">
        <v>46235</v>
      </c>
      <c r="C86" s="37">
        <v>46265</v>
      </c>
      <c r="D86" t="s">
        <v>84</v>
      </c>
      <c r="E86" s="7">
        <v>5</v>
      </c>
      <c r="F86" s="9" t="s">
        <v>247</v>
      </c>
      <c r="G86" s="9" t="s">
        <v>247</v>
      </c>
      <c r="H86" s="9" t="s">
        <v>272</v>
      </c>
      <c r="I86" s="5" t="s">
        <v>544</v>
      </c>
      <c r="J86" s="5" t="s">
        <v>415</v>
      </c>
      <c r="K86" s="12" t="s">
        <v>496</v>
      </c>
      <c r="L86" t="s">
        <v>92</v>
      </c>
      <c r="M86" s="18">
        <v>11325</v>
      </c>
      <c r="N86" s="3" t="s">
        <v>484</v>
      </c>
      <c r="O86" s="18">
        <v>10451.82</v>
      </c>
      <c r="P86" s="3" t="s">
        <v>484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21" t="s">
        <v>486</v>
      </c>
      <c r="AE86" s="4">
        <v>46274</v>
      </c>
      <c r="AF86" s="47" t="s">
        <v>588</v>
      </c>
    </row>
    <row r="87" spans="1:32" x14ac:dyDescent="0.35">
      <c r="A87" s="41">
        <v>2026</v>
      </c>
      <c r="B87" s="4">
        <v>46235</v>
      </c>
      <c r="C87" s="37">
        <v>46265</v>
      </c>
      <c r="D87" t="s">
        <v>84</v>
      </c>
      <c r="E87" s="7">
        <v>5</v>
      </c>
      <c r="F87" s="9" t="s">
        <v>297</v>
      </c>
      <c r="G87" s="9" t="s">
        <v>297</v>
      </c>
      <c r="H87" s="9" t="s">
        <v>272</v>
      </c>
      <c r="I87" s="5" t="s">
        <v>435</v>
      </c>
      <c r="J87" s="5" t="s">
        <v>436</v>
      </c>
      <c r="K87" s="12" t="s">
        <v>342</v>
      </c>
      <c r="L87" t="s">
        <v>91</v>
      </c>
      <c r="M87" s="18">
        <v>8191.04</v>
      </c>
      <c r="N87" s="3" t="s">
        <v>484</v>
      </c>
      <c r="O87" s="18">
        <v>8191.04</v>
      </c>
      <c r="P87" s="3" t="s">
        <v>484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21" t="s">
        <v>486</v>
      </c>
      <c r="AE87" s="4">
        <v>46274</v>
      </c>
      <c r="AF87" s="47" t="s">
        <v>588</v>
      </c>
    </row>
    <row r="88" spans="1:32" x14ac:dyDescent="0.35">
      <c r="A88" s="41">
        <v>2026</v>
      </c>
      <c r="B88" s="4">
        <v>46235</v>
      </c>
      <c r="C88" s="37">
        <v>46265</v>
      </c>
      <c r="D88" t="s">
        <v>84</v>
      </c>
      <c r="E88" s="7">
        <v>5</v>
      </c>
      <c r="F88" s="9" t="s">
        <v>298</v>
      </c>
      <c r="G88" s="9" t="s">
        <v>298</v>
      </c>
      <c r="H88" s="9" t="s">
        <v>272</v>
      </c>
      <c r="I88" s="5" t="s">
        <v>437</v>
      </c>
      <c r="J88" s="5" t="s">
        <v>438</v>
      </c>
      <c r="K88" s="12" t="s">
        <v>439</v>
      </c>
      <c r="L88" t="s">
        <v>91</v>
      </c>
      <c r="M88" s="18">
        <v>9136.16</v>
      </c>
      <c r="N88" s="3" t="s">
        <v>484</v>
      </c>
      <c r="O88" s="18">
        <v>9136.16</v>
      </c>
      <c r="P88" s="3" t="s">
        <v>484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21" t="s">
        <v>486</v>
      </c>
      <c r="AE88" s="4">
        <v>46274</v>
      </c>
      <c r="AF88" s="47" t="s">
        <v>588</v>
      </c>
    </row>
    <row r="89" spans="1:32" x14ac:dyDescent="0.35">
      <c r="A89" s="41">
        <v>2026</v>
      </c>
      <c r="B89" s="4">
        <v>46235</v>
      </c>
      <c r="C89" s="37">
        <v>46265</v>
      </c>
      <c r="D89" t="s">
        <v>84</v>
      </c>
      <c r="E89" s="7">
        <v>5</v>
      </c>
      <c r="F89" s="9" t="s">
        <v>277</v>
      </c>
      <c r="G89" s="9" t="s">
        <v>277</v>
      </c>
      <c r="H89" s="9" t="s">
        <v>272</v>
      </c>
      <c r="I89" s="15" t="s">
        <v>446</v>
      </c>
      <c r="J89" s="5" t="s">
        <v>390</v>
      </c>
      <c r="K89" s="12" t="s">
        <v>447</v>
      </c>
      <c r="L89" t="s">
        <v>92</v>
      </c>
      <c r="M89" s="18">
        <v>6930.88</v>
      </c>
      <c r="N89" s="3" t="s">
        <v>484</v>
      </c>
      <c r="O89" s="18">
        <v>6930.88</v>
      </c>
      <c r="P89" s="3" t="s">
        <v>484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21" t="s">
        <v>486</v>
      </c>
      <c r="AE89" s="4">
        <v>46274</v>
      </c>
      <c r="AF89" s="47" t="s">
        <v>588</v>
      </c>
    </row>
    <row r="90" spans="1:32" x14ac:dyDescent="0.35">
      <c r="A90" s="41">
        <v>2026</v>
      </c>
      <c r="B90" s="4">
        <v>46235</v>
      </c>
      <c r="C90" s="37">
        <v>46265</v>
      </c>
      <c r="D90" t="s">
        <v>84</v>
      </c>
      <c r="E90" s="7">
        <v>5</v>
      </c>
      <c r="F90" s="9" t="s">
        <v>296</v>
      </c>
      <c r="G90" s="9" t="s">
        <v>493</v>
      </c>
      <c r="H90" s="9" t="s">
        <v>272</v>
      </c>
      <c r="I90" s="5" t="s">
        <v>575</v>
      </c>
      <c r="J90" s="5" t="s">
        <v>330</v>
      </c>
      <c r="K90" s="12" t="s">
        <v>330</v>
      </c>
      <c r="L90" t="s">
        <v>92</v>
      </c>
      <c r="M90" s="18">
        <f>3938+3938</f>
        <v>7876</v>
      </c>
      <c r="N90" s="3" t="s">
        <v>484</v>
      </c>
      <c r="O90" s="18">
        <v>7876</v>
      </c>
      <c r="P90" s="3" t="s">
        <v>484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21" t="s">
        <v>486</v>
      </c>
      <c r="AE90" s="4">
        <v>46274</v>
      </c>
      <c r="AF90" s="47" t="s">
        <v>588</v>
      </c>
    </row>
    <row r="91" spans="1:32" x14ac:dyDescent="0.35">
      <c r="A91" s="41">
        <v>2026</v>
      </c>
      <c r="B91" s="4">
        <v>46235</v>
      </c>
      <c r="C91" s="37">
        <v>46265</v>
      </c>
      <c r="D91" t="s">
        <v>84</v>
      </c>
      <c r="E91" s="7">
        <v>5</v>
      </c>
      <c r="F91" s="9" t="s">
        <v>299</v>
      </c>
      <c r="G91" s="9" t="s">
        <v>299</v>
      </c>
      <c r="H91" s="9" t="s">
        <v>272</v>
      </c>
      <c r="I91" s="5" t="s">
        <v>440</v>
      </c>
      <c r="J91" s="5" t="s">
        <v>329</v>
      </c>
      <c r="K91" s="12" t="s">
        <v>441</v>
      </c>
      <c r="L91" t="s">
        <v>92</v>
      </c>
      <c r="M91" s="18">
        <v>6930.88</v>
      </c>
      <c r="N91" s="3" t="s">
        <v>484</v>
      </c>
      <c r="O91" s="18">
        <v>6930.88</v>
      </c>
      <c r="P91" s="3" t="s">
        <v>484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21" t="s">
        <v>486</v>
      </c>
      <c r="AE91" s="4">
        <v>46274</v>
      </c>
      <c r="AF91" s="47" t="s">
        <v>588</v>
      </c>
    </row>
    <row r="92" spans="1:32" x14ac:dyDescent="0.35">
      <c r="A92" s="41">
        <v>2026</v>
      </c>
      <c r="B92" s="4">
        <v>46235</v>
      </c>
      <c r="C92" s="37">
        <v>46265</v>
      </c>
      <c r="D92" t="s">
        <v>84</v>
      </c>
      <c r="E92" s="7">
        <v>5</v>
      </c>
      <c r="F92" s="9" t="s">
        <v>277</v>
      </c>
      <c r="G92" s="9" t="s">
        <v>277</v>
      </c>
      <c r="H92" s="9" t="s">
        <v>272</v>
      </c>
      <c r="I92" s="5" t="s">
        <v>442</v>
      </c>
      <c r="J92" s="5" t="s">
        <v>334</v>
      </c>
      <c r="K92" s="5" t="s">
        <v>402</v>
      </c>
      <c r="L92" t="s">
        <v>92</v>
      </c>
      <c r="M92" s="18">
        <v>6930.88</v>
      </c>
      <c r="N92" s="3" t="s">
        <v>484</v>
      </c>
      <c r="O92" s="18">
        <v>6930.88</v>
      </c>
      <c r="P92" s="3" t="s">
        <v>484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21" t="s">
        <v>486</v>
      </c>
      <c r="AE92" s="4">
        <v>46274</v>
      </c>
      <c r="AF92" s="47" t="s">
        <v>588</v>
      </c>
    </row>
    <row r="93" spans="1:32" x14ac:dyDescent="0.35">
      <c r="A93" s="41">
        <v>2026</v>
      </c>
      <c r="B93" s="4">
        <v>46235</v>
      </c>
      <c r="C93" s="37">
        <v>46265</v>
      </c>
      <c r="D93" t="s">
        <v>84</v>
      </c>
      <c r="E93" s="7">
        <v>5</v>
      </c>
      <c r="F93" s="9" t="s">
        <v>277</v>
      </c>
      <c r="G93" s="9" t="s">
        <v>277</v>
      </c>
      <c r="H93" s="9" t="s">
        <v>272</v>
      </c>
      <c r="I93" s="5" t="s">
        <v>443</v>
      </c>
      <c r="J93" s="5" t="s">
        <v>444</v>
      </c>
      <c r="K93" s="5" t="s">
        <v>365</v>
      </c>
      <c r="L93" t="s">
        <v>92</v>
      </c>
      <c r="M93" s="18">
        <v>6930.88</v>
      </c>
      <c r="N93" s="3" t="s">
        <v>484</v>
      </c>
      <c r="O93" s="18">
        <v>6930.88</v>
      </c>
      <c r="P93" s="3" t="s">
        <v>484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21" t="s">
        <v>486</v>
      </c>
      <c r="AE93" s="4">
        <v>46274</v>
      </c>
      <c r="AF93" s="47" t="s">
        <v>588</v>
      </c>
    </row>
    <row r="94" spans="1:32" x14ac:dyDescent="0.35">
      <c r="A94" s="41">
        <v>2026</v>
      </c>
      <c r="B94" s="4">
        <v>46235</v>
      </c>
      <c r="C94" s="37">
        <v>46265</v>
      </c>
      <c r="D94" t="s">
        <v>84</v>
      </c>
      <c r="E94" s="7">
        <v>5</v>
      </c>
      <c r="F94" s="9" t="s">
        <v>300</v>
      </c>
      <c r="G94" s="9" t="s">
        <v>300</v>
      </c>
      <c r="H94" s="9" t="s">
        <v>272</v>
      </c>
      <c r="I94" s="5" t="s">
        <v>445</v>
      </c>
      <c r="J94" s="5" t="s">
        <v>345</v>
      </c>
      <c r="K94" s="17" t="s">
        <v>362</v>
      </c>
      <c r="L94" t="s">
        <v>91</v>
      </c>
      <c r="M94" s="18">
        <v>7245.92</v>
      </c>
      <c r="N94" s="3" t="s">
        <v>484</v>
      </c>
      <c r="O94" s="18">
        <f>3622.96+3622.96</f>
        <v>7245.92</v>
      </c>
      <c r="P94" s="3" t="s">
        <v>484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21" t="s">
        <v>486</v>
      </c>
      <c r="AE94" s="4">
        <v>46274</v>
      </c>
      <c r="AF94" s="47" t="s">
        <v>588</v>
      </c>
    </row>
    <row r="95" spans="1:32" x14ac:dyDescent="0.35">
      <c r="A95" s="41">
        <v>2026</v>
      </c>
      <c r="B95" s="4">
        <v>46235</v>
      </c>
      <c r="C95" s="37">
        <v>46265</v>
      </c>
      <c r="D95" t="s">
        <v>84</v>
      </c>
      <c r="E95" s="7">
        <v>5</v>
      </c>
      <c r="F95" s="9" t="s">
        <v>287</v>
      </c>
      <c r="G95" s="9" t="s">
        <v>287</v>
      </c>
      <c r="H95" s="9" t="s">
        <v>272</v>
      </c>
      <c r="I95" s="5" t="s">
        <v>536</v>
      </c>
      <c r="J95" s="5" t="s">
        <v>537</v>
      </c>
      <c r="K95" s="17" t="s">
        <v>339</v>
      </c>
      <c r="L95" t="s">
        <v>92</v>
      </c>
      <c r="M95" s="18">
        <v>6930.88</v>
      </c>
      <c r="N95" s="3" t="s">
        <v>484</v>
      </c>
      <c r="O95" s="18">
        <v>6930.88</v>
      </c>
      <c r="P95" s="3" t="s">
        <v>484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21" t="s">
        <v>486</v>
      </c>
      <c r="AE95" s="4">
        <v>46274</v>
      </c>
      <c r="AF95" s="47" t="s">
        <v>588</v>
      </c>
    </row>
    <row r="96" spans="1:32" x14ac:dyDescent="0.35">
      <c r="A96" s="41">
        <v>2026</v>
      </c>
      <c r="B96" s="4">
        <v>46235</v>
      </c>
      <c r="C96" s="37">
        <v>46265</v>
      </c>
      <c r="D96" t="s">
        <v>84</v>
      </c>
      <c r="E96" s="7">
        <v>5</v>
      </c>
      <c r="F96" s="9" t="s">
        <v>290</v>
      </c>
      <c r="G96" s="9" t="s">
        <v>290</v>
      </c>
      <c r="H96" s="9" t="s">
        <v>272</v>
      </c>
      <c r="I96" s="5" t="s">
        <v>448</v>
      </c>
      <c r="J96" s="5" t="s">
        <v>369</v>
      </c>
      <c r="K96" s="12" t="s">
        <v>332</v>
      </c>
      <c r="L96" t="s">
        <v>91</v>
      </c>
      <c r="M96" s="18">
        <v>7245.92</v>
      </c>
      <c r="N96" s="3" t="s">
        <v>484</v>
      </c>
      <c r="O96" s="18">
        <v>7245.92</v>
      </c>
      <c r="P96" s="3" t="s">
        <v>484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21" t="s">
        <v>486</v>
      </c>
      <c r="AE96" s="4">
        <v>46274</v>
      </c>
      <c r="AF96" s="47" t="s">
        <v>588</v>
      </c>
    </row>
    <row r="97" spans="1:32" x14ac:dyDescent="0.35">
      <c r="A97" s="41">
        <v>2026</v>
      </c>
      <c r="B97" s="4">
        <v>46235</v>
      </c>
      <c r="C97" s="37">
        <v>46265</v>
      </c>
      <c r="D97" t="s">
        <v>84</v>
      </c>
      <c r="E97" s="7">
        <v>5</v>
      </c>
      <c r="F97" s="9" t="s">
        <v>301</v>
      </c>
      <c r="G97" s="9" t="s">
        <v>301</v>
      </c>
      <c r="H97" s="9" t="s">
        <v>272</v>
      </c>
      <c r="I97" s="5" t="s">
        <v>450</v>
      </c>
      <c r="J97" s="5" t="s">
        <v>451</v>
      </c>
      <c r="K97" s="5" t="s">
        <v>341</v>
      </c>
      <c r="L97" t="s">
        <v>92</v>
      </c>
      <c r="M97" s="18">
        <v>5355.68</v>
      </c>
      <c r="N97" s="3" t="s">
        <v>484</v>
      </c>
      <c r="O97" s="18">
        <v>5365.68</v>
      </c>
      <c r="P97" s="3" t="s">
        <v>484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21" t="s">
        <v>486</v>
      </c>
      <c r="AE97" s="4">
        <v>46274</v>
      </c>
      <c r="AF97" s="47" t="s">
        <v>588</v>
      </c>
    </row>
    <row r="98" spans="1:32" x14ac:dyDescent="0.35">
      <c r="A98" s="41">
        <v>2026</v>
      </c>
      <c r="B98" s="4">
        <v>46235</v>
      </c>
      <c r="C98" s="37">
        <v>46265</v>
      </c>
      <c r="D98" t="s">
        <v>84</v>
      </c>
      <c r="E98" s="7">
        <v>5</v>
      </c>
      <c r="F98" s="9" t="s">
        <v>302</v>
      </c>
      <c r="G98" s="9" t="s">
        <v>302</v>
      </c>
      <c r="H98" s="9" t="s">
        <v>272</v>
      </c>
      <c r="I98" s="5" t="s">
        <v>452</v>
      </c>
      <c r="J98" s="5" t="s">
        <v>329</v>
      </c>
      <c r="K98" s="5" t="s">
        <v>381</v>
      </c>
      <c r="L98" t="s">
        <v>92</v>
      </c>
      <c r="M98" s="18">
        <v>6615.84</v>
      </c>
      <c r="N98" s="3" t="s">
        <v>484</v>
      </c>
      <c r="O98" s="18">
        <v>6615.84</v>
      </c>
      <c r="P98" s="3" t="s">
        <v>484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21" t="s">
        <v>486</v>
      </c>
      <c r="AE98" s="4">
        <v>46274</v>
      </c>
      <c r="AF98" s="47" t="s">
        <v>588</v>
      </c>
    </row>
    <row r="99" spans="1:32" x14ac:dyDescent="0.35">
      <c r="A99" s="41">
        <v>2026</v>
      </c>
      <c r="B99" s="4">
        <v>46235</v>
      </c>
      <c r="C99" s="37">
        <v>46265</v>
      </c>
      <c r="D99" t="s">
        <v>84</v>
      </c>
      <c r="E99" s="7">
        <v>5</v>
      </c>
      <c r="F99" s="9" t="s">
        <v>303</v>
      </c>
      <c r="G99" s="9" t="s">
        <v>303</v>
      </c>
      <c r="H99" s="9" t="s">
        <v>272</v>
      </c>
      <c r="I99" s="5" t="s">
        <v>453</v>
      </c>
      <c r="J99" s="5" t="s">
        <v>345</v>
      </c>
      <c r="K99" s="17" t="s">
        <v>359</v>
      </c>
      <c r="L99" t="s">
        <v>91</v>
      </c>
      <c r="M99" s="18">
        <v>2205.2800000000002</v>
      </c>
      <c r="N99" s="3" t="s">
        <v>484</v>
      </c>
      <c r="O99" s="18">
        <v>2205.2800000000002</v>
      </c>
      <c r="P99" s="3" t="s">
        <v>484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21" t="s">
        <v>486</v>
      </c>
      <c r="AE99" s="4">
        <v>46274</v>
      </c>
      <c r="AF99" s="47" t="s">
        <v>588</v>
      </c>
    </row>
    <row r="100" spans="1:32" x14ac:dyDescent="0.35">
      <c r="A100" s="41">
        <v>2026</v>
      </c>
      <c r="B100" s="4">
        <v>46235</v>
      </c>
      <c r="C100" s="37">
        <v>46265</v>
      </c>
      <c r="D100" t="s">
        <v>84</v>
      </c>
      <c r="E100" s="7">
        <v>5</v>
      </c>
      <c r="F100" s="9" t="s">
        <v>304</v>
      </c>
      <c r="G100" s="9" t="s">
        <v>304</v>
      </c>
      <c r="H100" s="9" t="s">
        <v>272</v>
      </c>
      <c r="I100" s="5" t="s">
        <v>454</v>
      </c>
      <c r="J100" s="5" t="s">
        <v>338</v>
      </c>
      <c r="K100" s="17" t="s">
        <v>326</v>
      </c>
      <c r="L100" t="s">
        <v>91</v>
      </c>
      <c r="M100" s="18">
        <v>2205.2800000000002</v>
      </c>
      <c r="N100" s="3" t="s">
        <v>484</v>
      </c>
      <c r="O100" s="18">
        <v>2205.2800000000002</v>
      </c>
      <c r="P100" s="3" t="s">
        <v>484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21" t="s">
        <v>486</v>
      </c>
      <c r="AE100" s="4">
        <v>46274</v>
      </c>
      <c r="AF100" s="47" t="s">
        <v>588</v>
      </c>
    </row>
    <row r="101" spans="1:32" x14ac:dyDescent="0.35">
      <c r="A101" s="41">
        <v>2026</v>
      </c>
      <c r="B101" s="4">
        <v>46235</v>
      </c>
      <c r="C101" s="37">
        <v>46265</v>
      </c>
      <c r="D101" t="s">
        <v>84</v>
      </c>
      <c r="E101" s="7">
        <v>5</v>
      </c>
      <c r="F101" s="9" t="s">
        <v>304</v>
      </c>
      <c r="G101" s="9" t="s">
        <v>304</v>
      </c>
      <c r="H101" s="9" t="s">
        <v>272</v>
      </c>
      <c r="I101" s="5" t="s">
        <v>455</v>
      </c>
      <c r="J101" s="5" t="s">
        <v>338</v>
      </c>
      <c r="K101" s="17" t="s">
        <v>326</v>
      </c>
      <c r="L101" t="s">
        <v>91</v>
      </c>
      <c r="M101" s="18">
        <v>2205.2800000000002</v>
      </c>
      <c r="N101" s="3" t="s">
        <v>484</v>
      </c>
      <c r="O101" s="18">
        <v>2205.2800000000002</v>
      </c>
      <c r="P101" s="3" t="s">
        <v>484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21" t="s">
        <v>486</v>
      </c>
      <c r="AE101" s="4">
        <v>46274</v>
      </c>
      <c r="AF101" s="47" t="s">
        <v>588</v>
      </c>
    </row>
    <row r="102" spans="1:32" x14ac:dyDescent="0.35">
      <c r="A102" s="41">
        <v>2026</v>
      </c>
      <c r="B102" s="4">
        <v>46235</v>
      </c>
      <c r="C102" s="37">
        <v>46265</v>
      </c>
      <c r="D102" t="s">
        <v>84</v>
      </c>
      <c r="E102" s="7">
        <v>5</v>
      </c>
      <c r="F102" s="9" t="s">
        <v>304</v>
      </c>
      <c r="G102" s="9" t="s">
        <v>304</v>
      </c>
      <c r="H102" s="9" t="s">
        <v>272</v>
      </c>
      <c r="I102" s="5" t="s">
        <v>456</v>
      </c>
      <c r="J102" s="5" t="s">
        <v>457</v>
      </c>
      <c r="K102" s="17" t="s">
        <v>370</v>
      </c>
      <c r="L102" t="s">
        <v>91</v>
      </c>
      <c r="M102" s="18">
        <v>2520.38</v>
      </c>
      <c r="N102" s="3" t="s">
        <v>484</v>
      </c>
      <c r="O102" s="18">
        <f>1260.84+1260.19</f>
        <v>2521.0299999999997</v>
      </c>
      <c r="P102" s="3" t="s">
        <v>484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21" t="s">
        <v>486</v>
      </c>
      <c r="AE102" s="4">
        <v>46274</v>
      </c>
      <c r="AF102" s="47" t="s">
        <v>588</v>
      </c>
    </row>
    <row r="103" spans="1:32" x14ac:dyDescent="0.35">
      <c r="A103" s="41">
        <v>2026</v>
      </c>
      <c r="B103" s="4">
        <v>46235</v>
      </c>
      <c r="C103" s="37">
        <v>46265</v>
      </c>
      <c r="D103" t="s">
        <v>84</v>
      </c>
      <c r="E103" s="7">
        <v>5</v>
      </c>
      <c r="F103" s="11" t="s">
        <v>305</v>
      </c>
      <c r="G103" s="11" t="s">
        <v>305</v>
      </c>
      <c r="H103" s="9" t="s">
        <v>306</v>
      </c>
      <c r="I103" s="5" t="s">
        <v>529</v>
      </c>
      <c r="J103" s="5" t="s">
        <v>530</v>
      </c>
      <c r="K103" s="12" t="s">
        <v>338</v>
      </c>
      <c r="L103" t="s">
        <v>91</v>
      </c>
      <c r="M103" s="18">
        <f>3780.48+3780.48</f>
        <v>7560.96</v>
      </c>
      <c r="N103" s="3" t="s">
        <v>484</v>
      </c>
      <c r="O103" s="18">
        <v>8191.04</v>
      </c>
      <c r="P103" s="3" t="s">
        <v>484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21" t="s">
        <v>486</v>
      </c>
      <c r="AE103" s="4">
        <v>46274</v>
      </c>
      <c r="AF103" s="47" t="s">
        <v>588</v>
      </c>
    </row>
    <row r="104" spans="1:32" x14ac:dyDescent="0.35">
      <c r="A104" s="41">
        <v>2026</v>
      </c>
      <c r="B104" s="4">
        <v>46235</v>
      </c>
      <c r="C104" s="37">
        <v>46265</v>
      </c>
      <c r="D104" t="s">
        <v>84</v>
      </c>
      <c r="E104" s="7">
        <v>5</v>
      </c>
      <c r="F104" s="11" t="s">
        <v>307</v>
      </c>
      <c r="G104" s="11" t="s">
        <v>307</v>
      </c>
      <c r="H104" s="9" t="s">
        <v>306</v>
      </c>
      <c r="I104" s="5" t="s">
        <v>410</v>
      </c>
      <c r="J104" s="5" t="s">
        <v>350</v>
      </c>
      <c r="K104" s="12" t="s">
        <v>338</v>
      </c>
      <c r="L104" t="s">
        <v>91</v>
      </c>
      <c r="M104" s="18">
        <v>7245.92</v>
      </c>
      <c r="N104" s="3" t="s">
        <v>484</v>
      </c>
      <c r="O104" s="18">
        <f>3622.96+3622.96</f>
        <v>7245.92</v>
      </c>
      <c r="P104" s="3" t="s">
        <v>484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21" t="s">
        <v>486</v>
      </c>
      <c r="AE104" s="4">
        <v>46274</v>
      </c>
      <c r="AF104" s="47" t="s">
        <v>588</v>
      </c>
    </row>
    <row r="105" spans="1:32" x14ac:dyDescent="0.35">
      <c r="A105" s="41">
        <v>2026</v>
      </c>
      <c r="B105" s="4">
        <v>46235</v>
      </c>
      <c r="C105" s="37">
        <v>46265</v>
      </c>
      <c r="D105" t="s">
        <v>84</v>
      </c>
      <c r="E105" s="7">
        <v>5</v>
      </c>
      <c r="F105" s="9" t="s">
        <v>308</v>
      </c>
      <c r="G105" s="9" t="s">
        <v>308</v>
      </c>
      <c r="H105" s="9" t="s">
        <v>306</v>
      </c>
      <c r="I105" s="5" t="s">
        <v>458</v>
      </c>
      <c r="J105" s="5" t="s">
        <v>326</v>
      </c>
      <c r="K105" s="12" t="s">
        <v>381</v>
      </c>
      <c r="L105" t="s">
        <v>91</v>
      </c>
      <c r="M105" s="18">
        <v>7245.92</v>
      </c>
      <c r="N105" s="3" t="s">
        <v>484</v>
      </c>
      <c r="O105" s="18">
        <v>7245.92</v>
      </c>
      <c r="P105" s="3" t="s">
        <v>484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21" t="s">
        <v>486</v>
      </c>
      <c r="AE105" s="4">
        <v>46274</v>
      </c>
      <c r="AF105" s="47" t="s">
        <v>588</v>
      </c>
    </row>
    <row r="106" spans="1:32" x14ac:dyDescent="0.35">
      <c r="A106" s="41">
        <v>2026</v>
      </c>
      <c r="B106" s="4">
        <v>46235</v>
      </c>
      <c r="C106" s="37">
        <v>46265</v>
      </c>
      <c r="D106" t="s">
        <v>84</v>
      </c>
      <c r="E106" s="7">
        <v>5</v>
      </c>
      <c r="F106" s="11" t="s">
        <v>308</v>
      </c>
      <c r="G106" s="11" t="s">
        <v>308</v>
      </c>
      <c r="H106" s="9" t="s">
        <v>306</v>
      </c>
      <c r="I106" s="5" t="s">
        <v>459</v>
      </c>
      <c r="J106" s="5" t="s">
        <v>428</v>
      </c>
      <c r="K106" s="12" t="s">
        <v>359</v>
      </c>
      <c r="L106" t="s">
        <v>91</v>
      </c>
      <c r="M106" s="18">
        <v>7245.92</v>
      </c>
      <c r="N106" s="3" t="s">
        <v>484</v>
      </c>
      <c r="O106" s="18">
        <v>7245.52</v>
      </c>
      <c r="P106" s="3" t="s">
        <v>484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21" t="s">
        <v>486</v>
      </c>
      <c r="AE106" s="4">
        <v>46274</v>
      </c>
      <c r="AF106" s="47" t="s">
        <v>588</v>
      </c>
    </row>
    <row r="107" spans="1:32" x14ac:dyDescent="0.35">
      <c r="A107" s="41">
        <v>2026</v>
      </c>
      <c r="B107" s="4">
        <v>46235</v>
      </c>
      <c r="C107" s="37">
        <v>46265</v>
      </c>
      <c r="D107" t="s">
        <v>84</v>
      </c>
      <c r="E107" s="7">
        <v>5</v>
      </c>
      <c r="F107" s="11" t="s">
        <v>581</v>
      </c>
      <c r="G107" s="11" t="s">
        <v>581</v>
      </c>
      <c r="H107" s="9" t="s">
        <v>319</v>
      </c>
      <c r="I107" s="5" t="s">
        <v>580</v>
      </c>
      <c r="J107" s="5"/>
      <c r="K107" s="5" t="s">
        <v>434</v>
      </c>
      <c r="L107" t="s">
        <v>91</v>
      </c>
      <c r="M107" s="18">
        <v>7560.96</v>
      </c>
      <c r="N107" s="3" t="s">
        <v>484</v>
      </c>
      <c r="O107" s="18">
        <v>7560.96</v>
      </c>
      <c r="P107" s="3" t="s">
        <v>484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21" t="s">
        <v>486</v>
      </c>
      <c r="AE107" s="4">
        <v>46274</v>
      </c>
      <c r="AF107" s="47" t="s">
        <v>588</v>
      </c>
    </row>
    <row r="108" spans="1:32" x14ac:dyDescent="0.35">
      <c r="A108" s="41">
        <v>2026</v>
      </c>
      <c r="B108" s="4">
        <v>46235</v>
      </c>
      <c r="C108" s="37">
        <v>46265</v>
      </c>
      <c r="D108" t="s">
        <v>84</v>
      </c>
      <c r="E108" s="7">
        <v>5</v>
      </c>
      <c r="F108" s="11" t="s">
        <v>309</v>
      </c>
      <c r="G108" s="11" t="s">
        <v>309</v>
      </c>
      <c r="H108" s="9" t="s">
        <v>306</v>
      </c>
      <c r="I108" s="9" t="s">
        <v>460</v>
      </c>
      <c r="J108" s="5" t="s">
        <v>335</v>
      </c>
      <c r="K108" s="5" t="s">
        <v>461</v>
      </c>
      <c r="L108" t="s">
        <v>91</v>
      </c>
      <c r="M108" s="18">
        <v>10000.200000000001</v>
      </c>
      <c r="N108" s="3" t="s">
        <v>484</v>
      </c>
      <c r="O108" s="18">
        <f>4635.58+4968.92</f>
        <v>9604.5</v>
      </c>
      <c r="P108" s="3" t="s">
        <v>484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21" t="s">
        <v>486</v>
      </c>
      <c r="AE108" s="4">
        <v>46274</v>
      </c>
      <c r="AF108" s="47" t="s">
        <v>588</v>
      </c>
    </row>
    <row r="109" spans="1:32" x14ac:dyDescent="0.35">
      <c r="A109" s="41">
        <v>2026</v>
      </c>
      <c r="B109" s="4">
        <v>46235</v>
      </c>
      <c r="C109" s="37">
        <v>46265</v>
      </c>
      <c r="D109" t="s">
        <v>84</v>
      </c>
      <c r="E109" s="7">
        <v>5</v>
      </c>
      <c r="F109" s="9" t="s">
        <v>310</v>
      </c>
      <c r="G109" s="9" t="s">
        <v>310</v>
      </c>
      <c r="H109" s="9" t="s">
        <v>311</v>
      </c>
      <c r="I109" s="5" t="s">
        <v>462</v>
      </c>
      <c r="J109" s="5" t="s">
        <v>463</v>
      </c>
      <c r="K109" s="12" t="s">
        <v>352</v>
      </c>
      <c r="L109" t="s">
        <v>91</v>
      </c>
      <c r="M109" s="18">
        <v>17682.580000000002</v>
      </c>
      <c r="N109" s="3" t="s">
        <v>484</v>
      </c>
      <c r="O109" s="18">
        <v>15793.94</v>
      </c>
      <c r="P109" s="3" t="s">
        <v>484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21" t="s">
        <v>486</v>
      </c>
      <c r="AE109" s="4">
        <v>46274</v>
      </c>
      <c r="AF109" s="47" t="s">
        <v>588</v>
      </c>
    </row>
    <row r="110" spans="1:32" x14ac:dyDescent="0.35">
      <c r="A110" s="41">
        <v>2026</v>
      </c>
      <c r="B110" s="4">
        <v>46235</v>
      </c>
      <c r="C110" s="37">
        <v>46265</v>
      </c>
      <c r="D110" t="s">
        <v>84</v>
      </c>
      <c r="E110" s="7">
        <v>5</v>
      </c>
      <c r="F110" s="9" t="s">
        <v>312</v>
      </c>
      <c r="G110" s="9" t="s">
        <v>312</v>
      </c>
      <c r="H110" s="9" t="s">
        <v>313</v>
      </c>
      <c r="I110" s="5" t="s">
        <v>531</v>
      </c>
      <c r="J110" s="5" t="s">
        <v>342</v>
      </c>
      <c r="K110" s="12" t="s">
        <v>344</v>
      </c>
      <c r="L110" t="s">
        <v>92</v>
      </c>
      <c r="M110" s="18">
        <v>7560.96</v>
      </c>
      <c r="N110" s="3" t="s">
        <v>484</v>
      </c>
      <c r="O110" s="18">
        <v>7560.96</v>
      </c>
      <c r="P110" s="3" t="s">
        <v>484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21" t="s">
        <v>486</v>
      </c>
      <c r="AE110" s="4">
        <v>46274</v>
      </c>
      <c r="AF110" s="47" t="s">
        <v>588</v>
      </c>
    </row>
    <row r="111" spans="1:32" x14ac:dyDescent="0.35">
      <c r="A111" s="41">
        <v>2026</v>
      </c>
      <c r="B111" s="4">
        <v>46235</v>
      </c>
      <c r="C111" s="37">
        <v>46265</v>
      </c>
      <c r="D111" t="s">
        <v>84</v>
      </c>
      <c r="E111" s="7">
        <v>5</v>
      </c>
      <c r="F111" s="9" t="s">
        <v>314</v>
      </c>
      <c r="G111" s="9" t="s">
        <v>314</v>
      </c>
      <c r="H111" s="9" t="s">
        <v>313</v>
      </c>
      <c r="I111" s="5" t="s">
        <v>528</v>
      </c>
      <c r="J111" s="5" t="s">
        <v>329</v>
      </c>
      <c r="K111" s="12" t="s">
        <v>341</v>
      </c>
      <c r="L111" t="s">
        <v>91</v>
      </c>
      <c r="M111" s="18">
        <v>8191.04</v>
      </c>
      <c r="N111" s="3" t="s">
        <v>484</v>
      </c>
      <c r="O111" s="18">
        <v>8191.04</v>
      </c>
      <c r="P111" s="3" t="s">
        <v>484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21" t="s">
        <v>486</v>
      </c>
      <c r="AE111" s="4">
        <v>46274</v>
      </c>
      <c r="AF111" s="47" t="s">
        <v>588</v>
      </c>
    </row>
    <row r="112" spans="1:32" x14ac:dyDescent="0.35">
      <c r="A112" s="41">
        <v>2026</v>
      </c>
      <c r="B112" s="4">
        <v>46235</v>
      </c>
      <c r="C112" s="37">
        <v>46265</v>
      </c>
      <c r="D112" t="s">
        <v>84</v>
      </c>
      <c r="E112" s="7">
        <v>5</v>
      </c>
      <c r="F112" s="9" t="s">
        <v>314</v>
      </c>
      <c r="G112" s="9" t="s">
        <v>315</v>
      </c>
      <c r="H112" s="9" t="s">
        <v>313</v>
      </c>
      <c r="I112" s="5" t="s">
        <v>477</v>
      </c>
      <c r="J112" s="5" t="s">
        <v>335</v>
      </c>
      <c r="K112" s="12" t="s">
        <v>533</v>
      </c>
      <c r="L112" t="s">
        <v>91</v>
      </c>
      <c r="M112" s="18">
        <f>2520.32+2520.32</f>
        <v>5040.6400000000003</v>
      </c>
      <c r="N112" s="3" t="s">
        <v>484</v>
      </c>
      <c r="O112" s="18">
        <f>2520.32+2520.32</f>
        <v>5040.6400000000003</v>
      </c>
      <c r="P112" s="3" t="s">
        <v>484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21" t="s">
        <v>486</v>
      </c>
      <c r="AE112" s="4">
        <v>46274</v>
      </c>
      <c r="AF112" s="47" t="s">
        <v>588</v>
      </c>
    </row>
    <row r="113" spans="1:32" x14ac:dyDescent="0.35">
      <c r="A113" s="41">
        <v>2026</v>
      </c>
      <c r="B113" s="4">
        <v>46235</v>
      </c>
      <c r="C113" s="37">
        <v>46265</v>
      </c>
      <c r="D113" t="s">
        <v>84</v>
      </c>
      <c r="E113" s="7">
        <v>5</v>
      </c>
      <c r="F113" s="9" t="s">
        <v>275</v>
      </c>
      <c r="G113" s="9" t="s">
        <v>275</v>
      </c>
      <c r="H113" s="9" t="s">
        <v>313</v>
      </c>
      <c r="I113" s="5" t="s">
        <v>464</v>
      </c>
      <c r="J113" s="5" t="s">
        <v>364</v>
      </c>
      <c r="K113" s="5" t="s">
        <v>465</v>
      </c>
      <c r="L113" t="s">
        <v>91</v>
      </c>
      <c r="M113" s="18">
        <f>3780.48+3780.48</f>
        <v>7560.96</v>
      </c>
      <c r="N113" s="3" t="s">
        <v>484</v>
      </c>
      <c r="O113" s="18">
        <f>3780.48+M113+4095.52</f>
        <v>15436.960000000001</v>
      </c>
      <c r="P113" s="3" t="s">
        <v>484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21" t="s">
        <v>486</v>
      </c>
      <c r="AE113" s="4">
        <v>46274</v>
      </c>
      <c r="AF113" s="47" t="s">
        <v>588</v>
      </c>
    </row>
    <row r="114" spans="1:32" x14ac:dyDescent="0.35">
      <c r="A114" s="41">
        <v>2026</v>
      </c>
      <c r="B114" s="4">
        <v>46235</v>
      </c>
      <c r="C114" s="37">
        <v>46265</v>
      </c>
      <c r="D114" t="s">
        <v>84</v>
      </c>
      <c r="E114" s="7">
        <v>5</v>
      </c>
      <c r="F114" s="9" t="s">
        <v>314</v>
      </c>
      <c r="G114" s="9" t="s">
        <v>314</v>
      </c>
      <c r="H114" s="9" t="s">
        <v>313</v>
      </c>
      <c r="I114" s="5" t="s">
        <v>466</v>
      </c>
      <c r="J114" s="5" t="s">
        <v>326</v>
      </c>
      <c r="K114" s="5" t="s">
        <v>330</v>
      </c>
      <c r="L114" t="s">
        <v>91</v>
      </c>
      <c r="M114" s="18">
        <v>8191.04</v>
      </c>
      <c r="N114" s="3" t="s">
        <v>484</v>
      </c>
      <c r="O114" s="18">
        <v>8191.04</v>
      </c>
      <c r="P114" s="3" t="s">
        <v>484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21" t="s">
        <v>486</v>
      </c>
      <c r="AE114" s="4">
        <v>46274</v>
      </c>
      <c r="AF114" s="47" t="s">
        <v>588</v>
      </c>
    </row>
    <row r="115" spans="1:32" x14ac:dyDescent="0.35">
      <c r="A115" s="41">
        <v>2026</v>
      </c>
      <c r="B115" s="4">
        <v>46235</v>
      </c>
      <c r="C115" s="37">
        <v>46265</v>
      </c>
      <c r="D115" t="s">
        <v>84</v>
      </c>
      <c r="E115" s="7">
        <v>5</v>
      </c>
      <c r="F115" s="12" t="s">
        <v>316</v>
      </c>
      <c r="G115" s="12" t="s">
        <v>316</v>
      </c>
      <c r="H115" s="12" t="s">
        <v>317</v>
      </c>
      <c r="I115" s="12" t="s">
        <v>467</v>
      </c>
      <c r="J115" s="12" t="s">
        <v>344</v>
      </c>
      <c r="K115" s="12" t="s">
        <v>374</v>
      </c>
      <c r="L115" t="s">
        <v>91</v>
      </c>
      <c r="M115" s="18">
        <v>16980</v>
      </c>
      <c r="N115" s="3" t="s">
        <v>484</v>
      </c>
      <c r="O115" s="18">
        <f>7611.18+7611.18</f>
        <v>15222.36</v>
      </c>
      <c r="P115" s="3" t="s">
        <v>484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21" t="s">
        <v>486</v>
      </c>
      <c r="AE115" s="4">
        <v>46274</v>
      </c>
      <c r="AF115" s="47" t="s">
        <v>588</v>
      </c>
    </row>
    <row r="116" spans="1:32" x14ac:dyDescent="0.35">
      <c r="A116" s="41">
        <v>2026</v>
      </c>
      <c r="B116" s="4">
        <v>46235</v>
      </c>
      <c r="C116" s="37">
        <v>46265</v>
      </c>
      <c r="D116" t="s">
        <v>84</v>
      </c>
      <c r="E116" s="7">
        <v>5</v>
      </c>
      <c r="F116" s="12" t="s">
        <v>318</v>
      </c>
      <c r="G116" s="12" t="s">
        <v>318</v>
      </c>
      <c r="H116" s="12" t="s">
        <v>318</v>
      </c>
      <c r="I116" s="5" t="s">
        <v>468</v>
      </c>
      <c r="J116" s="5" t="s">
        <v>428</v>
      </c>
      <c r="K116" s="12" t="s">
        <v>425</v>
      </c>
      <c r="L116" t="s">
        <v>92</v>
      </c>
      <c r="M116" s="18">
        <f>8632.92+8632.96</f>
        <v>17265.879999999997</v>
      </c>
      <c r="N116" s="3" t="s">
        <v>484</v>
      </c>
      <c r="O116" s="18">
        <f>8879.55+7728.49</f>
        <v>16608.04</v>
      </c>
      <c r="P116" s="3" t="s">
        <v>484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21" t="s">
        <v>486</v>
      </c>
      <c r="AE116" s="4">
        <v>46274</v>
      </c>
      <c r="AF116" s="47" t="s">
        <v>588</v>
      </c>
    </row>
    <row r="117" spans="1:32" x14ac:dyDescent="0.35">
      <c r="A117" s="41">
        <v>2026</v>
      </c>
      <c r="B117" s="4">
        <v>46235</v>
      </c>
      <c r="C117" s="37">
        <v>46265</v>
      </c>
      <c r="D117" t="s">
        <v>84</v>
      </c>
      <c r="E117" s="7">
        <v>5</v>
      </c>
      <c r="F117" s="9" t="s">
        <v>290</v>
      </c>
      <c r="G117" s="9" t="s">
        <v>290</v>
      </c>
      <c r="H117" s="9" t="s">
        <v>319</v>
      </c>
      <c r="I117" s="18" t="s">
        <v>469</v>
      </c>
      <c r="J117" s="5" t="s">
        <v>406</v>
      </c>
      <c r="K117" s="12" t="s">
        <v>470</v>
      </c>
      <c r="L117" t="s">
        <v>91</v>
      </c>
      <c r="M117" s="18">
        <v>6930.88</v>
      </c>
      <c r="N117" s="3" t="s">
        <v>484</v>
      </c>
      <c r="O117" s="18">
        <v>6930.88</v>
      </c>
      <c r="P117" s="3" t="s">
        <v>484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21" t="s">
        <v>486</v>
      </c>
      <c r="AE117" s="4">
        <v>46274</v>
      </c>
      <c r="AF117" s="47" t="s">
        <v>588</v>
      </c>
    </row>
    <row r="118" spans="1:32" x14ac:dyDescent="0.35">
      <c r="A118" s="41">
        <v>2026</v>
      </c>
      <c r="B118" s="4">
        <v>46235</v>
      </c>
      <c r="C118" s="37">
        <v>46265</v>
      </c>
      <c r="D118" t="s">
        <v>84</v>
      </c>
      <c r="E118" s="7">
        <v>5</v>
      </c>
      <c r="F118" s="9" t="s">
        <v>290</v>
      </c>
      <c r="G118" s="9" t="s">
        <v>290</v>
      </c>
      <c r="H118" s="9" t="s">
        <v>319</v>
      </c>
      <c r="I118" s="5" t="s">
        <v>471</v>
      </c>
      <c r="J118" s="5" t="s">
        <v>374</v>
      </c>
      <c r="K118" s="12" t="s">
        <v>362</v>
      </c>
      <c r="L118" t="s">
        <v>91</v>
      </c>
      <c r="M118" s="18">
        <v>7245.92</v>
      </c>
      <c r="N118" s="3" t="s">
        <v>484</v>
      </c>
      <c r="O118" s="18">
        <v>7245.92</v>
      </c>
      <c r="P118" s="3" t="s">
        <v>484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21" t="s">
        <v>486</v>
      </c>
      <c r="AE118" s="4">
        <v>46274</v>
      </c>
      <c r="AF118" s="47" t="s">
        <v>588</v>
      </c>
    </row>
    <row r="119" spans="1:32" x14ac:dyDescent="0.35">
      <c r="A119" s="41">
        <v>2026</v>
      </c>
      <c r="B119" s="4">
        <v>46235</v>
      </c>
      <c r="C119" s="37">
        <v>46265</v>
      </c>
      <c r="D119" t="s">
        <v>84</v>
      </c>
      <c r="E119" s="7">
        <v>5</v>
      </c>
      <c r="F119" s="9" t="s">
        <v>320</v>
      </c>
      <c r="G119" s="9" t="s">
        <v>320</v>
      </c>
      <c r="H119" s="9" t="s">
        <v>319</v>
      </c>
      <c r="I119" s="5" t="s">
        <v>472</v>
      </c>
      <c r="J119" s="5" t="s">
        <v>409</v>
      </c>
      <c r="K119" s="12" t="s">
        <v>390</v>
      </c>
      <c r="L119" t="s">
        <v>91</v>
      </c>
      <c r="M119" s="18">
        <v>6930.88</v>
      </c>
      <c r="N119" s="3" t="s">
        <v>484</v>
      </c>
      <c r="O119" s="18">
        <v>6930.88</v>
      </c>
      <c r="P119" s="3" t="s">
        <v>484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21" t="s">
        <v>486</v>
      </c>
      <c r="AE119" s="4">
        <v>46274</v>
      </c>
      <c r="AF119" s="47" t="s">
        <v>588</v>
      </c>
    </row>
    <row r="120" spans="1:32" x14ac:dyDescent="0.35">
      <c r="A120" s="41">
        <v>2026</v>
      </c>
      <c r="B120" s="4">
        <v>46235</v>
      </c>
      <c r="C120" s="37">
        <v>46265</v>
      </c>
      <c r="D120" t="s">
        <v>84</v>
      </c>
      <c r="E120" s="7">
        <v>5</v>
      </c>
      <c r="F120" s="9" t="s">
        <v>219</v>
      </c>
      <c r="G120" s="9" t="s">
        <v>219</v>
      </c>
      <c r="H120" s="9" t="s">
        <v>319</v>
      </c>
      <c r="I120" s="5" t="s">
        <v>473</v>
      </c>
      <c r="J120" s="5" t="s">
        <v>330</v>
      </c>
      <c r="K120" s="12" t="s">
        <v>344</v>
      </c>
      <c r="L120" t="s">
        <v>92</v>
      </c>
      <c r="M120" s="18">
        <v>7876</v>
      </c>
      <c r="N120" s="3" t="s">
        <v>484</v>
      </c>
      <c r="O120" s="18">
        <v>7876</v>
      </c>
      <c r="P120" s="3" t="s">
        <v>484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21" t="s">
        <v>486</v>
      </c>
      <c r="AE120" s="4">
        <v>46274</v>
      </c>
      <c r="AF120" s="47" t="s">
        <v>588</v>
      </c>
    </row>
    <row r="121" spans="1:32" x14ac:dyDescent="0.35">
      <c r="A121" s="41">
        <v>2026</v>
      </c>
      <c r="B121" s="4">
        <v>46235</v>
      </c>
      <c r="C121" s="37">
        <v>46265</v>
      </c>
      <c r="D121" t="s">
        <v>84</v>
      </c>
      <c r="E121" s="7">
        <v>5</v>
      </c>
      <c r="F121" s="9" t="s">
        <v>219</v>
      </c>
      <c r="G121" s="9" t="s">
        <v>219</v>
      </c>
      <c r="H121" s="9" t="s">
        <v>319</v>
      </c>
      <c r="I121" s="5" t="s">
        <v>474</v>
      </c>
      <c r="J121" s="5" t="s">
        <v>431</v>
      </c>
      <c r="K121" s="12" t="s">
        <v>436</v>
      </c>
      <c r="L121" t="s">
        <v>92</v>
      </c>
      <c r="M121" s="18">
        <v>7876</v>
      </c>
      <c r="N121" s="3" t="s">
        <v>484</v>
      </c>
      <c r="O121" s="18">
        <v>7876</v>
      </c>
      <c r="P121" s="3" t="s">
        <v>484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21" t="s">
        <v>486</v>
      </c>
      <c r="AE121" s="4">
        <v>46274</v>
      </c>
      <c r="AF121" s="47" t="s">
        <v>588</v>
      </c>
    </row>
    <row r="122" spans="1:32" x14ac:dyDescent="0.35">
      <c r="A122" s="41">
        <v>2026</v>
      </c>
      <c r="B122" s="4">
        <v>46235</v>
      </c>
      <c r="C122" s="37">
        <v>46265</v>
      </c>
      <c r="D122" t="s">
        <v>81</v>
      </c>
      <c r="E122" s="7">
        <v>2</v>
      </c>
      <c r="F122" s="9" t="s">
        <v>321</v>
      </c>
      <c r="G122" s="9" t="s">
        <v>321</v>
      </c>
      <c r="H122" s="9" t="s">
        <v>319</v>
      </c>
      <c r="I122" s="5" t="s">
        <v>475</v>
      </c>
      <c r="J122" s="5" t="s">
        <v>345</v>
      </c>
      <c r="K122" s="5" t="s">
        <v>449</v>
      </c>
      <c r="L122" t="s">
        <v>91</v>
      </c>
      <c r="M122" s="18">
        <v>10864.8</v>
      </c>
      <c r="N122" s="3" t="s">
        <v>484</v>
      </c>
      <c r="O122" s="18">
        <f>5383.01+5383.01</f>
        <v>10766.02</v>
      </c>
      <c r="P122" s="3" t="s">
        <v>484</v>
      </c>
      <c r="Q122" s="14">
        <v>115</v>
      </c>
      <c r="R122" s="14">
        <v>115</v>
      </c>
      <c r="S122" s="14">
        <v>115</v>
      </c>
      <c r="T122" s="14">
        <v>115</v>
      </c>
      <c r="U122" s="14">
        <v>115</v>
      </c>
      <c r="V122" s="14">
        <v>115</v>
      </c>
      <c r="W122" s="14">
        <v>115</v>
      </c>
      <c r="X122" s="14">
        <v>115</v>
      </c>
      <c r="Y122" s="14">
        <v>115</v>
      </c>
      <c r="Z122" s="14">
        <v>115</v>
      </c>
      <c r="AA122" s="14">
        <v>115</v>
      </c>
      <c r="AB122" s="14">
        <v>115</v>
      </c>
      <c r="AC122" s="14">
        <v>115</v>
      </c>
      <c r="AD122" s="21" t="s">
        <v>486</v>
      </c>
      <c r="AE122" s="4">
        <v>46274</v>
      </c>
      <c r="AF122" s="47" t="s">
        <v>588</v>
      </c>
    </row>
    <row r="123" spans="1:32" x14ac:dyDescent="0.35">
      <c r="A123" s="41">
        <v>2026</v>
      </c>
      <c r="B123" s="4">
        <v>46235</v>
      </c>
      <c r="C123" s="37">
        <v>46265</v>
      </c>
      <c r="D123" t="s">
        <v>81</v>
      </c>
      <c r="E123" s="7">
        <v>2</v>
      </c>
      <c r="F123" s="9" t="s">
        <v>321</v>
      </c>
      <c r="G123" s="9" t="s">
        <v>321</v>
      </c>
      <c r="H123" s="9" t="s">
        <v>319</v>
      </c>
      <c r="I123" s="5" t="s">
        <v>476</v>
      </c>
      <c r="J123" s="5" t="s">
        <v>409</v>
      </c>
      <c r="K123" s="12" t="s">
        <v>350</v>
      </c>
      <c r="L123" t="s">
        <v>92</v>
      </c>
      <c r="M123" s="18">
        <v>10864.8</v>
      </c>
      <c r="N123" s="3" t="s">
        <v>484</v>
      </c>
      <c r="O123" s="18">
        <f>5383.01+5383.01</f>
        <v>10766.02</v>
      </c>
      <c r="P123" s="3" t="s">
        <v>484</v>
      </c>
      <c r="Q123" s="14">
        <v>116</v>
      </c>
      <c r="R123" s="14">
        <v>116</v>
      </c>
      <c r="S123" s="14">
        <v>116</v>
      </c>
      <c r="T123" s="14">
        <v>116</v>
      </c>
      <c r="U123" s="14">
        <v>116</v>
      </c>
      <c r="V123" s="14">
        <v>116</v>
      </c>
      <c r="W123" s="14">
        <v>116</v>
      </c>
      <c r="X123" s="14">
        <v>116</v>
      </c>
      <c r="Y123" s="14">
        <v>116</v>
      </c>
      <c r="Z123" s="14">
        <v>116</v>
      </c>
      <c r="AA123" s="14">
        <v>116</v>
      </c>
      <c r="AB123" s="14">
        <v>116</v>
      </c>
      <c r="AC123" s="14">
        <v>116</v>
      </c>
      <c r="AD123" s="21" t="s">
        <v>486</v>
      </c>
      <c r="AE123" s="4">
        <v>46274</v>
      </c>
      <c r="AF123" s="47" t="s">
        <v>588</v>
      </c>
    </row>
    <row r="124" spans="1:32" x14ac:dyDescent="0.35">
      <c r="A124" s="41">
        <v>2026</v>
      </c>
      <c r="B124" s="4">
        <v>46235</v>
      </c>
      <c r="C124" s="37">
        <v>46265</v>
      </c>
      <c r="D124" t="s">
        <v>81</v>
      </c>
      <c r="E124" s="7">
        <v>2</v>
      </c>
      <c r="F124" s="9" t="s">
        <v>322</v>
      </c>
      <c r="G124" s="9" t="s">
        <v>322</v>
      </c>
      <c r="H124" s="13" t="s">
        <v>319</v>
      </c>
      <c r="I124" s="5" t="s">
        <v>477</v>
      </c>
      <c r="J124" s="5" t="s">
        <v>326</v>
      </c>
      <c r="K124" s="12" t="s">
        <v>327</v>
      </c>
      <c r="L124" t="s">
        <v>91</v>
      </c>
      <c r="M124" s="18">
        <v>10864.8</v>
      </c>
      <c r="N124" s="3" t="s">
        <v>484</v>
      </c>
      <c r="O124" s="18">
        <f>5020.85+5383.01</f>
        <v>10403.86</v>
      </c>
      <c r="P124" s="3" t="s">
        <v>484</v>
      </c>
      <c r="Q124" s="14">
        <v>117</v>
      </c>
      <c r="R124" s="14">
        <v>117</v>
      </c>
      <c r="S124" s="14">
        <v>117</v>
      </c>
      <c r="T124" s="14">
        <v>117</v>
      </c>
      <c r="U124" s="14">
        <v>117</v>
      </c>
      <c r="V124" s="14">
        <v>117</v>
      </c>
      <c r="W124" s="14">
        <v>117</v>
      </c>
      <c r="X124" s="14">
        <v>117</v>
      </c>
      <c r="Y124" s="14">
        <v>117</v>
      </c>
      <c r="Z124" s="14">
        <v>117</v>
      </c>
      <c r="AA124" s="14">
        <v>117</v>
      </c>
      <c r="AB124" s="14">
        <v>117</v>
      </c>
      <c r="AC124" s="14">
        <v>117</v>
      </c>
      <c r="AD124" s="21" t="s">
        <v>486</v>
      </c>
      <c r="AE124" s="4">
        <v>46274</v>
      </c>
      <c r="AF124" s="47" t="s">
        <v>588</v>
      </c>
    </row>
    <row r="125" spans="1:32" x14ac:dyDescent="0.35">
      <c r="A125" s="41">
        <v>2026</v>
      </c>
      <c r="B125" s="4">
        <v>46235</v>
      </c>
      <c r="C125" s="37">
        <v>46265</v>
      </c>
      <c r="D125" t="s">
        <v>81</v>
      </c>
      <c r="E125" s="7">
        <v>2</v>
      </c>
      <c r="F125" s="9" t="s">
        <v>321</v>
      </c>
      <c r="G125" s="9" t="s">
        <v>321</v>
      </c>
      <c r="H125" s="13" t="s">
        <v>319</v>
      </c>
      <c r="I125" s="5" t="s">
        <v>553</v>
      </c>
      <c r="J125" s="5" t="s">
        <v>331</v>
      </c>
      <c r="K125" s="12" t="s">
        <v>481</v>
      </c>
      <c r="L125" t="s">
        <v>91</v>
      </c>
      <c r="M125" s="18">
        <v>10864.8</v>
      </c>
      <c r="N125" s="3" t="s">
        <v>484</v>
      </c>
      <c r="O125" s="18">
        <f>5020.85+5383.01</f>
        <v>10403.86</v>
      </c>
      <c r="P125" s="3" t="s">
        <v>484</v>
      </c>
      <c r="Q125" s="14">
        <v>118</v>
      </c>
      <c r="R125" s="14">
        <v>118</v>
      </c>
      <c r="S125" s="14">
        <v>118</v>
      </c>
      <c r="T125" s="14">
        <v>118</v>
      </c>
      <c r="U125" s="14">
        <v>118</v>
      </c>
      <c r="V125" s="14">
        <v>118</v>
      </c>
      <c r="W125" s="14">
        <v>118</v>
      </c>
      <c r="X125" s="14">
        <v>118</v>
      </c>
      <c r="Y125" s="14">
        <v>118</v>
      </c>
      <c r="Z125" s="14">
        <v>118</v>
      </c>
      <c r="AA125" s="14">
        <v>118</v>
      </c>
      <c r="AB125" s="14">
        <v>118</v>
      </c>
      <c r="AC125" s="14">
        <v>118</v>
      </c>
      <c r="AD125" s="21" t="s">
        <v>486</v>
      </c>
      <c r="AE125" s="4">
        <v>46274</v>
      </c>
      <c r="AF125" s="47" t="s">
        <v>588</v>
      </c>
    </row>
    <row r="126" spans="1:32" x14ac:dyDescent="0.35">
      <c r="A126" s="41">
        <v>2026</v>
      </c>
      <c r="B126" s="4">
        <v>46235</v>
      </c>
      <c r="C126" s="37">
        <v>46265</v>
      </c>
      <c r="D126" t="s">
        <v>81</v>
      </c>
      <c r="E126" s="7">
        <v>2</v>
      </c>
      <c r="F126" s="12" t="s">
        <v>323</v>
      </c>
      <c r="G126" s="12" t="s">
        <v>324</v>
      </c>
      <c r="H126" s="12" t="s">
        <v>319</v>
      </c>
      <c r="I126" s="17" t="s">
        <v>554</v>
      </c>
      <c r="J126" s="12" t="s">
        <v>552</v>
      </c>
      <c r="K126" s="12" t="s">
        <v>329</v>
      </c>
      <c r="L126" t="s">
        <v>91</v>
      </c>
      <c r="M126" s="22">
        <v>3465.44</v>
      </c>
      <c r="N126" s="3" t="s">
        <v>484</v>
      </c>
      <c r="O126" s="18">
        <v>3465.44</v>
      </c>
      <c r="P126" s="3" t="s">
        <v>484</v>
      </c>
      <c r="Q126" s="14">
        <v>119</v>
      </c>
      <c r="R126" s="14">
        <v>119</v>
      </c>
      <c r="S126" s="14">
        <v>119</v>
      </c>
      <c r="T126" s="14">
        <v>119</v>
      </c>
      <c r="U126" s="14">
        <v>119</v>
      </c>
      <c r="V126" s="14">
        <v>119</v>
      </c>
      <c r="W126" s="14">
        <v>119</v>
      </c>
      <c r="X126" s="14">
        <v>119</v>
      </c>
      <c r="Y126" s="14">
        <v>119</v>
      </c>
      <c r="Z126" s="14">
        <v>119</v>
      </c>
      <c r="AA126" s="14">
        <v>119</v>
      </c>
      <c r="AB126" s="14">
        <v>119</v>
      </c>
      <c r="AC126" s="14">
        <v>119</v>
      </c>
      <c r="AD126" s="21" t="s">
        <v>486</v>
      </c>
      <c r="AE126" s="4">
        <v>46274</v>
      </c>
      <c r="AF126" s="47" t="s">
        <v>588</v>
      </c>
    </row>
    <row r="127" spans="1:32" x14ac:dyDescent="0.35">
      <c r="A127" s="41">
        <v>2026</v>
      </c>
      <c r="B127" s="4">
        <v>46235</v>
      </c>
      <c r="C127" s="37">
        <v>46265</v>
      </c>
      <c r="D127" t="s">
        <v>81</v>
      </c>
      <c r="E127" s="7">
        <v>2</v>
      </c>
      <c r="F127" s="12" t="s">
        <v>321</v>
      </c>
      <c r="G127" s="12" t="s">
        <v>321</v>
      </c>
      <c r="H127" s="12" t="s">
        <v>319</v>
      </c>
      <c r="I127" s="17" t="s">
        <v>478</v>
      </c>
      <c r="J127" s="12" t="s">
        <v>555</v>
      </c>
      <c r="K127" s="12" t="s">
        <v>350</v>
      </c>
      <c r="L127" t="s">
        <v>92</v>
      </c>
      <c r="M127" s="22">
        <v>10864.8</v>
      </c>
      <c r="N127" s="3" t="s">
        <v>484</v>
      </c>
      <c r="O127" s="18">
        <f>5383.01+5383.01</f>
        <v>10766.02</v>
      </c>
      <c r="P127" s="3" t="s">
        <v>484</v>
      </c>
      <c r="Q127" s="14">
        <v>120</v>
      </c>
      <c r="R127" s="14">
        <v>120</v>
      </c>
      <c r="S127" s="14">
        <v>120</v>
      </c>
      <c r="T127" s="14">
        <v>120</v>
      </c>
      <c r="U127" s="14">
        <v>120</v>
      </c>
      <c r="V127" s="14">
        <v>120</v>
      </c>
      <c r="W127" s="14">
        <v>120</v>
      </c>
      <c r="X127" s="14">
        <v>120</v>
      </c>
      <c r="Y127" s="14">
        <v>120</v>
      </c>
      <c r="Z127" s="14">
        <v>120</v>
      </c>
      <c r="AA127" s="14">
        <v>120</v>
      </c>
      <c r="AB127" s="14">
        <v>120</v>
      </c>
      <c r="AC127" s="14">
        <v>120</v>
      </c>
      <c r="AD127" s="21" t="s">
        <v>486</v>
      </c>
      <c r="AE127" s="4">
        <v>46274</v>
      </c>
      <c r="AF127" s="47" t="s">
        <v>588</v>
      </c>
    </row>
    <row r="128" spans="1:32" x14ac:dyDescent="0.35">
      <c r="A128" s="41">
        <v>2026</v>
      </c>
      <c r="B128" s="4">
        <v>46235</v>
      </c>
      <c r="C128" s="37">
        <v>46265</v>
      </c>
      <c r="D128" t="s">
        <v>81</v>
      </c>
      <c r="E128" s="7">
        <v>2</v>
      </c>
      <c r="F128" s="12" t="s">
        <v>321</v>
      </c>
      <c r="G128" s="12" t="s">
        <v>321</v>
      </c>
      <c r="H128" s="12" t="s">
        <v>319</v>
      </c>
      <c r="I128" s="17" t="s">
        <v>532</v>
      </c>
      <c r="J128" s="12" t="s">
        <v>556</v>
      </c>
      <c r="K128" s="12" t="s">
        <v>339</v>
      </c>
      <c r="L128" t="s">
        <v>91</v>
      </c>
      <c r="M128" s="18">
        <v>16953.2</v>
      </c>
      <c r="N128" s="3" t="s">
        <v>484</v>
      </c>
      <c r="O128" s="18">
        <v>15200.36</v>
      </c>
      <c r="P128" s="3" t="s">
        <v>484</v>
      </c>
      <c r="Q128" s="14">
        <v>121</v>
      </c>
      <c r="R128" s="14">
        <v>121</v>
      </c>
      <c r="S128" s="14">
        <v>121</v>
      </c>
      <c r="T128" s="14">
        <v>121</v>
      </c>
      <c r="U128" s="14">
        <v>121</v>
      </c>
      <c r="V128" s="14">
        <v>121</v>
      </c>
      <c r="W128" s="14">
        <v>121</v>
      </c>
      <c r="X128" s="14">
        <v>121</v>
      </c>
      <c r="Y128" s="14">
        <v>121</v>
      </c>
      <c r="Z128" s="14">
        <v>121</v>
      </c>
      <c r="AA128" s="14">
        <v>121</v>
      </c>
      <c r="AB128" s="14">
        <v>121</v>
      </c>
      <c r="AC128" s="14">
        <v>121</v>
      </c>
      <c r="AD128" s="21" t="s">
        <v>486</v>
      </c>
      <c r="AE128" s="4">
        <v>46274</v>
      </c>
      <c r="AF128" s="47" t="s">
        <v>588</v>
      </c>
    </row>
    <row r="129" spans="1:35" x14ac:dyDescent="0.35">
      <c r="A129" s="41">
        <v>2026</v>
      </c>
      <c r="B129" s="4">
        <v>46235</v>
      </c>
      <c r="C129" s="37">
        <v>46265</v>
      </c>
      <c r="D129" t="s">
        <v>81</v>
      </c>
      <c r="E129" s="8">
        <v>2</v>
      </c>
      <c r="F129" s="12" t="s">
        <v>321</v>
      </c>
      <c r="G129" s="12" t="s">
        <v>321</v>
      </c>
      <c r="H129" s="12" t="s">
        <v>319</v>
      </c>
      <c r="I129" s="17" t="s">
        <v>535</v>
      </c>
      <c r="J129" s="12" t="s">
        <v>342</v>
      </c>
      <c r="K129" s="12" t="s">
        <v>355</v>
      </c>
      <c r="L129" t="s">
        <v>91</v>
      </c>
      <c r="M129" s="22">
        <v>10864.8</v>
      </c>
      <c r="N129" s="3" t="s">
        <v>484</v>
      </c>
      <c r="O129" s="18">
        <f>5383.01+5020.85</f>
        <v>10403.86</v>
      </c>
      <c r="P129" s="3" t="s">
        <v>484</v>
      </c>
      <c r="Q129" s="14">
        <v>122</v>
      </c>
      <c r="R129" s="14">
        <v>122</v>
      </c>
      <c r="S129" s="14">
        <v>122</v>
      </c>
      <c r="T129" s="14">
        <v>122</v>
      </c>
      <c r="U129" s="14">
        <v>122</v>
      </c>
      <c r="V129" s="14">
        <v>122</v>
      </c>
      <c r="W129" s="14">
        <v>122</v>
      </c>
      <c r="X129" s="14">
        <v>122</v>
      </c>
      <c r="Y129" s="14">
        <v>122</v>
      </c>
      <c r="Z129" s="14">
        <v>122</v>
      </c>
      <c r="AA129" s="14">
        <v>122</v>
      </c>
      <c r="AB129" s="14">
        <v>122</v>
      </c>
      <c r="AC129" s="14">
        <v>122</v>
      </c>
      <c r="AD129" s="21" t="s">
        <v>486</v>
      </c>
      <c r="AE129" s="4">
        <v>46274</v>
      </c>
      <c r="AF129" s="47" t="s">
        <v>588</v>
      </c>
    </row>
    <row r="130" spans="1:35" x14ac:dyDescent="0.35">
      <c r="A130" s="41">
        <v>2026</v>
      </c>
      <c r="B130" s="4">
        <v>46235</v>
      </c>
      <c r="C130" s="37">
        <v>46265</v>
      </c>
      <c r="D130" t="s">
        <v>81</v>
      </c>
      <c r="E130" s="8">
        <v>2</v>
      </c>
      <c r="F130" s="12" t="s">
        <v>321</v>
      </c>
      <c r="G130" s="12" t="s">
        <v>321</v>
      </c>
      <c r="H130" s="12" t="s">
        <v>319</v>
      </c>
      <c r="I130" s="17" t="s">
        <v>429</v>
      </c>
      <c r="J130" s="12" t="s">
        <v>431</v>
      </c>
      <c r="K130" s="12" t="s">
        <v>416</v>
      </c>
      <c r="L130" t="s">
        <v>91</v>
      </c>
      <c r="M130" s="22">
        <v>10864.8</v>
      </c>
      <c r="N130" s="3" t="s">
        <v>484</v>
      </c>
      <c r="O130" s="18">
        <f>5745.17+5745.17</f>
        <v>11490.34</v>
      </c>
      <c r="P130" s="3" t="s">
        <v>484</v>
      </c>
      <c r="Q130" s="14">
        <v>123</v>
      </c>
      <c r="R130" s="14">
        <v>123</v>
      </c>
      <c r="S130" s="14">
        <v>123</v>
      </c>
      <c r="T130" s="14">
        <v>123</v>
      </c>
      <c r="U130" s="14">
        <v>123</v>
      </c>
      <c r="V130" s="14">
        <v>123</v>
      </c>
      <c r="W130" s="14">
        <v>123</v>
      </c>
      <c r="X130" s="14">
        <v>123</v>
      </c>
      <c r="Y130" s="14">
        <v>123</v>
      </c>
      <c r="Z130" s="14">
        <v>123</v>
      </c>
      <c r="AA130" s="14">
        <v>123</v>
      </c>
      <c r="AB130" s="14">
        <v>123</v>
      </c>
      <c r="AC130" s="14">
        <v>123</v>
      </c>
      <c r="AD130" s="21" t="s">
        <v>486</v>
      </c>
      <c r="AE130" s="4">
        <v>46274</v>
      </c>
      <c r="AF130" s="47" t="s">
        <v>588</v>
      </c>
    </row>
    <row r="131" spans="1:35" x14ac:dyDescent="0.35">
      <c r="A131" s="41">
        <v>2026</v>
      </c>
      <c r="B131" s="4">
        <v>46235</v>
      </c>
      <c r="C131" s="37">
        <v>46265</v>
      </c>
      <c r="D131" s="26" t="s">
        <v>81</v>
      </c>
      <c r="E131" s="7">
        <v>2</v>
      </c>
      <c r="F131" s="12" t="s">
        <v>321</v>
      </c>
      <c r="G131" s="12" t="s">
        <v>321</v>
      </c>
      <c r="H131" s="12" t="s">
        <v>319</v>
      </c>
      <c r="I131" s="17" t="s">
        <v>360</v>
      </c>
      <c r="J131" s="12" t="s">
        <v>561</v>
      </c>
      <c r="K131" s="12" t="s">
        <v>350</v>
      </c>
      <c r="L131" s="26" t="s">
        <v>92</v>
      </c>
      <c r="M131" s="22">
        <v>10864.8</v>
      </c>
      <c r="N131" s="26" t="s">
        <v>484</v>
      </c>
      <c r="O131" s="18">
        <v>10403.86</v>
      </c>
      <c r="P131" s="26" t="s">
        <v>484</v>
      </c>
      <c r="Q131" s="14">
        <v>124</v>
      </c>
      <c r="R131" s="14">
        <v>124</v>
      </c>
      <c r="S131" s="14">
        <v>124</v>
      </c>
      <c r="T131" s="14">
        <v>124</v>
      </c>
      <c r="U131" s="14">
        <v>124</v>
      </c>
      <c r="V131" s="14">
        <v>124</v>
      </c>
      <c r="W131" s="14">
        <v>124</v>
      </c>
      <c r="X131" s="14">
        <v>124</v>
      </c>
      <c r="Y131" s="14">
        <v>124</v>
      </c>
      <c r="Z131" s="14">
        <v>124</v>
      </c>
      <c r="AA131" s="14">
        <v>124</v>
      </c>
      <c r="AB131" s="14">
        <v>124</v>
      </c>
      <c r="AC131" s="14">
        <v>124</v>
      </c>
      <c r="AD131" s="21" t="s">
        <v>486</v>
      </c>
      <c r="AE131" s="4">
        <v>46274</v>
      </c>
      <c r="AF131" s="47" t="s">
        <v>588</v>
      </c>
    </row>
    <row r="132" spans="1:35" x14ac:dyDescent="0.35">
      <c r="A132" s="41">
        <v>2026</v>
      </c>
      <c r="B132" s="4">
        <v>46235</v>
      </c>
      <c r="C132" s="37">
        <v>46265</v>
      </c>
      <c r="D132" s="26" t="s">
        <v>81</v>
      </c>
      <c r="E132" s="7">
        <v>2</v>
      </c>
      <c r="F132" s="12" t="s">
        <v>321</v>
      </c>
      <c r="G132" s="12" t="s">
        <v>321</v>
      </c>
      <c r="H132" s="12" t="s">
        <v>319</v>
      </c>
      <c r="I132" s="17" t="s">
        <v>545</v>
      </c>
      <c r="J132" s="12" t="s">
        <v>342</v>
      </c>
      <c r="K132" s="12" t="s">
        <v>499</v>
      </c>
      <c r="L132" s="26" t="s">
        <v>91</v>
      </c>
      <c r="M132" s="22">
        <v>10864.8</v>
      </c>
      <c r="N132" s="26" t="s">
        <v>484</v>
      </c>
      <c r="O132" s="18">
        <f>5383.01+5383.01</f>
        <v>10766.02</v>
      </c>
      <c r="P132" s="26" t="s">
        <v>484</v>
      </c>
      <c r="Q132" s="14">
        <v>125</v>
      </c>
      <c r="R132" s="14">
        <v>125</v>
      </c>
      <c r="S132" s="14">
        <v>125</v>
      </c>
      <c r="T132" s="14">
        <v>125</v>
      </c>
      <c r="U132" s="14">
        <v>125</v>
      </c>
      <c r="V132" s="14">
        <v>125</v>
      </c>
      <c r="W132" s="14">
        <v>125</v>
      </c>
      <c r="X132" s="14">
        <v>125</v>
      </c>
      <c r="Y132" s="14">
        <v>125</v>
      </c>
      <c r="Z132" s="14">
        <v>125</v>
      </c>
      <c r="AA132" s="14">
        <v>125</v>
      </c>
      <c r="AB132" s="14">
        <v>125</v>
      </c>
      <c r="AC132" s="14">
        <v>125</v>
      </c>
      <c r="AD132" s="21" t="s">
        <v>486</v>
      </c>
      <c r="AE132" s="4">
        <v>46274</v>
      </c>
      <c r="AF132" s="47" t="s">
        <v>588</v>
      </c>
    </row>
    <row r="133" spans="1:35" x14ac:dyDescent="0.35">
      <c r="A133" s="41">
        <v>2026</v>
      </c>
      <c r="B133" s="4">
        <v>46235</v>
      </c>
      <c r="C133" s="37">
        <v>46265</v>
      </c>
      <c r="D133" s="26" t="s">
        <v>81</v>
      </c>
      <c r="E133" s="8">
        <v>2</v>
      </c>
      <c r="F133" s="12" t="s">
        <v>321</v>
      </c>
      <c r="G133" s="12" t="s">
        <v>321</v>
      </c>
      <c r="H133" s="12" t="s">
        <v>319</v>
      </c>
      <c r="I133" s="17" t="s">
        <v>479</v>
      </c>
      <c r="J133" s="12" t="s">
        <v>557</v>
      </c>
      <c r="K133" s="12" t="s">
        <v>465</v>
      </c>
      <c r="L133" s="26" t="s">
        <v>91</v>
      </c>
      <c r="M133" s="22">
        <v>10864.8</v>
      </c>
      <c r="N133" s="26" t="s">
        <v>484</v>
      </c>
      <c r="O133" s="18">
        <f>5383.01+5383.01</f>
        <v>10766.02</v>
      </c>
      <c r="P133" s="26" t="s">
        <v>484</v>
      </c>
      <c r="Q133" s="14">
        <v>126</v>
      </c>
      <c r="R133" s="14">
        <v>126</v>
      </c>
      <c r="S133" s="14">
        <v>126</v>
      </c>
      <c r="T133" s="14">
        <v>126</v>
      </c>
      <c r="U133" s="14">
        <v>126</v>
      </c>
      <c r="V133" s="14">
        <v>126</v>
      </c>
      <c r="W133" s="14">
        <v>126</v>
      </c>
      <c r="X133" s="14">
        <v>126</v>
      </c>
      <c r="Y133" s="14">
        <v>126</v>
      </c>
      <c r="Z133" s="14">
        <v>126</v>
      </c>
      <c r="AA133" s="14">
        <v>126</v>
      </c>
      <c r="AB133" s="14">
        <v>126</v>
      </c>
      <c r="AC133" s="14">
        <v>126</v>
      </c>
      <c r="AD133" s="21" t="s">
        <v>486</v>
      </c>
      <c r="AE133" s="4">
        <v>46274</v>
      </c>
      <c r="AF133" s="47" t="s">
        <v>588</v>
      </c>
    </row>
    <row r="134" spans="1:35" x14ac:dyDescent="0.35">
      <c r="A134" s="41">
        <v>2026</v>
      </c>
      <c r="B134" s="4">
        <v>46235</v>
      </c>
      <c r="C134" s="37">
        <v>46265</v>
      </c>
      <c r="D134" s="26" t="s">
        <v>81</v>
      </c>
      <c r="E134" s="8">
        <v>2</v>
      </c>
      <c r="F134" s="12" t="s">
        <v>321</v>
      </c>
      <c r="G134" s="12" t="s">
        <v>321</v>
      </c>
      <c r="H134" s="12" t="s">
        <v>319</v>
      </c>
      <c r="I134" s="17" t="s">
        <v>480</v>
      </c>
      <c r="J134" s="12" t="s">
        <v>345</v>
      </c>
      <c r="K134" s="12" t="s">
        <v>374</v>
      </c>
      <c r="L134" s="26" t="s">
        <v>91</v>
      </c>
      <c r="M134" s="22">
        <v>10864.8</v>
      </c>
      <c r="N134" s="26" t="s">
        <v>484</v>
      </c>
      <c r="O134" s="18">
        <f>5020.85+5383.01</f>
        <v>10403.86</v>
      </c>
      <c r="P134" s="26" t="s">
        <v>484</v>
      </c>
      <c r="Q134" s="14">
        <v>127</v>
      </c>
      <c r="R134" s="14">
        <v>127</v>
      </c>
      <c r="S134" s="14">
        <v>127</v>
      </c>
      <c r="T134" s="14">
        <v>127</v>
      </c>
      <c r="U134" s="14">
        <v>127</v>
      </c>
      <c r="V134" s="14">
        <v>127</v>
      </c>
      <c r="W134" s="14">
        <v>127</v>
      </c>
      <c r="X134" s="14">
        <v>127</v>
      </c>
      <c r="Y134" s="14">
        <v>127</v>
      </c>
      <c r="Z134" s="14">
        <v>127</v>
      </c>
      <c r="AA134" s="14">
        <v>127</v>
      </c>
      <c r="AB134" s="14">
        <v>127</v>
      </c>
      <c r="AC134" s="14">
        <v>127</v>
      </c>
      <c r="AD134" s="21" t="s">
        <v>486</v>
      </c>
      <c r="AE134" s="4">
        <v>46274</v>
      </c>
      <c r="AF134" s="47" t="s">
        <v>588</v>
      </c>
    </row>
    <row r="135" spans="1:35" x14ac:dyDescent="0.35">
      <c r="A135" s="41">
        <v>2026</v>
      </c>
      <c r="B135" s="4">
        <v>46235</v>
      </c>
      <c r="C135" s="37">
        <v>46265</v>
      </c>
      <c r="D135" s="29" t="s">
        <v>81</v>
      </c>
      <c r="E135" s="8">
        <v>2</v>
      </c>
      <c r="F135" s="12" t="s">
        <v>321</v>
      </c>
      <c r="G135" s="12" t="s">
        <v>321</v>
      </c>
      <c r="H135" s="12" t="s">
        <v>319</v>
      </c>
      <c r="I135" s="17" t="s">
        <v>482</v>
      </c>
      <c r="J135" s="12" t="s">
        <v>552</v>
      </c>
      <c r="K135" s="12" t="s">
        <v>483</v>
      </c>
      <c r="L135" s="29" t="s">
        <v>91</v>
      </c>
      <c r="M135" s="22">
        <v>10864.8</v>
      </c>
      <c r="N135" s="29" t="s">
        <v>484</v>
      </c>
      <c r="O135" s="18">
        <f>5383.01+5383.01</f>
        <v>10766.02</v>
      </c>
      <c r="P135" s="29" t="s">
        <v>484</v>
      </c>
      <c r="Q135" s="14">
        <v>128</v>
      </c>
      <c r="R135" s="14">
        <v>128</v>
      </c>
      <c r="S135" s="14">
        <v>128</v>
      </c>
      <c r="T135" s="14">
        <v>128</v>
      </c>
      <c r="U135" s="14">
        <v>128</v>
      </c>
      <c r="V135" s="14">
        <v>128</v>
      </c>
      <c r="W135" s="14">
        <v>128</v>
      </c>
      <c r="X135" s="14">
        <v>128</v>
      </c>
      <c r="Y135" s="14">
        <v>128</v>
      </c>
      <c r="Z135" s="14">
        <v>128</v>
      </c>
      <c r="AA135" s="14">
        <v>128</v>
      </c>
      <c r="AB135" s="14">
        <v>128</v>
      </c>
      <c r="AC135" s="14">
        <v>128</v>
      </c>
      <c r="AD135" s="21" t="s">
        <v>486</v>
      </c>
      <c r="AE135" s="4">
        <v>46274</v>
      </c>
      <c r="AF135" s="47" t="s">
        <v>588</v>
      </c>
    </row>
    <row r="136" spans="1:35" x14ac:dyDescent="0.35">
      <c r="A136" s="41">
        <v>2026</v>
      </c>
      <c r="B136" s="4">
        <v>46235</v>
      </c>
      <c r="C136" s="37">
        <v>46265</v>
      </c>
      <c r="D136" s="29" t="s">
        <v>81</v>
      </c>
      <c r="E136" s="8">
        <v>2</v>
      </c>
      <c r="F136" s="12" t="s">
        <v>321</v>
      </c>
      <c r="G136" s="12" t="s">
        <v>321</v>
      </c>
      <c r="H136" s="12" t="s">
        <v>319</v>
      </c>
      <c r="I136" s="17" t="s">
        <v>558</v>
      </c>
      <c r="J136" s="12" t="s">
        <v>559</v>
      </c>
      <c r="K136" s="12" t="s">
        <v>533</v>
      </c>
      <c r="L136" s="29" t="s">
        <v>91</v>
      </c>
      <c r="M136" s="22">
        <v>10864.8</v>
      </c>
      <c r="N136" s="29" t="s">
        <v>484</v>
      </c>
      <c r="O136" s="18">
        <f>5383.01+5383.01</f>
        <v>10766.02</v>
      </c>
      <c r="P136" s="29" t="s">
        <v>484</v>
      </c>
      <c r="Q136" s="14">
        <v>129</v>
      </c>
      <c r="R136" s="14">
        <v>129</v>
      </c>
      <c r="S136" s="14">
        <v>129</v>
      </c>
      <c r="T136" s="14">
        <v>129</v>
      </c>
      <c r="U136" s="14">
        <v>129</v>
      </c>
      <c r="V136" s="14">
        <v>129</v>
      </c>
      <c r="W136" s="14">
        <v>129</v>
      </c>
      <c r="X136" s="14">
        <v>129</v>
      </c>
      <c r="Y136" s="14">
        <v>129</v>
      </c>
      <c r="Z136" s="14">
        <v>129</v>
      </c>
      <c r="AA136" s="14">
        <v>129</v>
      </c>
      <c r="AB136" s="14">
        <v>129</v>
      </c>
      <c r="AC136" s="14">
        <v>129</v>
      </c>
      <c r="AD136" s="21" t="s">
        <v>486</v>
      </c>
      <c r="AE136" s="4">
        <v>46274</v>
      </c>
      <c r="AF136" s="47" t="s">
        <v>588</v>
      </c>
    </row>
    <row r="137" spans="1:35" x14ac:dyDescent="0.35">
      <c r="A137" s="41">
        <v>2026</v>
      </c>
      <c r="B137" s="4">
        <v>46235</v>
      </c>
      <c r="C137" s="37">
        <v>46265</v>
      </c>
      <c r="D137" s="35" t="s">
        <v>81</v>
      </c>
      <c r="E137" s="8">
        <v>2</v>
      </c>
      <c r="F137" s="12" t="s">
        <v>321</v>
      </c>
      <c r="G137" s="12" t="s">
        <v>321</v>
      </c>
      <c r="H137" s="12" t="s">
        <v>319</v>
      </c>
      <c r="I137" s="17" t="s">
        <v>560</v>
      </c>
      <c r="J137" s="12" t="s">
        <v>329</v>
      </c>
      <c r="K137" s="12" t="s">
        <v>347</v>
      </c>
      <c r="L137" s="35" t="s">
        <v>91</v>
      </c>
      <c r="M137" s="22">
        <v>10864.8</v>
      </c>
      <c r="N137" s="35" t="s">
        <v>484</v>
      </c>
      <c r="O137" s="18">
        <v>10766.02</v>
      </c>
      <c r="P137" s="35" t="s">
        <v>484</v>
      </c>
      <c r="Q137" s="14">
        <v>130</v>
      </c>
      <c r="R137" s="14">
        <v>130</v>
      </c>
      <c r="S137" s="14">
        <v>130</v>
      </c>
      <c r="T137" s="14">
        <v>130</v>
      </c>
      <c r="U137" s="14">
        <v>130</v>
      </c>
      <c r="V137" s="14">
        <v>130</v>
      </c>
      <c r="W137" s="14">
        <v>130</v>
      </c>
      <c r="X137" s="14">
        <v>130</v>
      </c>
      <c r="Y137" s="14">
        <v>130</v>
      </c>
      <c r="Z137" s="14">
        <v>130</v>
      </c>
      <c r="AA137" s="14">
        <v>130</v>
      </c>
      <c r="AB137" s="14">
        <v>130</v>
      </c>
      <c r="AC137" s="14">
        <v>130</v>
      </c>
      <c r="AD137" s="21" t="s">
        <v>486</v>
      </c>
      <c r="AE137" s="4">
        <v>46274</v>
      </c>
      <c r="AF137" s="47" t="s">
        <v>588</v>
      </c>
    </row>
    <row r="138" spans="1:35" x14ac:dyDescent="0.35">
      <c r="A138" s="41">
        <v>2026</v>
      </c>
      <c r="B138" s="4">
        <v>46235</v>
      </c>
      <c r="C138" s="37">
        <v>46265</v>
      </c>
      <c r="D138" s="35" t="s">
        <v>81</v>
      </c>
      <c r="E138" s="8">
        <v>2</v>
      </c>
      <c r="F138" s="12" t="s">
        <v>321</v>
      </c>
      <c r="G138" s="12" t="s">
        <v>321</v>
      </c>
      <c r="H138" s="12" t="s">
        <v>319</v>
      </c>
      <c r="I138" s="17" t="s">
        <v>570</v>
      </c>
      <c r="J138" s="12" t="s">
        <v>457</v>
      </c>
      <c r="K138" s="12" t="s">
        <v>571</v>
      </c>
      <c r="L138" s="35" t="s">
        <v>91</v>
      </c>
      <c r="M138" s="22">
        <v>10864.8</v>
      </c>
      <c r="N138" s="35" t="s">
        <v>484</v>
      </c>
      <c r="O138" s="18">
        <v>10766.02</v>
      </c>
      <c r="P138" s="35" t="s">
        <v>484</v>
      </c>
      <c r="Q138" s="14">
        <v>131</v>
      </c>
      <c r="R138" s="14">
        <v>131</v>
      </c>
      <c r="S138" s="14">
        <v>131</v>
      </c>
      <c r="T138" s="14">
        <v>131</v>
      </c>
      <c r="U138" s="14">
        <v>131</v>
      </c>
      <c r="V138" s="14">
        <v>131</v>
      </c>
      <c r="W138" s="14">
        <v>131</v>
      </c>
      <c r="X138" s="14">
        <v>131</v>
      </c>
      <c r="Y138" s="14">
        <v>131</v>
      </c>
      <c r="Z138" s="14">
        <v>131</v>
      </c>
      <c r="AA138" s="14">
        <v>131</v>
      </c>
      <c r="AB138" s="14">
        <v>131</v>
      </c>
      <c r="AC138" s="14">
        <v>131</v>
      </c>
      <c r="AD138" s="21" t="s">
        <v>486</v>
      </c>
      <c r="AE138" s="4">
        <v>46274</v>
      </c>
      <c r="AF138" s="47" t="s">
        <v>588</v>
      </c>
    </row>
    <row r="139" spans="1:35" x14ac:dyDescent="0.35">
      <c r="A139" s="41">
        <v>2026</v>
      </c>
      <c r="B139" s="4">
        <v>46235</v>
      </c>
      <c r="C139" s="37">
        <v>46265</v>
      </c>
      <c r="D139" s="36" t="s">
        <v>84</v>
      </c>
      <c r="E139" s="7">
        <v>5</v>
      </c>
      <c r="F139" s="9" t="s">
        <v>546</v>
      </c>
      <c r="G139" s="9" t="s">
        <v>546</v>
      </c>
      <c r="H139" s="9" t="s">
        <v>262</v>
      </c>
      <c r="I139" s="5" t="s">
        <v>548</v>
      </c>
      <c r="J139" s="5" t="s">
        <v>328</v>
      </c>
      <c r="K139" s="12" t="s">
        <v>330</v>
      </c>
      <c r="L139" s="36" t="s">
        <v>91</v>
      </c>
      <c r="M139" s="18">
        <f>2205.28+2205.28</f>
        <v>4410.5600000000004</v>
      </c>
      <c r="N139" s="36" t="s">
        <v>484</v>
      </c>
      <c r="O139" s="18">
        <v>4410.5600000000004</v>
      </c>
      <c r="P139" s="36" t="s">
        <v>484</v>
      </c>
      <c r="Q139" s="14">
        <v>132</v>
      </c>
      <c r="R139" s="14">
        <v>132</v>
      </c>
      <c r="S139" s="14">
        <v>132</v>
      </c>
      <c r="T139" s="14">
        <v>132</v>
      </c>
      <c r="U139" s="14">
        <v>132</v>
      </c>
      <c r="V139" s="14">
        <v>132</v>
      </c>
      <c r="W139" s="14">
        <v>132</v>
      </c>
      <c r="X139" s="14">
        <v>132</v>
      </c>
      <c r="Y139" s="14">
        <v>132</v>
      </c>
      <c r="Z139" s="14">
        <v>132</v>
      </c>
      <c r="AA139" s="14">
        <v>132</v>
      </c>
      <c r="AB139" s="14">
        <v>132</v>
      </c>
      <c r="AC139" s="14">
        <v>132</v>
      </c>
      <c r="AD139" s="21" t="s">
        <v>486</v>
      </c>
      <c r="AE139" s="4">
        <v>46274</v>
      </c>
      <c r="AF139" s="47" t="s">
        <v>588</v>
      </c>
    </row>
    <row r="140" spans="1:35" x14ac:dyDescent="0.35">
      <c r="A140" s="41">
        <v>2026</v>
      </c>
      <c r="B140" s="4">
        <v>46235</v>
      </c>
      <c r="C140" s="37">
        <v>46265</v>
      </c>
      <c r="D140" s="36" t="s">
        <v>84</v>
      </c>
      <c r="E140" s="7">
        <v>5</v>
      </c>
      <c r="F140" s="9" t="s">
        <v>547</v>
      </c>
      <c r="G140" s="9" t="s">
        <v>547</v>
      </c>
      <c r="H140" s="9" t="s">
        <v>262</v>
      </c>
      <c r="I140" s="5" t="s">
        <v>549</v>
      </c>
      <c r="J140" s="5" t="s">
        <v>550</v>
      </c>
      <c r="K140" s="12" t="s">
        <v>551</v>
      </c>
      <c r="L140" s="36" t="s">
        <v>91</v>
      </c>
      <c r="M140" s="18">
        <f>2362.8+2362.8</f>
        <v>4725.6000000000004</v>
      </c>
      <c r="N140" s="36" t="s">
        <v>484</v>
      </c>
      <c r="O140" s="18">
        <v>4725.6000000000004</v>
      </c>
      <c r="P140" s="36" t="s">
        <v>484</v>
      </c>
      <c r="Q140" s="14">
        <v>133</v>
      </c>
      <c r="R140" s="14">
        <v>133</v>
      </c>
      <c r="S140" s="14">
        <v>133</v>
      </c>
      <c r="T140" s="14">
        <v>133</v>
      </c>
      <c r="U140" s="14">
        <v>133</v>
      </c>
      <c r="V140" s="14">
        <v>133</v>
      </c>
      <c r="W140" s="14">
        <v>133</v>
      </c>
      <c r="X140" s="14">
        <v>133</v>
      </c>
      <c r="Y140" s="14">
        <v>133</v>
      </c>
      <c r="Z140" s="14">
        <v>133</v>
      </c>
      <c r="AA140" s="14">
        <v>133</v>
      </c>
      <c r="AB140" s="14">
        <v>133</v>
      </c>
      <c r="AC140" s="14">
        <v>133</v>
      </c>
      <c r="AD140" s="21" t="s">
        <v>486</v>
      </c>
      <c r="AE140" s="4">
        <v>46274</v>
      </c>
      <c r="AF140" s="47" t="s">
        <v>588</v>
      </c>
    </row>
    <row r="141" spans="1:35" x14ac:dyDescent="0.35">
      <c r="A141" s="42">
        <v>2026</v>
      </c>
      <c r="B141" s="4">
        <v>46235</v>
      </c>
      <c r="C141" s="37">
        <v>46265</v>
      </c>
      <c r="D141" s="42" t="s">
        <v>81</v>
      </c>
      <c r="E141" s="8">
        <v>2</v>
      </c>
      <c r="F141" s="12" t="s">
        <v>321</v>
      </c>
      <c r="G141" s="12" t="s">
        <v>321</v>
      </c>
      <c r="H141" s="12" t="s">
        <v>319</v>
      </c>
      <c r="I141" s="17" t="s">
        <v>573</v>
      </c>
      <c r="J141" s="12" t="s">
        <v>538</v>
      </c>
      <c r="K141" s="12" t="s">
        <v>465</v>
      </c>
      <c r="L141" s="42" t="s">
        <v>574</v>
      </c>
      <c r="M141" s="22">
        <f>5432.4+5432.4</f>
        <v>10864.8</v>
      </c>
      <c r="N141" s="42" t="s">
        <v>484</v>
      </c>
      <c r="O141" s="18">
        <f>5383.01+5383.01</f>
        <v>10766.02</v>
      </c>
      <c r="P141" s="42" t="s">
        <v>484</v>
      </c>
      <c r="Q141" s="14">
        <v>134</v>
      </c>
      <c r="R141" s="14">
        <v>134</v>
      </c>
      <c r="S141" s="14">
        <v>134</v>
      </c>
      <c r="T141" s="14">
        <v>134</v>
      </c>
      <c r="U141" s="14">
        <v>134</v>
      </c>
      <c r="V141" s="14">
        <v>134</v>
      </c>
      <c r="W141" s="14">
        <v>134</v>
      </c>
      <c r="X141" s="14">
        <v>134</v>
      </c>
      <c r="Y141" s="14">
        <v>134</v>
      </c>
      <c r="Z141" s="14">
        <v>134</v>
      </c>
      <c r="AA141" s="14">
        <v>134</v>
      </c>
      <c r="AB141" s="14">
        <v>134</v>
      </c>
      <c r="AC141" s="14">
        <v>134</v>
      </c>
      <c r="AD141" s="21" t="s">
        <v>486</v>
      </c>
      <c r="AE141" s="4">
        <v>46274</v>
      </c>
      <c r="AF141" s="47" t="s">
        <v>588</v>
      </c>
      <c r="AG141" s="42"/>
      <c r="AH141" s="42"/>
      <c r="AI141" s="42"/>
    </row>
    <row r="142" spans="1:35" x14ac:dyDescent="0.35">
      <c r="A142">
        <v>2026</v>
      </c>
      <c r="B142" s="4">
        <v>46235</v>
      </c>
      <c r="C142" s="37">
        <v>46265</v>
      </c>
      <c r="D142" s="43" t="s">
        <v>84</v>
      </c>
      <c r="E142" s="7">
        <v>5</v>
      </c>
      <c r="F142" s="9" t="s">
        <v>577</v>
      </c>
      <c r="G142" s="9" t="s">
        <v>578</v>
      </c>
      <c r="H142" s="9" t="s">
        <v>262</v>
      </c>
      <c r="I142" s="17" t="s">
        <v>576</v>
      </c>
      <c r="J142" s="12" t="s">
        <v>330</v>
      </c>
      <c r="K142" s="12" t="s">
        <v>344</v>
      </c>
      <c r="L142" t="s">
        <v>91</v>
      </c>
      <c r="M142" s="22">
        <f>3622.96+3622.96</f>
        <v>7245.92</v>
      </c>
      <c r="N142" t="s">
        <v>484</v>
      </c>
      <c r="O142" s="18">
        <v>7245.92</v>
      </c>
      <c r="P142" t="s">
        <v>484</v>
      </c>
      <c r="Q142" s="14">
        <v>135</v>
      </c>
      <c r="R142" s="14">
        <v>135</v>
      </c>
      <c r="S142" s="14">
        <v>135</v>
      </c>
      <c r="T142" s="14">
        <v>135</v>
      </c>
      <c r="U142" s="14">
        <v>135</v>
      </c>
      <c r="V142" s="14">
        <v>135</v>
      </c>
      <c r="W142" s="14">
        <v>135</v>
      </c>
      <c r="X142" s="14">
        <v>135</v>
      </c>
      <c r="Y142" s="14">
        <v>135</v>
      </c>
      <c r="Z142" s="14">
        <v>135</v>
      </c>
      <c r="AA142" s="14">
        <v>135</v>
      </c>
      <c r="AB142" s="14">
        <v>135</v>
      </c>
      <c r="AC142" s="14">
        <v>135</v>
      </c>
      <c r="AD142" s="21" t="s">
        <v>486</v>
      </c>
      <c r="AE142" s="4">
        <v>46274</v>
      </c>
      <c r="AF142" s="47" t="s">
        <v>588</v>
      </c>
    </row>
    <row r="143" spans="1:35" x14ac:dyDescent="0.35">
      <c r="A143">
        <v>2026</v>
      </c>
      <c r="B143" s="4">
        <v>46235</v>
      </c>
      <c r="C143" s="37">
        <v>46265</v>
      </c>
      <c r="D143" t="s">
        <v>84</v>
      </c>
      <c r="E143" s="7">
        <v>5</v>
      </c>
      <c r="F143" s="9" t="s">
        <v>219</v>
      </c>
      <c r="G143" s="9" t="s">
        <v>219</v>
      </c>
      <c r="H143" s="9" t="s">
        <v>228</v>
      </c>
      <c r="I143" s="17" t="s">
        <v>579</v>
      </c>
      <c r="J143" s="9" t="s">
        <v>381</v>
      </c>
      <c r="K143" s="9" t="s">
        <v>382</v>
      </c>
      <c r="L143" t="s">
        <v>92</v>
      </c>
      <c r="M143" s="46">
        <f>4410.56+4410.56</f>
        <v>8821.1200000000008</v>
      </c>
      <c r="N143" t="s">
        <v>484</v>
      </c>
      <c r="O143" s="22">
        <f>4725.6+4410.56</f>
        <v>9136.16</v>
      </c>
      <c r="P143" t="s">
        <v>484</v>
      </c>
      <c r="Q143" s="14">
        <v>136</v>
      </c>
      <c r="R143" s="14">
        <v>136</v>
      </c>
      <c r="S143" s="14">
        <v>136</v>
      </c>
      <c r="T143" s="14">
        <v>136</v>
      </c>
      <c r="U143" s="14">
        <v>136</v>
      </c>
      <c r="V143" s="14">
        <v>136</v>
      </c>
      <c r="W143" s="14">
        <v>136</v>
      </c>
      <c r="X143" s="14">
        <v>136</v>
      </c>
      <c r="Y143" s="14">
        <v>136</v>
      </c>
      <c r="Z143" s="14">
        <v>136</v>
      </c>
      <c r="AA143" s="14">
        <v>136</v>
      </c>
      <c r="AB143" s="14">
        <v>136</v>
      </c>
      <c r="AC143" s="14">
        <v>136</v>
      </c>
      <c r="AD143" s="21" t="s">
        <v>486</v>
      </c>
      <c r="AE143" s="4">
        <v>46274</v>
      </c>
      <c r="AF143" s="47" t="s">
        <v>588</v>
      </c>
    </row>
    <row r="144" spans="1:35" x14ac:dyDescent="0.35">
      <c r="A144">
        <v>2026</v>
      </c>
      <c r="B144" s="4">
        <v>46235</v>
      </c>
      <c r="C144" s="37">
        <v>46265</v>
      </c>
      <c r="D144" t="s">
        <v>84</v>
      </c>
      <c r="E144" s="7">
        <v>5</v>
      </c>
      <c r="F144" s="9" t="s">
        <v>584</v>
      </c>
      <c r="G144" s="9" t="s">
        <v>583</v>
      </c>
      <c r="H144" s="9" t="s">
        <v>272</v>
      </c>
      <c r="I144" s="17" t="s">
        <v>582</v>
      </c>
      <c r="J144" t="s">
        <v>342</v>
      </c>
      <c r="K144" s="12" t="s">
        <v>330</v>
      </c>
      <c r="L144" s="12" t="s">
        <v>91</v>
      </c>
      <c r="M144" s="22">
        <f>3622.96+3622.96</f>
        <v>7245.92</v>
      </c>
      <c r="N144" t="s">
        <v>484</v>
      </c>
      <c r="O144" s="22">
        <f>3622.96+3622.96</f>
        <v>7245.92</v>
      </c>
      <c r="P144" t="s">
        <v>484</v>
      </c>
      <c r="Q144" s="14">
        <v>137</v>
      </c>
      <c r="R144" s="14">
        <v>137</v>
      </c>
      <c r="S144" s="14">
        <v>137</v>
      </c>
      <c r="T144" s="14">
        <v>137</v>
      </c>
      <c r="U144" s="14">
        <v>137</v>
      </c>
      <c r="V144" s="14">
        <v>137</v>
      </c>
      <c r="W144" s="14">
        <v>137</v>
      </c>
      <c r="X144" s="14">
        <v>137</v>
      </c>
      <c r="Y144" s="14">
        <v>137</v>
      </c>
      <c r="Z144" s="14">
        <v>137</v>
      </c>
      <c r="AA144" s="14">
        <v>137</v>
      </c>
      <c r="AB144" s="14">
        <v>137</v>
      </c>
      <c r="AC144" s="14">
        <v>137</v>
      </c>
      <c r="AD144" s="21" t="s">
        <v>486</v>
      </c>
      <c r="AE144" s="4">
        <v>46274</v>
      </c>
      <c r="AF144" s="47" t="s">
        <v>588</v>
      </c>
    </row>
    <row r="145" spans="1:32" x14ac:dyDescent="0.35">
      <c r="A145">
        <v>2026</v>
      </c>
      <c r="B145" s="4">
        <v>46235</v>
      </c>
      <c r="C145" s="37">
        <v>46265</v>
      </c>
      <c r="D145" t="s">
        <v>84</v>
      </c>
      <c r="E145" s="7">
        <v>5</v>
      </c>
      <c r="F145" s="9" t="s">
        <v>584</v>
      </c>
      <c r="G145" s="9" t="s">
        <v>583</v>
      </c>
      <c r="H145" s="9" t="s">
        <v>272</v>
      </c>
      <c r="I145" s="17" t="s">
        <v>585</v>
      </c>
      <c r="J145" t="s">
        <v>338</v>
      </c>
      <c r="K145" s="12" t="s">
        <v>409</v>
      </c>
      <c r="L145" s="12" t="s">
        <v>91</v>
      </c>
      <c r="M145" s="22">
        <f>3622.96+2205.28</f>
        <v>5828.24</v>
      </c>
      <c r="N145" s="12" t="s">
        <v>484</v>
      </c>
      <c r="O145" s="22">
        <f>2205.28+3622.96</f>
        <v>5828.24</v>
      </c>
      <c r="P145" s="12" t="s">
        <v>484</v>
      </c>
      <c r="Q145" s="14">
        <v>138</v>
      </c>
      <c r="R145" s="14">
        <v>138</v>
      </c>
      <c r="S145" s="14">
        <v>138</v>
      </c>
      <c r="T145" s="14">
        <v>138</v>
      </c>
      <c r="U145" s="14">
        <v>138</v>
      </c>
      <c r="V145" s="14">
        <v>138</v>
      </c>
      <c r="W145" s="14">
        <v>138</v>
      </c>
      <c r="X145" s="14">
        <v>138</v>
      </c>
      <c r="Y145" s="14">
        <v>138</v>
      </c>
      <c r="Z145" s="14">
        <v>138</v>
      </c>
      <c r="AA145" s="14">
        <v>138</v>
      </c>
      <c r="AB145" s="14">
        <v>138</v>
      </c>
      <c r="AC145" s="14">
        <v>138</v>
      </c>
      <c r="AD145" s="21" t="s">
        <v>486</v>
      </c>
      <c r="AE145" s="4">
        <v>46274</v>
      </c>
      <c r="AF145" s="47" t="s">
        <v>588</v>
      </c>
    </row>
    <row r="146" spans="1:32" x14ac:dyDescent="0.35">
      <c r="A146">
        <v>2026</v>
      </c>
      <c r="B146" s="4">
        <v>46235</v>
      </c>
      <c r="C146" s="37">
        <v>46265</v>
      </c>
      <c r="D146" t="s">
        <v>84</v>
      </c>
      <c r="E146" s="7">
        <v>5</v>
      </c>
      <c r="F146" s="9" t="s">
        <v>308</v>
      </c>
      <c r="G146" s="9" t="s">
        <v>308</v>
      </c>
      <c r="H146" s="9" t="s">
        <v>306</v>
      </c>
      <c r="I146" s="17" t="s">
        <v>586</v>
      </c>
      <c r="J146" t="s">
        <v>378</v>
      </c>
      <c r="K146" s="12" t="s">
        <v>388</v>
      </c>
      <c r="L146" s="12" t="s">
        <v>91</v>
      </c>
      <c r="M146" s="22">
        <f>3622.96+1575.2</f>
        <v>5198.16</v>
      </c>
      <c r="N146" s="12" t="s">
        <v>484</v>
      </c>
      <c r="O146" s="22">
        <f>3622.96+1575.2</f>
        <v>5198.16</v>
      </c>
      <c r="P146" s="12" t="s">
        <v>484</v>
      </c>
      <c r="Q146" s="14">
        <v>139</v>
      </c>
      <c r="R146" s="14">
        <v>139</v>
      </c>
      <c r="S146" s="14">
        <v>139</v>
      </c>
      <c r="T146" s="14">
        <v>139</v>
      </c>
      <c r="U146" s="14">
        <v>139</v>
      </c>
      <c r="V146" s="14">
        <v>139</v>
      </c>
      <c r="W146" s="14">
        <v>139</v>
      </c>
      <c r="X146" s="14">
        <v>139</v>
      </c>
      <c r="Y146" s="14">
        <v>139</v>
      </c>
      <c r="Z146" s="14">
        <v>139</v>
      </c>
      <c r="AA146" s="14">
        <v>139</v>
      </c>
      <c r="AB146" s="14">
        <v>139</v>
      </c>
      <c r="AC146" s="14">
        <v>139</v>
      </c>
      <c r="AD146" s="21" t="s">
        <v>486</v>
      </c>
      <c r="AE146" s="4">
        <v>46274</v>
      </c>
      <c r="AF146" s="47" t="s">
        <v>588</v>
      </c>
    </row>
    <row r="147" spans="1:32" x14ac:dyDescent="0.35">
      <c r="B147" s="4"/>
      <c r="C147" s="4"/>
      <c r="E147" s="7"/>
      <c r="F147" s="9"/>
      <c r="G147" s="9"/>
      <c r="H147" s="9"/>
      <c r="I147" s="17"/>
      <c r="J147" s="45"/>
      <c r="K147" s="12"/>
      <c r="L147" s="12"/>
      <c r="M147" s="46"/>
      <c r="N147" s="12"/>
      <c r="O147" s="22"/>
      <c r="P147" s="12"/>
      <c r="Q147" s="14"/>
      <c r="R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32" x14ac:dyDescent="0.35">
      <c r="B148" s="4"/>
      <c r="C148" s="4"/>
      <c r="E148" s="7"/>
      <c r="F148" s="9"/>
      <c r="G148" s="9"/>
      <c r="H148" s="9"/>
      <c r="I148" s="17"/>
      <c r="K148" s="12"/>
      <c r="L148" s="12"/>
      <c r="M148" s="46"/>
      <c r="N148" s="12"/>
      <c r="O148" s="22"/>
      <c r="P148" s="12"/>
      <c r="Q148" s="14"/>
      <c r="R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32" x14ac:dyDescent="0.35">
      <c r="B149" s="4"/>
      <c r="C149" s="4"/>
      <c r="E149" s="7"/>
      <c r="N149" s="12"/>
      <c r="O149" s="22"/>
      <c r="P149" s="12"/>
      <c r="Q149" s="14"/>
      <c r="R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32" x14ac:dyDescent="0.35">
      <c r="B150" s="4"/>
      <c r="C150" s="4"/>
      <c r="E150" s="7"/>
      <c r="N150" s="12"/>
      <c r="P150" s="12"/>
      <c r="Q150" s="14"/>
      <c r="R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32" x14ac:dyDescent="0.35">
      <c r="B151" s="4"/>
      <c r="C151" s="4"/>
      <c r="E151" s="7"/>
      <c r="N151" s="12"/>
      <c r="P151" s="12"/>
      <c r="Q151" s="14"/>
      <c r="R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32" x14ac:dyDescent="0.35">
      <c r="B152" s="4"/>
      <c r="C152" s="4"/>
      <c r="E152" s="7"/>
      <c r="N152" s="12"/>
      <c r="P152" s="12"/>
      <c r="Q152" s="14"/>
      <c r="R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32" x14ac:dyDescent="0.35">
      <c r="B153" s="4"/>
      <c r="C153" s="4"/>
    </row>
    <row r="154" spans="1:32" x14ac:dyDescent="0.35">
      <c r="B154" s="4"/>
      <c r="C154" s="4"/>
    </row>
    <row r="155" spans="1:32" x14ac:dyDescent="0.35">
      <c r="B155" s="4"/>
      <c r="C155" s="4"/>
    </row>
    <row r="156" spans="1:32" x14ac:dyDescent="0.35">
      <c r="B156" s="4"/>
      <c r="C156" s="4"/>
    </row>
    <row r="157" spans="1:32" x14ac:dyDescent="0.35">
      <c r="B157" s="4"/>
      <c r="C157" s="4"/>
    </row>
    <row r="158" spans="1:32" x14ac:dyDescent="0.35">
      <c r="B158" s="4"/>
      <c r="C158" s="4"/>
    </row>
    <row r="159" spans="1:32" x14ac:dyDescent="0.35">
      <c r="B159" s="4"/>
      <c r="C159" s="4"/>
    </row>
    <row r="160" spans="1:32" x14ac:dyDescent="0.35">
      <c r="B160" s="4"/>
      <c r="C160" s="4"/>
    </row>
    <row r="161" spans="2:3" x14ac:dyDescent="0.35">
      <c r="B161" s="4"/>
      <c r="C161" s="4"/>
    </row>
    <row r="162" spans="2:3" x14ac:dyDescent="0.35">
      <c r="B162" s="4"/>
      <c r="C162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153:L197 L8:L148">
      <formula1>Hidden_211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089843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opLeftCell="A122" workbookViewId="0">
      <selection activeCell="A142" sqref="A142"/>
    </sheetView>
  </sheetViews>
  <sheetFormatPr baseColWidth="10" defaultColWidth="9.08984375" defaultRowHeight="14.5" x14ac:dyDescent="0.35"/>
  <cols>
    <col min="1" max="1" width="4.453125" customWidth="1"/>
    <col min="2" max="2" width="59.90625" bestFit="1" customWidth="1"/>
    <col min="3" max="3" width="57.906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s="3" t="s">
        <v>485</v>
      </c>
      <c r="C4" s="20">
        <v>0</v>
      </c>
      <c r="D4" s="20">
        <v>0</v>
      </c>
      <c r="E4" s="3" t="s">
        <v>484</v>
      </c>
      <c r="F4" s="3" t="s">
        <v>485</v>
      </c>
    </row>
    <row r="5" spans="1:6" x14ac:dyDescent="0.35">
      <c r="A5" s="36">
        <v>2</v>
      </c>
      <c r="B5" s="3" t="s">
        <v>485</v>
      </c>
      <c r="C5" s="20">
        <v>0</v>
      </c>
      <c r="D5" s="20">
        <v>0</v>
      </c>
      <c r="E5" s="3" t="s">
        <v>484</v>
      </c>
      <c r="F5" s="3" t="s">
        <v>485</v>
      </c>
    </row>
    <row r="6" spans="1:6" x14ac:dyDescent="0.35">
      <c r="A6" s="36">
        <v>3</v>
      </c>
      <c r="B6" s="3" t="s">
        <v>485</v>
      </c>
      <c r="C6" s="20">
        <v>0</v>
      </c>
      <c r="D6" s="20">
        <v>0</v>
      </c>
      <c r="E6" s="3" t="s">
        <v>484</v>
      </c>
      <c r="F6" s="3" t="s">
        <v>485</v>
      </c>
    </row>
    <row r="7" spans="1:6" x14ac:dyDescent="0.35">
      <c r="A7" s="36">
        <v>4</v>
      </c>
      <c r="B7" s="3" t="s">
        <v>485</v>
      </c>
      <c r="C7" s="20">
        <v>0</v>
      </c>
      <c r="D7" s="20">
        <v>0</v>
      </c>
      <c r="E7" s="3" t="s">
        <v>484</v>
      </c>
      <c r="F7" s="3" t="s">
        <v>485</v>
      </c>
    </row>
    <row r="8" spans="1:6" x14ac:dyDescent="0.35">
      <c r="A8" s="36">
        <v>5</v>
      </c>
      <c r="B8" s="3" t="s">
        <v>485</v>
      </c>
      <c r="C8" s="20">
        <v>0</v>
      </c>
      <c r="D8" s="20">
        <v>0</v>
      </c>
      <c r="E8" s="3" t="s">
        <v>484</v>
      </c>
      <c r="F8" s="3" t="s">
        <v>485</v>
      </c>
    </row>
    <row r="9" spans="1:6" x14ac:dyDescent="0.35">
      <c r="A9" s="36">
        <v>6</v>
      </c>
      <c r="B9" s="3" t="s">
        <v>485</v>
      </c>
      <c r="C9" s="20">
        <v>0</v>
      </c>
      <c r="D9" s="20">
        <v>0</v>
      </c>
      <c r="E9" s="3" t="s">
        <v>484</v>
      </c>
      <c r="F9" s="3" t="s">
        <v>485</v>
      </c>
    </row>
    <row r="10" spans="1:6" x14ac:dyDescent="0.35">
      <c r="A10" s="36">
        <v>7</v>
      </c>
      <c r="B10" s="3" t="s">
        <v>485</v>
      </c>
      <c r="C10" s="20">
        <v>0</v>
      </c>
      <c r="D10" s="20">
        <v>0</v>
      </c>
      <c r="E10" s="3" t="s">
        <v>484</v>
      </c>
      <c r="F10" s="3" t="s">
        <v>485</v>
      </c>
    </row>
    <row r="11" spans="1:6" x14ac:dyDescent="0.35">
      <c r="A11" s="36">
        <v>8</v>
      </c>
      <c r="B11" s="3" t="s">
        <v>485</v>
      </c>
      <c r="C11" s="20">
        <v>0</v>
      </c>
      <c r="D11" s="20">
        <v>0</v>
      </c>
      <c r="E11" s="3" t="s">
        <v>484</v>
      </c>
      <c r="F11" s="3" t="s">
        <v>485</v>
      </c>
    </row>
    <row r="12" spans="1:6" x14ac:dyDescent="0.35">
      <c r="A12" s="36">
        <v>9</v>
      </c>
      <c r="B12" s="3" t="s">
        <v>485</v>
      </c>
      <c r="C12" s="20">
        <v>0</v>
      </c>
      <c r="D12" s="20">
        <v>0</v>
      </c>
      <c r="E12" s="3" t="s">
        <v>484</v>
      </c>
      <c r="F12" s="3" t="s">
        <v>485</v>
      </c>
    </row>
    <row r="13" spans="1:6" x14ac:dyDescent="0.35">
      <c r="A13" s="36">
        <v>10</v>
      </c>
      <c r="B13" s="3" t="s">
        <v>485</v>
      </c>
      <c r="C13" s="20">
        <v>0</v>
      </c>
      <c r="D13" s="20">
        <v>0</v>
      </c>
      <c r="E13" s="3" t="s">
        <v>484</v>
      </c>
      <c r="F13" s="3" t="s">
        <v>485</v>
      </c>
    </row>
    <row r="14" spans="1:6" x14ac:dyDescent="0.35">
      <c r="A14" s="36">
        <v>11</v>
      </c>
      <c r="B14" s="3" t="s">
        <v>485</v>
      </c>
      <c r="C14" s="20">
        <v>0</v>
      </c>
      <c r="D14" s="20">
        <v>0</v>
      </c>
      <c r="E14" s="3" t="s">
        <v>484</v>
      </c>
      <c r="F14" s="3" t="s">
        <v>485</v>
      </c>
    </row>
    <row r="15" spans="1:6" x14ac:dyDescent="0.35">
      <c r="A15" s="36">
        <v>12</v>
      </c>
      <c r="B15" s="3" t="s">
        <v>485</v>
      </c>
      <c r="C15" s="20">
        <v>0</v>
      </c>
      <c r="D15" s="20">
        <v>0</v>
      </c>
      <c r="E15" s="3" t="s">
        <v>484</v>
      </c>
      <c r="F15" s="3" t="s">
        <v>485</v>
      </c>
    </row>
    <row r="16" spans="1:6" x14ac:dyDescent="0.35">
      <c r="A16" s="36">
        <v>13</v>
      </c>
      <c r="B16" s="3" t="s">
        <v>485</v>
      </c>
      <c r="C16" s="20">
        <v>0</v>
      </c>
      <c r="D16" s="20">
        <v>0</v>
      </c>
      <c r="E16" s="3" t="s">
        <v>484</v>
      </c>
      <c r="F16" s="3" t="s">
        <v>485</v>
      </c>
    </row>
    <row r="17" spans="1:6" x14ac:dyDescent="0.35">
      <c r="A17" s="36">
        <v>14</v>
      </c>
      <c r="B17" s="3" t="s">
        <v>485</v>
      </c>
      <c r="C17" s="20">
        <v>0</v>
      </c>
      <c r="D17" s="20">
        <v>0</v>
      </c>
      <c r="E17" s="3" t="s">
        <v>484</v>
      </c>
      <c r="F17" s="3" t="s">
        <v>485</v>
      </c>
    </row>
    <row r="18" spans="1:6" x14ac:dyDescent="0.35">
      <c r="A18" s="36">
        <v>15</v>
      </c>
      <c r="B18" s="3" t="s">
        <v>485</v>
      </c>
      <c r="C18" s="20">
        <v>0</v>
      </c>
      <c r="D18" s="20">
        <v>0</v>
      </c>
      <c r="E18" s="3" t="s">
        <v>484</v>
      </c>
      <c r="F18" s="3" t="s">
        <v>485</v>
      </c>
    </row>
    <row r="19" spans="1:6" x14ac:dyDescent="0.35">
      <c r="A19" s="36">
        <v>16</v>
      </c>
      <c r="B19" s="3" t="s">
        <v>485</v>
      </c>
      <c r="C19" s="20">
        <v>0</v>
      </c>
      <c r="D19" s="20">
        <v>0</v>
      </c>
      <c r="E19" s="3" t="s">
        <v>484</v>
      </c>
      <c r="F19" s="3" t="s">
        <v>485</v>
      </c>
    </row>
    <row r="20" spans="1:6" x14ac:dyDescent="0.35">
      <c r="A20" s="36">
        <v>17</v>
      </c>
      <c r="B20" s="3" t="s">
        <v>485</v>
      </c>
      <c r="C20" s="20">
        <v>0</v>
      </c>
      <c r="D20" s="20">
        <v>0</v>
      </c>
      <c r="E20" s="3" t="s">
        <v>484</v>
      </c>
      <c r="F20" s="3" t="s">
        <v>485</v>
      </c>
    </row>
    <row r="21" spans="1:6" x14ac:dyDescent="0.35">
      <c r="A21" s="36">
        <v>18</v>
      </c>
      <c r="B21" s="3" t="s">
        <v>485</v>
      </c>
      <c r="C21" s="20">
        <v>0</v>
      </c>
      <c r="D21" s="20">
        <v>0</v>
      </c>
      <c r="E21" s="3" t="s">
        <v>484</v>
      </c>
      <c r="F21" s="3" t="s">
        <v>485</v>
      </c>
    </row>
    <row r="22" spans="1:6" s="25" customFormat="1" x14ac:dyDescent="0.35">
      <c r="A22" s="36">
        <v>19</v>
      </c>
      <c r="B22" s="34" t="s">
        <v>485</v>
      </c>
      <c r="C22" s="20">
        <v>0</v>
      </c>
      <c r="D22" s="20">
        <v>0</v>
      </c>
      <c r="E22" s="25" t="s">
        <v>484</v>
      </c>
      <c r="F22" s="25" t="s">
        <v>485</v>
      </c>
    </row>
    <row r="23" spans="1:6" x14ac:dyDescent="0.35">
      <c r="A23" s="36">
        <v>20</v>
      </c>
      <c r="B23" s="34" t="s">
        <v>485</v>
      </c>
      <c r="C23" s="20">
        <v>0</v>
      </c>
      <c r="D23" s="20">
        <v>0</v>
      </c>
      <c r="E23" s="3" t="s">
        <v>484</v>
      </c>
      <c r="F23" s="3" t="s">
        <v>485</v>
      </c>
    </row>
    <row r="24" spans="1:6" x14ac:dyDescent="0.35">
      <c r="A24" s="36">
        <v>21</v>
      </c>
      <c r="B24" s="3" t="s">
        <v>485</v>
      </c>
      <c r="C24" s="20">
        <v>0</v>
      </c>
      <c r="D24" s="20">
        <v>0</v>
      </c>
      <c r="E24" s="3" t="s">
        <v>484</v>
      </c>
      <c r="F24" s="3" t="s">
        <v>485</v>
      </c>
    </row>
    <row r="25" spans="1:6" x14ac:dyDescent="0.35">
      <c r="A25" s="36">
        <v>22</v>
      </c>
      <c r="B25" s="3" t="s">
        <v>485</v>
      </c>
      <c r="C25" s="20">
        <v>0</v>
      </c>
      <c r="D25" s="20">
        <v>0</v>
      </c>
      <c r="E25" s="3" t="s">
        <v>484</v>
      </c>
      <c r="F25" s="3" t="s">
        <v>485</v>
      </c>
    </row>
    <row r="26" spans="1:6" x14ac:dyDescent="0.35">
      <c r="A26" s="36">
        <v>23</v>
      </c>
      <c r="B26" s="3" t="s">
        <v>485</v>
      </c>
      <c r="C26" s="20">
        <v>0</v>
      </c>
      <c r="D26" s="20">
        <v>0</v>
      </c>
      <c r="E26" s="3" t="s">
        <v>484</v>
      </c>
      <c r="F26" s="3" t="s">
        <v>485</v>
      </c>
    </row>
    <row r="27" spans="1:6" x14ac:dyDescent="0.35">
      <c r="A27" s="36">
        <v>24</v>
      </c>
      <c r="B27" s="3" t="s">
        <v>487</v>
      </c>
      <c r="C27" s="20">
        <v>0</v>
      </c>
      <c r="D27" s="20">
        <v>0</v>
      </c>
      <c r="E27" s="3" t="s">
        <v>484</v>
      </c>
      <c r="F27" s="3" t="s">
        <v>485</v>
      </c>
    </row>
    <row r="28" spans="1:6" x14ac:dyDescent="0.35">
      <c r="A28" s="36">
        <v>25</v>
      </c>
      <c r="B28" s="3" t="s">
        <v>485</v>
      </c>
      <c r="C28" s="20">
        <v>0</v>
      </c>
      <c r="D28" s="20">
        <v>0</v>
      </c>
      <c r="E28" s="3" t="s">
        <v>484</v>
      </c>
      <c r="F28" s="3" t="s">
        <v>485</v>
      </c>
    </row>
    <row r="29" spans="1:6" x14ac:dyDescent="0.35">
      <c r="A29" s="36">
        <v>26</v>
      </c>
      <c r="B29" s="3" t="s">
        <v>485</v>
      </c>
      <c r="C29" s="20">
        <v>0</v>
      </c>
      <c r="D29" s="20">
        <v>0</v>
      </c>
      <c r="E29" s="3" t="s">
        <v>484</v>
      </c>
      <c r="F29" s="3" t="s">
        <v>485</v>
      </c>
    </row>
    <row r="30" spans="1:6" x14ac:dyDescent="0.35">
      <c r="A30" s="36">
        <v>27</v>
      </c>
      <c r="B30" s="3" t="s">
        <v>485</v>
      </c>
      <c r="C30" s="20">
        <v>0</v>
      </c>
      <c r="D30" s="20">
        <v>0</v>
      </c>
      <c r="E30" s="3" t="s">
        <v>484</v>
      </c>
      <c r="F30" s="3" t="s">
        <v>485</v>
      </c>
    </row>
    <row r="31" spans="1:6" x14ac:dyDescent="0.35">
      <c r="A31" s="36">
        <v>28</v>
      </c>
      <c r="B31" s="3" t="s">
        <v>485</v>
      </c>
      <c r="C31" s="20">
        <v>0</v>
      </c>
      <c r="D31" s="20">
        <v>0</v>
      </c>
      <c r="E31" s="3" t="s">
        <v>484</v>
      </c>
      <c r="F31" s="3" t="s">
        <v>485</v>
      </c>
    </row>
    <row r="32" spans="1:6" x14ac:dyDescent="0.35">
      <c r="A32" s="36">
        <v>29</v>
      </c>
      <c r="B32" s="3" t="s">
        <v>485</v>
      </c>
      <c r="C32" s="20">
        <v>0</v>
      </c>
      <c r="D32" s="20">
        <v>0</v>
      </c>
      <c r="E32" s="3" t="s">
        <v>484</v>
      </c>
      <c r="F32" s="3" t="s">
        <v>485</v>
      </c>
    </row>
    <row r="33" spans="1:6" x14ac:dyDescent="0.35">
      <c r="A33" s="36">
        <v>30</v>
      </c>
      <c r="B33" s="3" t="s">
        <v>485</v>
      </c>
      <c r="C33" s="20">
        <v>0</v>
      </c>
      <c r="D33" s="20">
        <v>0</v>
      </c>
      <c r="E33" s="3" t="s">
        <v>484</v>
      </c>
      <c r="F33" s="3" t="s">
        <v>485</v>
      </c>
    </row>
    <row r="34" spans="1:6" x14ac:dyDescent="0.35">
      <c r="A34" s="36">
        <v>31</v>
      </c>
      <c r="B34" s="3" t="s">
        <v>485</v>
      </c>
      <c r="C34" s="20">
        <v>0</v>
      </c>
      <c r="D34" s="20">
        <v>0</v>
      </c>
      <c r="E34" s="3" t="s">
        <v>484</v>
      </c>
      <c r="F34" s="3" t="s">
        <v>485</v>
      </c>
    </row>
    <row r="35" spans="1:6" x14ac:dyDescent="0.35">
      <c r="A35" s="36">
        <v>32</v>
      </c>
      <c r="B35" s="3" t="s">
        <v>485</v>
      </c>
      <c r="C35" s="20">
        <v>0</v>
      </c>
      <c r="D35" s="20">
        <v>0</v>
      </c>
      <c r="E35" s="3" t="s">
        <v>484</v>
      </c>
      <c r="F35" s="3" t="s">
        <v>485</v>
      </c>
    </row>
    <row r="36" spans="1:6" x14ac:dyDescent="0.35">
      <c r="A36" s="36">
        <v>33</v>
      </c>
      <c r="B36" s="3" t="s">
        <v>489</v>
      </c>
      <c r="C36" s="20">
        <v>0</v>
      </c>
      <c r="D36" s="20">
        <v>0</v>
      </c>
      <c r="E36" s="3" t="s">
        <v>484</v>
      </c>
      <c r="F36" s="3" t="s">
        <v>485</v>
      </c>
    </row>
    <row r="37" spans="1:6" x14ac:dyDescent="0.35">
      <c r="A37" s="36">
        <v>34</v>
      </c>
      <c r="B37" s="3" t="s">
        <v>485</v>
      </c>
      <c r="C37" s="20">
        <v>0</v>
      </c>
      <c r="D37" s="20">
        <v>0</v>
      </c>
      <c r="E37" s="3" t="s">
        <v>484</v>
      </c>
      <c r="F37" s="3" t="s">
        <v>485</v>
      </c>
    </row>
    <row r="38" spans="1:6" x14ac:dyDescent="0.35">
      <c r="A38" s="36">
        <v>35</v>
      </c>
      <c r="B38" s="3" t="s">
        <v>485</v>
      </c>
      <c r="C38" s="20">
        <v>0</v>
      </c>
      <c r="D38" s="20">
        <v>0</v>
      </c>
      <c r="E38" s="3" t="s">
        <v>484</v>
      </c>
      <c r="F38" s="3" t="s">
        <v>485</v>
      </c>
    </row>
    <row r="39" spans="1:6" x14ac:dyDescent="0.35">
      <c r="A39" s="36">
        <v>36</v>
      </c>
      <c r="B39" s="3" t="s">
        <v>489</v>
      </c>
      <c r="C39" s="20">
        <v>0</v>
      </c>
      <c r="D39" s="20">
        <v>0</v>
      </c>
      <c r="E39" s="3" t="s">
        <v>484</v>
      </c>
      <c r="F39" s="3" t="s">
        <v>485</v>
      </c>
    </row>
    <row r="40" spans="1:6" x14ac:dyDescent="0.35">
      <c r="A40" s="36">
        <v>37</v>
      </c>
      <c r="B40" s="3" t="s">
        <v>485</v>
      </c>
      <c r="C40" s="20">
        <v>0</v>
      </c>
      <c r="D40" s="20">
        <v>0</v>
      </c>
      <c r="E40" s="3" t="s">
        <v>484</v>
      </c>
      <c r="F40" s="3" t="s">
        <v>485</v>
      </c>
    </row>
    <row r="41" spans="1:6" x14ac:dyDescent="0.35">
      <c r="A41" s="36">
        <v>38</v>
      </c>
      <c r="B41" s="3" t="s">
        <v>485</v>
      </c>
      <c r="C41" s="20">
        <v>0</v>
      </c>
      <c r="D41" s="20">
        <v>0</v>
      </c>
      <c r="E41" s="3" t="s">
        <v>484</v>
      </c>
      <c r="F41" s="3" t="s">
        <v>485</v>
      </c>
    </row>
    <row r="42" spans="1:6" x14ac:dyDescent="0.35">
      <c r="A42" s="36">
        <v>39</v>
      </c>
      <c r="B42" s="3" t="s">
        <v>485</v>
      </c>
      <c r="C42" s="20">
        <v>0</v>
      </c>
      <c r="D42" s="20">
        <v>0</v>
      </c>
      <c r="E42" s="3" t="s">
        <v>484</v>
      </c>
      <c r="F42" s="3" t="s">
        <v>485</v>
      </c>
    </row>
    <row r="43" spans="1:6" x14ac:dyDescent="0.35">
      <c r="A43" s="36">
        <v>40</v>
      </c>
      <c r="B43" s="3" t="s">
        <v>485</v>
      </c>
      <c r="C43" s="20">
        <v>0</v>
      </c>
      <c r="D43" s="20">
        <v>0</v>
      </c>
      <c r="E43" s="3" t="s">
        <v>484</v>
      </c>
      <c r="F43" s="3" t="s">
        <v>485</v>
      </c>
    </row>
    <row r="44" spans="1:6" x14ac:dyDescent="0.35">
      <c r="A44" s="36">
        <v>41</v>
      </c>
      <c r="B44" s="3" t="s">
        <v>485</v>
      </c>
      <c r="C44" s="20">
        <v>0</v>
      </c>
      <c r="D44" s="20">
        <v>0</v>
      </c>
      <c r="E44" s="3" t="s">
        <v>484</v>
      </c>
      <c r="F44" s="3" t="s">
        <v>485</v>
      </c>
    </row>
    <row r="45" spans="1:6" x14ac:dyDescent="0.35">
      <c r="A45" s="36">
        <v>42</v>
      </c>
      <c r="B45" s="3" t="s">
        <v>485</v>
      </c>
      <c r="C45" s="20">
        <v>0</v>
      </c>
      <c r="D45" s="20">
        <v>0</v>
      </c>
      <c r="E45" s="3" t="s">
        <v>484</v>
      </c>
      <c r="F45" s="3" t="s">
        <v>485</v>
      </c>
    </row>
    <row r="46" spans="1:6" x14ac:dyDescent="0.35">
      <c r="A46" s="36">
        <v>43</v>
      </c>
      <c r="B46" s="3" t="s">
        <v>485</v>
      </c>
      <c r="C46" s="20">
        <v>0</v>
      </c>
      <c r="D46" s="20">
        <v>0</v>
      </c>
      <c r="E46" s="3" t="s">
        <v>484</v>
      </c>
      <c r="F46" s="3" t="s">
        <v>485</v>
      </c>
    </row>
    <row r="47" spans="1:6" x14ac:dyDescent="0.35">
      <c r="A47" s="36">
        <v>44</v>
      </c>
      <c r="B47" s="3" t="s">
        <v>485</v>
      </c>
      <c r="C47" s="20">
        <v>0</v>
      </c>
      <c r="D47" s="20">
        <v>0</v>
      </c>
      <c r="E47" s="3" t="s">
        <v>484</v>
      </c>
      <c r="F47" s="3" t="s">
        <v>485</v>
      </c>
    </row>
    <row r="48" spans="1:6" x14ac:dyDescent="0.35">
      <c r="A48" s="36">
        <v>45</v>
      </c>
      <c r="B48" s="3" t="s">
        <v>485</v>
      </c>
      <c r="C48" s="20">
        <v>0</v>
      </c>
      <c r="D48" s="20">
        <v>0</v>
      </c>
      <c r="E48" s="3" t="s">
        <v>484</v>
      </c>
      <c r="F48" s="3" t="s">
        <v>485</v>
      </c>
    </row>
    <row r="49" spans="1:6" x14ac:dyDescent="0.35">
      <c r="A49" s="36">
        <v>46</v>
      </c>
      <c r="B49" s="3" t="s">
        <v>485</v>
      </c>
      <c r="C49" s="20">
        <v>0</v>
      </c>
      <c r="D49" s="20">
        <v>0</v>
      </c>
      <c r="E49" s="3" t="s">
        <v>484</v>
      </c>
      <c r="F49" s="3" t="s">
        <v>485</v>
      </c>
    </row>
    <row r="50" spans="1:6" x14ac:dyDescent="0.35">
      <c r="A50" s="36">
        <v>47</v>
      </c>
      <c r="B50" s="3" t="s">
        <v>487</v>
      </c>
      <c r="C50" s="20">
        <v>0</v>
      </c>
      <c r="D50" s="20">
        <v>0</v>
      </c>
      <c r="E50" s="3" t="s">
        <v>484</v>
      </c>
      <c r="F50" s="3" t="s">
        <v>485</v>
      </c>
    </row>
    <row r="51" spans="1:6" x14ac:dyDescent="0.35">
      <c r="A51" s="36">
        <v>48</v>
      </c>
      <c r="B51" s="3" t="s">
        <v>485</v>
      </c>
      <c r="C51" s="20">
        <v>0</v>
      </c>
      <c r="D51" s="20">
        <v>0</v>
      </c>
      <c r="E51" s="3" t="s">
        <v>484</v>
      </c>
      <c r="F51" s="3" t="s">
        <v>485</v>
      </c>
    </row>
    <row r="52" spans="1:6" x14ac:dyDescent="0.35">
      <c r="A52" s="36">
        <v>49</v>
      </c>
      <c r="B52" s="3" t="s">
        <v>485</v>
      </c>
      <c r="C52" s="20">
        <v>0</v>
      </c>
      <c r="D52" s="20">
        <v>0</v>
      </c>
      <c r="E52" s="3" t="s">
        <v>484</v>
      </c>
      <c r="F52" s="3" t="s">
        <v>485</v>
      </c>
    </row>
    <row r="53" spans="1:6" x14ac:dyDescent="0.35">
      <c r="A53" s="36">
        <v>50</v>
      </c>
      <c r="B53" s="3" t="s">
        <v>489</v>
      </c>
      <c r="C53" s="20">
        <v>0</v>
      </c>
      <c r="D53" s="20">
        <v>0</v>
      </c>
      <c r="E53" s="3" t="s">
        <v>484</v>
      </c>
      <c r="F53" s="3" t="s">
        <v>485</v>
      </c>
    </row>
    <row r="54" spans="1:6" x14ac:dyDescent="0.35">
      <c r="A54" s="36">
        <v>51</v>
      </c>
      <c r="B54" s="3" t="s">
        <v>485</v>
      </c>
      <c r="C54" s="20">
        <v>0</v>
      </c>
      <c r="D54" s="20">
        <v>0</v>
      </c>
      <c r="E54" s="3" t="s">
        <v>484</v>
      </c>
      <c r="F54" s="3" t="s">
        <v>485</v>
      </c>
    </row>
    <row r="55" spans="1:6" x14ac:dyDescent="0.35">
      <c r="A55" s="36">
        <v>52</v>
      </c>
      <c r="B55" s="3" t="s">
        <v>489</v>
      </c>
      <c r="C55" s="20">
        <v>0</v>
      </c>
      <c r="D55" s="20">
        <v>0</v>
      </c>
      <c r="E55" s="3" t="s">
        <v>484</v>
      </c>
      <c r="F55" s="3" t="s">
        <v>485</v>
      </c>
    </row>
    <row r="56" spans="1:6" x14ac:dyDescent="0.35">
      <c r="A56" s="36">
        <v>53</v>
      </c>
      <c r="B56" s="3" t="s">
        <v>485</v>
      </c>
      <c r="C56" s="20">
        <v>0</v>
      </c>
      <c r="D56" s="20">
        <v>0</v>
      </c>
      <c r="E56" s="3" t="s">
        <v>484</v>
      </c>
      <c r="F56" s="3" t="s">
        <v>485</v>
      </c>
    </row>
    <row r="57" spans="1:6" x14ac:dyDescent="0.35">
      <c r="A57" s="36">
        <v>54</v>
      </c>
      <c r="B57" s="3" t="s">
        <v>485</v>
      </c>
      <c r="C57" s="20">
        <v>0</v>
      </c>
      <c r="D57" s="20">
        <v>0</v>
      </c>
      <c r="E57" s="3" t="s">
        <v>484</v>
      </c>
      <c r="F57" s="3" t="s">
        <v>485</v>
      </c>
    </row>
    <row r="58" spans="1:6" x14ac:dyDescent="0.35">
      <c r="A58" s="36">
        <v>55</v>
      </c>
      <c r="B58" s="3" t="s">
        <v>487</v>
      </c>
      <c r="C58" s="20">
        <v>315.04000000000002</v>
      </c>
      <c r="D58" s="20">
        <v>315.04000000000002</v>
      </c>
      <c r="E58" s="3" t="s">
        <v>484</v>
      </c>
      <c r="F58" s="3" t="s">
        <v>587</v>
      </c>
    </row>
    <row r="59" spans="1:6" x14ac:dyDescent="0.35">
      <c r="A59" s="36">
        <v>56</v>
      </c>
      <c r="B59" s="3" t="s">
        <v>489</v>
      </c>
      <c r="C59" s="20">
        <v>0</v>
      </c>
      <c r="D59" s="20">
        <v>0</v>
      </c>
      <c r="E59" s="3" t="s">
        <v>484</v>
      </c>
      <c r="F59" s="3" t="s">
        <v>485</v>
      </c>
    </row>
    <row r="60" spans="1:6" x14ac:dyDescent="0.35">
      <c r="A60" s="36">
        <v>57</v>
      </c>
      <c r="B60" s="3" t="s">
        <v>485</v>
      </c>
      <c r="C60" s="20">
        <v>0</v>
      </c>
      <c r="D60" s="20">
        <v>0</v>
      </c>
      <c r="E60" s="3" t="s">
        <v>484</v>
      </c>
      <c r="F60" s="3" t="s">
        <v>485</v>
      </c>
    </row>
    <row r="61" spans="1:6" x14ac:dyDescent="0.35">
      <c r="A61" s="36">
        <v>58</v>
      </c>
      <c r="B61" s="3" t="s">
        <v>487</v>
      </c>
      <c r="C61" s="20">
        <v>0</v>
      </c>
      <c r="D61" s="20">
        <v>0</v>
      </c>
      <c r="E61" s="3" t="s">
        <v>484</v>
      </c>
      <c r="F61" s="3" t="s">
        <v>485</v>
      </c>
    </row>
    <row r="62" spans="1:6" x14ac:dyDescent="0.35">
      <c r="A62" s="36">
        <v>59</v>
      </c>
      <c r="B62" s="3" t="s">
        <v>485</v>
      </c>
      <c r="C62" s="20">
        <v>0</v>
      </c>
      <c r="D62" s="20">
        <v>0</v>
      </c>
      <c r="E62" s="3" t="s">
        <v>484</v>
      </c>
      <c r="F62" s="3" t="s">
        <v>485</v>
      </c>
    </row>
    <row r="63" spans="1:6" x14ac:dyDescent="0.35">
      <c r="A63" s="36">
        <v>60</v>
      </c>
      <c r="B63" s="3" t="s">
        <v>487</v>
      </c>
      <c r="C63" s="20">
        <v>0</v>
      </c>
      <c r="D63" s="20">
        <v>0</v>
      </c>
      <c r="E63" s="3" t="s">
        <v>484</v>
      </c>
      <c r="F63" s="3" t="s">
        <v>485</v>
      </c>
    </row>
    <row r="64" spans="1:6" x14ac:dyDescent="0.35">
      <c r="A64" s="36">
        <v>61</v>
      </c>
      <c r="B64" s="3" t="s">
        <v>485</v>
      </c>
      <c r="C64" s="20">
        <v>0</v>
      </c>
      <c r="D64" s="20">
        <v>0</v>
      </c>
      <c r="E64" s="3" t="s">
        <v>484</v>
      </c>
      <c r="F64" s="3" t="s">
        <v>485</v>
      </c>
    </row>
    <row r="65" spans="1:6" x14ac:dyDescent="0.35">
      <c r="A65" s="36">
        <v>62</v>
      </c>
      <c r="B65" s="3" t="s">
        <v>487</v>
      </c>
      <c r="C65" s="20">
        <v>1050</v>
      </c>
      <c r="D65" s="20">
        <v>1050</v>
      </c>
      <c r="E65" s="3" t="s">
        <v>484</v>
      </c>
      <c r="F65" s="3" t="s">
        <v>485</v>
      </c>
    </row>
    <row r="66" spans="1:6" x14ac:dyDescent="0.35">
      <c r="A66" s="36">
        <v>63</v>
      </c>
      <c r="B66" s="3" t="s">
        <v>485</v>
      </c>
      <c r="C66" s="20">
        <v>0</v>
      </c>
      <c r="D66" s="20">
        <v>0</v>
      </c>
      <c r="E66" s="3" t="s">
        <v>484</v>
      </c>
      <c r="F66" s="3" t="s">
        <v>485</v>
      </c>
    </row>
    <row r="67" spans="1:6" x14ac:dyDescent="0.35">
      <c r="A67" s="36">
        <v>64</v>
      </c>
      <c r="B67" s="3" t="s">
        <v>489</v>
      </c>
      <c r="C67" s="20">
        <v>0</v>
      </c>
      <c r="D67" s="20">
        <v>0</v>
      </c>
      <c r="E67" s="3" t="s">
        <v>484</v>
      </c>
      <c r="F67" s="3" t="s">
        <v>485</v>
      </c>
    </row>
    <row r="68" spans="1:6" x14ac:dyDescent="0.35">
      <c r="A68" s="36">
        <v>65</v>
      </c>
      <c r="B68" s="3" t="s">
        <v>485</v>
      </c>
      <c r="C68" s="20">
        <v>0</v>
      </c>
      <c r="D68" s="20">
        <v>0</v>
      </c>
      <c r="E68" s="3" t="s">
        <v>484</v>
      </c>
      <c r="F68" s="3" t="s">
        <v>485</v>
      </c>
    </row>
    <row r="69" spans="1:6" x14ac:dyDescent="0.35">
      <c r="A69" s="36">
        <v>66</v>
      </c>
      <c r="B69" s="3" t="s">
        <v>485</v>
      </c>
      <c r="C69" s="20">
        <v>0</v>
      </c>
      <c r="D69" s="20">
        <v>0</v>
      </c>
      <c r="E69" s="3" t="s">
        <v>484</v>
      </c>
      <c r="F69" s="3" t="s">
        <v>485</v>
      </c>
    </row>
    <row r="70" spans="1:6" x14ac:dyDescent="0.35">
      <c r="A70" s="36">
        <v>67</v>
      </c>
      <c r="B70" s="3" t="s">
        <v>487</v>
      </c>
      <c r="C70" s="20">
        <v>0</v>
      </c>
      <c r="D70" s="20">
        <v>0</v>
      </c>
      <c r="E70" s="3" t="s">
        <v>484</v>
      </c>
      <c r="F70" s="3" t="s">
        <v>485</v>
      </c>
    </row>
    <row r="71" spans="1:6" x14ac:dyDescent="0.35">
      <c r="A71" s="36">
        <v>68</v>
      </c>
      <c r="B71" s="3" t="s">
        <v>485</v>
      </c>
      <c r="C71" s="20">
        <v>0</v>
      </c>
      <c r="D71" s="20">
        <v>0</v>
      </c>
      <c r="E71" s="3" t="s">
        <v>484</v>
      </c>
      <c r="F71" s="3" t="s">
        <v>485</v>
      </c>
    </row>
    <row r="72" spans="1:6" x14ac:dyDescent="0.35">
      <c r="A72" s="36">
        <v>69</v>
      </c>
      <c r="B72" s="3" t="s">
        <v>485</v>
      </c>
      <c r="C72" s="20">
        <v>0</v>
      </c>
      <c r="D72" s="20">
        <v>0</v>
      </c>
      <c r="E72" s="3" t="s">
        <v>484</v>
      </c>
      <c r="F72" s="3" t="s">
        <v>485</v>
      </c>
    </row>
    <row r="73" spans="1:6" x14ac:dyDescent="0.35">
      <c r="A73" s="36">
        <v>70</v>
      </c>
      <c r="B73" s="3" t="s">
        <v>487</v>
      </c>
      <c r="C73" s="20">
        <f>315.04+315.04</f>
        <v>630.08000000000004</v>
      </c>
      <c r="D73" s="20">
        <v>630.08000000000004</v>
      </c>
      <c r="E73" s="3" t="s">
        <v>484</v>
      </c>
      <c r="F73" s="3" t="s">
        <v>587</v>
      </c>
    </row>
    <row r="74" spans="1:6" x14ac:dyDescent="0.35">
      <c r="A74" s="36">
        <v>71</v>
      </c>
      <c r="B74" s="3" t="s">
        <v>485</v>
      </c>
      <c r="C74" s="20">
        <v>0</v>
      </c>
      <c r="D74" s="20">
        <v>0</v>
      </c>
      <c r="E74" s="3" t="s">
        <v>484</v>
      </c>
      <c r="F74" s="3" t="s">
        <v>485</v>
      </c>
    </row>
    <row r="75" spans="1:6" x14ac:dyDescent="0.35">
      <c r="A75" s="36">
        <v>72</v>
      </c>
      <c r="B75" s="3" t="s">
        <v>485</v>
      </c>
      <c r="C75" s="20">
        <v>0</v>
      </c>
      <c r="D75" s="20">
        <v>0</v>
      </c>
      <c r="E75" s="3" t="s">
        <v>484</v>
      </c>
      <c r="F75" s="3" t="s">
        <v>485</v>
      </c>
    </row>
    <row r="76" spans="1:6" x14ac:dyDescent="0.35">
      <c r="A76" s="36">
        <v>73</v>
      </c>
      <c r="B76" s="3" t="s">
        <v>562</v>
      </c>
      <c r="C76" s="20">
        <v>0</v>
      </c>
      <c r="D76" s="20">
        <v>0</v>
      </c>
      <c r="E76" s="3" t="s">
        <v>484</v>
      </c>
      <c r="F76" s="3" t="s">
        <v>485</v>
      </c>
    </row>
    <row r="77" spans="1:6" x14ac:dyDescent="0.35">
      <c r="A77" s="36">
        <v>74</v>
      </c>
      <c r="B77" s="3" t="s">
        <v>567</v>
      </c>
      <c r="C77" s="20">
        <v>0</v>
      </c>
      <c r="D77" s="20">
        <v>0</v>
      </c>
      <c r="E77" s="3" t="s">
        <v>484</v>
      </c>
      <c r="F77" s="3" t="s">
        <v>485</v>
      </c>
    </row>
    <row r="78" spans="1:6" x14ac:dyDescent="0.35">
      <c r="A78" s="36">
        <v>75</v>
      </c>
      <c r="B78" s="3" t="s">
        <v>485</v>
      </c>
      <c r="C78" s="20">
        <v>0</v>
      </c>
      <c r="D78" s="20">
        <v>0</v>
      </c>
      <c r="E78" s="3" t="s">
        <v>484</v>
      </c>
      <c r="F78" s="3" t="s">
        <v>485</v>
      </c>
    </row>
    <row r="79" spans="1:6" x14ac:dyDescent="0.35">
      <c r="A79" s="36">
        <v>76</v>
      </c>
      <c r="B79" s="3" t="s">
        <v>485</v>
      </c>
      <c r="C79" s="20">
        <v>0</v>
      </c>
      <c r="D79" s="20">
        <v>0</v>
      </c>
      <c r="E79" s="3" t="s">
        <v>484</v>
      </c>
      <c r="F79" s="3" t="s">
        <v>485</v>
      </c>
    </row>
    <row r="80" spans="1:6" x14ac:dyDescent="0.35">
      <c r="A80" s="36">
        <v>77</v>
      </c>
      <c r="B80" s="3" t="s">
        <v>485</v>
      </c>
      <c r="C80" s="20">
        <v>0</v>
      </c>
      <c r="D80" s="20">
        <v>0</v>
      </c>
      <c r="E80" s="3" t="s">
        <v>484</v>
      </c>
      <c r="F80" s="3" t="s">
        <v>485</v>
      </c>
    </row>
    <row r="81" spans="1:6" x14ac:dyDescent="0.35">
      <c r="A81" s="36">
        <v>78</v>
      </c>
      <c r="B81" s="3" t="s">
        <v>489</v>
      </c>
      <c r="C81" s="20">
        <v>0</v>
      </c>
      <c r="D81" s="20">
        <v>0</v>
      </c>
      <c r="E81" s="3" t="s">
        <v>484</v>
      </c>
      <c r="F81" s="3" t="s">
        <v>485</v>
      </c>
    </row>
    <row r="82" spans="1:6" x14ac:dyDescent="0.35">
      <c r="A82" s="36">
        <v>79</v>
      </c>
      <c r="B82" s="3" t="s">
        <v>485</v>
      </c>
      <c r="C82" s="20">
        <v>0</v>
      </c>
      <c r="D82" s="20">
        <v>0</v>
      </c>
      <c r="E82" s="3" t="s">
        <v>484</v>
      </c>
      <c r="F82" s="3" t="s">
        <v>485</v>
      </c>
    </row>
    <row r="83" spans="1:6" x14ac:dyDescent="0.35">
      <c r="A83" s="36">
        <v>80</v>
      </c>
      <c r="B83" s="3" t="s">
        <v>485</v>
      </c>
      <c r="C83" s="20">
        <v>0</v>
      </c>
      <c r="D83" s="20">
        <v>0</v>
      </c>
      <c r="E83" s="3" t="s">
        <v>484</v>
      </c>
      <c r="F83" s="3" t="s">
        <v>485</v>
      </c>
    </row>
    <row r="84" spans="1:6" x14ac:dyDescent="0.35">
      <c r="A84" s="36">
        <v>81</v>
      </c>
      <c r="B84" s="3" t="s">
        <v>485</v>
      </c>
      <c r="C84" s="20">
        <v>0</v>
      </c>
      <c r="D84" s="20">
        <v>0</v>
      </c>
      <c r="E84" s="3" t="s">
        <v>484</v>
      </c>
      <c r="F84" s="3" t="s">
        <v>485</v>
      </c>
    </row>
    <row r="85" spans="1:6" x14ac:dyDescent="0.35">
      <c r="A85" s="36">
        <v>82</v>
      </c>
      <c r="B85" s="3" t="s">
        <v>489</v>
      </c>
      <c r="C85" s="20">
        <v>0</v>
      </c>
      <c r="D85" s="20">
        <v>0</v>
      </c>
      <c r="E85" s="3" t="s">
        <v>484</v>
      </c>
      <c r="F85" s="3" t="s">
        <v>485</v>
      </c>
    </row>
    <row r="86" spans="1:6" x14ac:dyDescent="0.35">
      <c r="A86" s="36">
        <v>83</v>
      </c>
      <c r="B86" s="3" t="s">
        <v>485</v>
      </c>
      <c r="C86" s="20">
        <v>0</v>
      </c>
      <c r="D86" s="20">
        <v>0</v>
      </c>
      <c r="E86" s="3" t="s">
        <v>484</v>
      </c>
      <c r="F86" s="3" t="s">
        <v>485</v>
      </c>
    </row>
    <row r="87" spans="1:6" x14ac:dyDescent="0.35">
      <c r="A87" s="36">
        <v>84</v>
      </c>
      <c r="B87" s="3" t="s">
        <v>485</v>
      </c>
      <c r="C87" s="20">
        <v>0</v>
      </c>
      <c r="D87" s="20">
        <v>0</v>
      </c>
      <c r="E87" s="3" t="s">
        <v>484</v>
      </c>
      <c r="F87" s="3" t="s">
        <v>485</v>
      </c>
    </row>
    <row r="88" spans="1:6" x14ac:dyDescent="0.35">
      <c r="A88" s="36">
        <v>85</v>
      </c>
      <c r="B88" s="3" t="s">
        <v>489</v>
      </c>
      <c r="C88" s="20">
        <v>0</v>
      </c>
      <c r="D88" s="20">
        <v>0</v>
      </c>
      <c r="E88" s="3" t="s">
        <v>484</v>
      </c>
      <c r="F88" s="3" t="s">
        <v>485</v>
      </c>
    </row>
    <row r="89" spans="1:6" x14ac:dyDescent="0.35">
      <c r="A89" s="36">
        <v>86</v>
      </c>
      <c r="B89" s="3" t="s">
        <v>485</v>
      </c>
      <c r="C89" s="20">
        <v>0</v>
      </c>
      <c r="D89" s="20">
        <v>0</v>
      </c>
      <c r="E89" s="3" t="s">
        <v>484</v>
      </c>
      <c r="F89" s="3" t="s">
        <v>485</v>
      </c>
    </row>
    <row r="90" spans="1:6" x14ac:dyDescent="0.35">
      <c r="A90" s="36">
        <v>87</v>
      </c>
      <c r="B90" s="3" t="s">
        <v>485</v>
      </c>
      <c r="C90" s="20">
        <v>0</v>
      </c>
      <c r="D90" s="20">
        <v>0</v>
      </c>
      <c r="E90" s="3" t="s">
        <v>484</v>
      </c>
      <c r="F90" s="3" t="s">
        <v>485</v>
      </c>
    </row>
    <row r="91" spans="1:6" x14ac:dyDescent="0.35">
      <c r="A91" s="36">
        <v>88</v>
      </c>
      <c r="B91" s="3" t="s">
        <v>489</v>
      </c>
      <c r="C91" s="20">
        <v>0</v>
      </c>
      <c r="D91" s="20">
        <v>0</v>
      </c>
      <c r="E91" s="3" t="s">
        <v>484</v>
      </c>
      <c r="F91" s="3" t="s">
        <v>485</v>
      </c>
    </row>
    <row r="92" spans="1:6" x14ac:dyDescent="0.35">
      <c r="A92" s="36">
        <v>89</v>
      </c>
      <c r="B92" s="3" t="s">
        <v>485</v>
      </c>
      <c r="C92" s="20">
        <v>0</v>
      </c>
      <c r="D92" s="20">
        <v>0</v>
      </c>
      <c r="E92" s="3" t="s">
        <v>484</v>
      </c>
      <c r="F92" s="3" t="s">
        <v>485</v>
      </c>
    </row>
    <row r="93" spans="1:6" x14ac:dyDescent="0.35">
      <c r="A93" s="36">
        <v>90</v>
      </c>
      <c r="B93" s="3" t="s">
        <v>485</v>
      </c>
      <c r="C93" s="20">
        <v>0</v>
      </c>
      <c r="D93" s="20">
        <v>0</v>
      </c>
      <c r="E93" s="3" t="s">
        <v>484</v>
      </c>
      <c r="F93" s="3" t="s">
        <v>485</v>
      </c>
    </row>
    <row r="94" spans="1:6" x14ac:dyDescent="0.35">
      <c r="A94" s="36">
        <v>91</v>
      </c>
      <c r="B94" s="3" t="s">
        <v>485</v>
      </c>
      <c r="C94" s="20">
        <v>0</v>
      </c>
      <c r="D94" s="20">
        <v>0</v>
      </c>
      <c r="E94" s="3" t="s">
        <v>484</v>
      </c>
      <c r="F94" s="3" t="s">
        <v>485</v>
      </c>
    </row>
    <row r="95" spans="1:6" x14ac:dyDescent="0.35">
      <c r="A95" s="36">
        <v>92</v>
      </c>
      <c r="B95" s="3" t="s">
        <v>485</v>
      </c>
      <c r="C95" s="20">
        <v>0</v>
      </c>
      <c r="D95" s="20">
        <v>0</v>
      </c>
      <c r="E95" s="3" t="s">
        <v>484</v>
      </c>
      <c r="F95" s="3" t="s">
        <v>485</v>
      </c>
    </row>
    <row r="96" spans="1:6" x14ac:dyDescent="0.35">
      <c r="A96" s="36">
        <v>93</v>
      </c>
      <c r="B96" s="3" t="s">
        <v>485</v>
      </c>
      <c r="C96" s="20">
        <v>0</v>
      </c>
      <c r="D96" s="20">
        <v>0</v>
      </c>
      <c r="E96" s="3" t="s">
        <v>484</v>
      </c>
      <c r="F96" s="3" t="s">
        <v>485</v>
      </c>
    </row>
    <row r="97" spans="1:6" x14ac:dyDescent="0.35">
      <c r="A97" s="36">
        <v>94</v>
      </c>
      <c r="B97" s="3" t="s">
        <v>485</v>
      </c>
      <c r="C97" s="20">
        <v>0</v>
      </c>
      <c r="D97" s="20">
        <v>0</v>
      </c>
      <c r="E97" s="3" t="s">
        <v>484</v>
      </c>
      <c r="F97" s="3" t="s">
        <v>485</v>
      </c>
    </row>
    <row r="98" spans="1:6" x14ac:dyDescent="0.35">
      <c r="A98" s="36">
        <v>95</v>
      </c>
      <c r="B98" s="3" t="s">
        <v>485</v>
      </c>
      <c r="C98" s="20">
        <v>0</v>
      </c>
      <c r="D98" s="20">
        <v>0</v>
      </c>
      <c r="E98" s="3" t="s">
        <v>484</v>
      </c>
      <c r="F98" s="3" t="s">
        <v>485</v>
      </c>
    </row>
    <row r="99" spans="1:6" x14ac:dyDescent="0.35">
      <c r="A99" s="36">
        <v>96</v>
      </c>
      <c r="B99" s="3" t="s">
        <v>487</v>
      </c>
      <c r="C99" s="20">
        <v>0</v>
      </c>
      <c r="D99" s="20">
        <v>0</v>
      </c>
      <c r="E99" s="3" t="s">
        <v>484</v>
      </c>
      <c r="F99" s="3" t="s">
        <v>485</v>
      </c>
    </row>
    <row r="100" spans="1:6" x14ac:dyDescent="0.35">
      <c r="A100" s="36">
        <v>97</v>
      </c>
      <c r="B100" s="3" t="s">
        <v>487</v>
      </c>
      <c r="C100" s="20">
        <v>0</v>
      </c>
      <c r="D100" s="20">
        <v>0</v>
      </c>
      <c r="E100" s="3" t="s">
        <v>484</v>
      </c>
      <c r="F100" s="3" t="s">
        <v>485</v>
      </c>
    </row>
    <row r="101" spans="1:6" x14ac:dyDescent="0.35">
      <c r="A101" s="36">
        <v>98</v>
      </c>
      <c r="B101" s="3" t="s">
        <v>485</v>
      </c>
      <c r="C101" s="20">
        <v>0</v>
      </c>
      <c r="D101" s="20">
        <v>0</v>
      </c>
      <c r="E101" s="3" t="s">
        <v>484</v>
      </c>
      <c r="F101" s="3" t="s">
        <v>485</v>
      </c>
    </row>
    <row r="102" spans="1:6" x14ac:dyDescent="0.35">
      <c r="A102" s="36">
        <v>99</v>
      </c>
      <c r="B102" s="3" t="s">
        <v>485</v>
      </c>
      <c r="C102" s="20">
        <v>0</v>
      </c>
      <c r="D102" s="20">
        <v>0</v>
      </c>
      <c r="E102" s="3" t="s">
        <v>484</v>
      </c>
      <c r="F102" s="3" t="s">
        <v>485</v>
      </c>
    </row>
    <row r="103" spans="1:6" x14ac:dyDescent="0.35">
      <c r="A103" s="36">
        <v>100</v>
      </c>
      <c r="B103" s="3" t="s">
        <v>485</v>
      </c>
      <c r="C103" s="20">
        <v>0</v>
      </c>
      <c r="D103" s="20">
        <v>0</v>
      </c>
      <c r="E103" s="3" t="s">
        <v>484</v>
      </c>
      <c r="F103" s="3" t="s">
        <v>485</v>
      </c>
    </row>
    <row r="104" spans="1:6" x14ac:dyDescent="0.35">
      <c r="A104" s="36">
        <v>101</v>
      </c>
      <c r="B104" s="3" t="s">
        <v>487</v>
      </c>
      <c r="C104" s="20">
        <v>333.34</v>
      </c>
      <c r="D104" s="20">
        <v>333.34</v>
      </c>
      <c r="E104" s="3" t="s">
        <v>484</v>
      </c>
      <c r="F104" s="3" t="s">
        <v>587</v>
      </c>
    </row>
    <row r="105" spans="1:6" x14ac:dyDescent="0.35">
      <c r="A105" s="36">
        <v>102</v>
      </c>
      <c r="B105" s="3" t="s">
        <v>485</v>
      </c>
      <c r="C105" s="20">
        <v>0</v>
      </c>
      <c r="D105" s="20">
        <v>0</v>
      </c>
      <c r="E105" s="3" t="s">
        <v>484</v>
      </c>
      <c r="F105" s="3" t="s">
        <v>485</v>
      </c>
    </row>
    <row r="106" spans="1:6" x14ac:dyDescent="0.35">
      <c r="A106" s="36">
        <v>103</v>
      </c>
      <c r="B106" s="3" t="s">
        <v>485</v>
      </c>
      <c r="C106" s="20">
        <v>0</v>
      </c>
      <c r="D106" s="20">
        <v>0</v>
      </c>
      <c r="E106" s="3" t="s">
        <v>484</v>
      </c>
      <c r="F106" s="3" t="s">
        <v>485</v>
      </c>
    </row>
    <row r="107" spans="1:6" x14ac:dyDescent="0.35">
      <c r="A107" s="36">
        <v>104</v>
      </c>
      <c r="B107" s="3" t="s">
        <v>485</v>
      </c>
      <c r="C107" s="20">
        <v>0</v>
      </c>
      <c r="D107" s="20">
        <v>0</v>
      </c>
      <c r="E107" s="3" t="s">
        <v>484</v>
      </c>
      <c r="F107" s="3" t="s">
        <v>485</v>
      </c>
    </row>
    <row r="108" spans="1:6" x14ac:dyDescent="0.35">
      <c r="A108" s="36">
        <v>105</v>
      </c>
      <c r="B108" s="3" t="s">
        <v>489</v>
      </c>
      <c r="C108" s="20">
        <v>0</v>
      </c>
      <c r="D108" s="20">
        <v>0</v>
      </c>
      <c r="E108" s="3" t="s">
        <v>484</v>
      </c>
      <c r="F108" s="3" t="s">
        <v>485</v>
      </c>
    </row>
    <row r="109" spans="1:6" x14ac:dyDescent="0.35">
      <c r="A109" s="36">
        <v>106</v>
      </c>
      <c r="B109" s="3" t="s">
        <v>487</v>
      </c>
      <c r="C109" s="20">
        <v>0</v>
      </c>
      <c r="D109" s="20">
        <v>0</v>
      </c>
      <c r="E109" s="3" t="s">
        <v>484</v>
      </c>
      <c r="F109" s="3" t="s">
        <v>485</v>
      </c>
    </row>
    <row r="110" spans="1:6" x14ac:dyDescent="0.35">
      <c r="A110" s="36">
        <v>107</v>
      </c>
      <c r="B110" s="3" t="s">
        <v>485</v>
      </c>
      <c r="C110" s="20">
        <v>0</v>
      </c>
      <c r="D110" s="20">
        <v>0</v>
      </c>
      <c r="E110" s="3" t="s">
        <v>484</v>
      </c>
      <c r="F110" s="3" t="s">
        <v>485</v>
      </c>
    </row>
    <row r="111" spans="1:6" x14ac:dyDescent="0.35">
      <c r="A111" s="36">
        <v>108</v>
      </c>
      <c r="B111" s="3" t="s">
        <v>485</v>
      </c>
      <c r="C111" s="20">
        <v>0</v>
      </c>
      <c r="D111" s="20">
        <v>0</v>
      </c>
      <c r="E111" s="3" t="s">
        <v>484</v>
      </c>
      <c r="F111" s="3" t="s">
        <v>485</v>
      </c>
    </row>
    <row r="112" spans="1:6" x14ac:dyDescent="0.35">
      <c r="A112" s="36">
        <v>109</v>
      </c>
      <c r="B112" s="3" t="s">
        <v>487</v>
      </c>
      <c r="C112" s="20">
        <v>1151.06</v>
      </c>
      <c r="D112" s="20">
        <v>1151.06</v>
      </c>
      <c r="E112" s="3" t="s">
        <v>484</v>
      </c>
      <c r="F112" s="3" t="s">
        <v>587</v>
      </c>
    </row>
    <row r="113" spans="1:6" x14ac:dyDescent="0.35">
      <c r="A113" s="36">
        <v>110</v>
      </c>
      <c r="B113" s="3" t="s">
        <v>489</v>
      </c>
      <c r="C113" s="20">
        <v>0</v>
      </c>
      <c r="D113" s="20">
        <v>0</v>
      </c>
      <c r="E113" s="3" t="s">
        <v>484</v>
      </c>
      <c r="F113" s="3" t="s">
        <v>485</v>
      </c>
    </row>
    <row r="114" spans="1:6" x14ac:dyDescent="0.35">
      <c r="A114" s="36">
        <v>111</v>
      </c>
      <c r="B114" s="3" t="s">
        <v>485</v>
      </c>
      <c r="C114" s="20">
        <v>0</v>
      </c>
      <c r="D114" s="20">
        <v>0</v>
      </c>
      <c r="E114" s="3" t="s">
        <v>484</v>
      </c>
      <c r="F114" s="3" t="s">
        <v>485</v>
      </c>
    </row>
    <row r="115" spans="1:6" x14ac:dyDescent="0.35">
      <c r="A115" s="36">
        <v>112</v>
      </c>
      <c r="B115" s="3" t="s">
        <v>485</v>
      </c>
      <c r="C115" s="20">
        <v>0</v>
      </c>
      <c r="D115" s="20">
        <v>0</v>
      </c>
      <c r="E115" s="3" t="s">
        <v>484</v>
      </c>
      <c r="F115" s="3" t="s">
        <v>485</v>
      </c>
    </row>
    <row r="116" spans="1:6" x14ac:dyDescent="0.35">
      <c r="A116" s="36">
        <v>113</v>
      </c>
      <c r="B116" s="3" t="s">
        <v>485</v>
      </c>
      <c r="C116" s="20">
        <v>0</v>
      </c>
      <c r="D116" s="20">
        <v>0</v>
      </c>
      <c r="E116" s="3" t="s">
        <v>484</v>
      </c>
      <c r="F116" s="3" t="s">
        <v>485</v>
      </c>
    </row>
    <row r="117" spans="1:6" x14ac:dyDescent="0.35">
      <c r="A117" s="36">
        <v>114</v>
      </c>
      <c r="B117" s="3" t="s">
        <v>485</v>
      </c>
      <c r="C117" s="20">
        <v>0</v>
      </c>
      <c r="D117" s="20">
        <v>0</v>
      </c>
      <c r="E117" s="3" t="s">
        <v>484</v>
      </c>
      <c r="F117" s="3" t="s">
        <v>485</v>
      </c>
    </row>
    <row r="118" spans="1:6" x14ac:dyDescent="0.35">
      <c r="A118" s="36">
        <v>115</v>
      </c>
      <c r="B118" s="42" t="s">
        <v>487</v>
      </c>
      <c r="C118" s="20">
        <f>362.16+362.16</f>
        <v>724.32</v>
      </c>
      <c r="D118" s="20">
        <v>724.32</v>
      </c>
      <c r="E118" s="3" t="s">
        <v>484</v>
      </c>
      <c r="F118" s="44" t="s">
        <v>587</v>
      </c>
    </row>
    <row r="119" spans="1:6" x14ac:dyDescent="0.35">
      <c r="A119" s="36">
        <v>116</v>
      </c>
      <c r="B119" s="44" t="s">
        <v>487</v>
      </c>
      <c r="C119" s="20">
        <v>724.32</v>
      </c>
      <c r="D119" s="20">
        <v>724.32</v>
      </c>
      <c r="E119" s="3" t="s">
        <v>484</v>
      </c>
      <c r="F119" s="44" t="s">
        <v>587</v>
      </c>
    </row>
    <row r="120" spans="1:6" x14ac:dyDescent="0.35">
      <c r="A120" s="36">
        <v>117</v>
      </c>
      <c r="B120" s="44" t="s">
        <v>487</v>
      </c>
      <c r="C120" s="20">
        <v>362.16</v>
      </c>
      <c r="D120" s="20">
        <v>362.16</v>
      </c>
      <c r="E120" s="3" t="s">
        <v>484</v>
      </c>
      <c r="F120" s="44" t="s">
        <v>587</v>
      </c>
    </row>
    <row r="121" spans="1:6" x14ac:dyDescent="0.35">
      <c r="A121" s="36">
        <v>118</v>
      </c>
      <c r="B121" s="44" t="s">
        <v>487</v>
      </c>
      <c r="C121" s="20">
        <v>362.16</v>
      </c>
      <c r="D121" s="20">
        <v>362.16</v>
      </c>
      <c r="E121" s="3" t="s">
        <v>484</v>
      </c>
      <c r="F121" s="44" t="s">
        <v>587</v>
      </c>
    </row>
    <row r="122" spans="1:6" x14ac:dyDescent="0.35">
      <c r="A122" s="36">
        <v>119</v>
      </c>
      <c r="B122" s="3" t="s">
        <v>485</v>
      </c>
      <c r="C122" s="20">
        <v>0</v>
      </c>
      <c r="D122" s="20">
        <v>0</v>
      </c>
      <c r="E122" s="3" t="s">
        <v>484</v>
      </c>
      <c r="F122" s="3" t="s">
        <v>485</v>
      </c>
    </row>
    <row r="123" spans="1:6" x14ac:dyDescent="0.35">
      <c r="A123" s="36">
        <v>120</v>
      </c>
      <c r="B123" s="3" t="s">
        <v>489</v>
      </c>
      <c r="C123" s="20">
        <f>362.16+362.16</f>
        <v>724.32</v>
      </c>
      <c r="D123" s="20">
        <v>724.32</v>
      </c>
      <c r="E123" s="3" t="s">
        <v>484</v>
      </c>
      <c r="F123" s="3" t="s">
        <v>485</v>
      </c>
    </row>
    <row r="124" spans="1:6" x14ac:dyDescent="0.35">
      <c r="A124" s="36">
        <v>121</v>
      </c>
      <c r="B124" s="3" t="s">
        <v>485</v>
      </c>
      <c r="C124" s="20">
        <v>0</v>
      </c>
      <c r="D124" s="20">
        <v>0</v>
      </c>
      <c r="E124" s="3" t="s">
        <v>484</v>
      </c>
      <c r="F124" s="42" t="s">
        <v>485</v>
      </c>
    </row>
    <row r="125" spans="1:6" x14ac:dyDescent="0.35">
      <c r="A125" s="36">
        <v>122</v>
      </c>
      <c r="B125" s="42" t="s">
        <v>487</v>
      </c>
      <c r="C125" s="20">
        <v>362.16</v>
      </c>
      <c r="D125" s="20">
        <v>362.16</v>
      </c>
      <c r="E125" s="3" t="s">
        <v>484</v>
      </c>
      <c r="F125" s="42" t="s">
        <v>587</v>
      </c>
    </row>
    <row r="126" spans="1:6" x14ac:dyDescent="0.35">
      <c r="A126" s="36">
        <v>123</v>
      </c>
      <c r="B126" s="42" t="s">
        <v>487</v>
      </c>
      <c r="C126" s="20">
        <f>724.32+724.32</f>
        <v>1448.64</v>
      </c>
      <c r="D126" s="20">
        <v>1448.64</v>
      </c>
      <c r="E126" s="3" t="s">
        <v>484</v>
      </c>
      <c r="F126" s="42" t="s">
        <v>587</v>
      </c>
    </row>
    <row r="127" spans="1:6" x14ac:dyDescent="0.35">
      <c r="A127" s="36">
        <v>124</v>
      </c>
      <c r="B127" s="42" t="s">
        <v>487</v>
      </c>
      <c r="C127" s="20">
        <v>0</v>
      </c>
      <c r="D127" s="20">
        <v>0</v>
      </c>
      <c r="E127" s="26" t="s">
        <v>484</v>
      </c>
      <c r="F127" s="42" t="s">
        <v>485</v>
      </c>
    </row>
    <row r="128" spans="1:6" x14ac:dyDescent="0.35">
      <c r="A128" s="36">
        <v>125</v>
      </c>
      <c r="B128" s="42" t="s">
        <v>487</v>
      </c>
      <c r="C128" s="20">
        <f>362.16+362.16</f>
        <v>724.32</v>
      </c>
      <c r="D128" s="20">
        <v>0</v>
      </c>
      <c r="E128" s="26" t="s">
        <v>484</v>
      </c>
      <c r="F128" s="42" t="s">
        <v>485</v>
      </c>
    </row>
    <row r="129" spans="1:6" x14ac:dyDescent="0.35">
      <c r="A129" s="36">
        <v>126</v>
      </c>
      <c r="B129" s="42" t="s">
        <v>487</v>
      </c>
      <c r="C129" s="20">
        <f>362.16+362.16</f>
        <v>724.32</v>
      </c>
      <c r="D129" s="20">
        <v>724.32</v>
      </c>
      <c r="E129" s="26" t="s">
        <v>484</v>
      </c>
      <c r="F129" s="44" t="s">
        <v>587</v>
      </c>
    </row>
    <row r="130" spans="1:6" x14ac:dyDescent="0.35">
      <c r="A130" s="36">
        <v>127</v>
      </c>
      <c r="B130" s="44" t="s">
        <v>487</v>
      </c>
      <c r="C130" s="20">
        <v>362.16</v>
      </c>
      <c r="D130" s="20">
        <v>362.16</v>
      </c>
      <c r="E130" s="26" t="s">
        <v>484</v>
      </c>
      <c r="F130" s="44" t="s">
        <v>587</v>
      </c>
    </row>
    <row r="131" spans="1:6" x14ac:dyDescent="0.35">
      <c r="A131" s="36">
        <v>128</v>
      </c>
      <c r="B131" s="44" t="s">
        <v>487</v>
      </c>
      <c r="C131" s="20">
        <f>362.16+362.16</f>
        <v>724.32</v>
      </c>
      <c r="D131" s="20">
        <v>724.32</v>
      </c>
      <c r="E131" s="29" t="s">
        <v>484</v>
      </c>
      <c r="F131" s="44" t="s">
        <v>587</v>
      </c>
    </row>
    <row r="132" spans="1:6" x14ac:dyDescent="0.35">
      <c r="A132" s="36">
        <v>129</v>
      </c>
      <c r="B132" s="44" t="s">
        <v>487</v>
      </c>
      <c r="C132" s="20">
        <f>362.16+362.16</f>
        <v>724.32</v>
      </c>
      <c r="D132" s="20">
        <v>724.32</v>
      </c>
      <c r="E132" s="29" t="s">
        <v>484</v>
      </c>
      <c r="F132" s="44" t="s">
        <v>587</v>
      </c>
    </row>
    <row r="133" spans="1:6" x14ac:dyDescent="0.35">
      <c r="A133" s="36">
        <v>130</v>
      </c>
      <c r="B133" s="44" t="s">
        <v>487</v>
      </c>
      <c r="C133" s="20">
        <v>724.32</v>
      </c>
      <c r="D133" s="20">
        <v>724.32</v>
      </c>
      <c r="E133" s="36" t="s">
        <v>484</v>
      </c>
      <c r="F133" s="44" t="s">
        <v>587</v>
      </c>
    </row>
    <row r="134" spans="1:6" x14ac:dyDescent="0.35">
      <c r="A134" s="36">
        <v>131</v>
      </c>
      <c r="B134" s="44" t="s">
        <v>487</v>
      </c>
      <c r="C134" s="20">
        <f>362.16+362.16</f>
        <v>724.32</v>
      </c>
      <c r="D134" s="20">
        <v>724.32</v>
      </c>
      <c r="E134" s="36" t="s">
        <v>484</v>
      </c>
      <c r="F134" s="44" t="s">
        <v>587</v>
      </c>
    </row>
    <row r="135" spans="1:6" x14ac:dyDescent="0.35">
      <c r="A135" s="36">
        <v>132</v>
      </c>
      <c r="B135" s="36" t="s">
        <v>485</v>
      </c>
      <c r="C135" s="20">
        <v>0</v>
      </c>
      <c r="D135" s="20">
        <v>0</v>
      </c>
      <c r="E135" s="36" t="s">
        <v>484</v>
      </c>
      <c r="F135" s="44" t="s">
        <v>485</v>
      </c>
    </row>
    <row r="136" spans="1:6" x14ac:dyDescent="0.35">
      <c r="A136" s="36">
        <v>133</v>
      </c>
      <c r="B136" s="36" t="s">
        <v>489</v>
      </c>
      <c r="C136" s="20">
        <v>0</v>
      </c>
      <c r="D136" s="20">
        <v>0</v>
      </c>
      <c r="E136" s="36" t="s">
        <v>484</v>
      </c>
      <c r="F136" s="44" t="s">
        <v>485</v>
      </c>
    </row>
    <row r="137" spans="1:6" x14ac:dyDescent="0.35">
      <c r="A137">
        <v>134</v>
      </c>
      <c r="B137" s="42" t="s">
        <v>487</v>
      </c>
      <c r="C137" s="20">
        <f>362.16+362.16</f>
        <v>724.32</v>
      </c>
      <c r="D137" s="20">
        <v>724.32</v>
      </c>
      <c r="E137" t="s">
        <v>484</v>
      </c>
      <c r="F137" t="s">
        <v>587</v>
      </c>
    </row>
    <row r="138" spans="1:6" x14ac:dyDescent="0.35">
      <c r="A138" s="43">
        <v>135</v>
      </c>
      <c r="B138" s="43" t="s">
        <v>485</v>
      </c>
      <c r="C138" s="20">
        <v>0</v>
      </c>
      <c r="D138" s="20">
        <v>0</v>
      </c>
      <c r="E138" s="43" t="s">
        <v>484</v>
      </c>
      <c r="F138" s="43" t="s">
        <v>485</v>
      </c>
    </row>
    <row r="139" spans="1:6" x14ac:dyDescent="0.35">
      <c r="A139">
        <v>136</v>
      </c>
      <c r="B139" s="3" t="s">
        <v>487</v>
      </c>
      <c r="C139" s="20">
        <v>315.04000000000002</v>
      </c>
      <c r="D139" s="20">
        <v>315.04000000000002</v>
      </c>
      <c r="E139" s="3" t="s">
        <v>484</v>
      </c>
      <c r="F139" s="3" t="s">
        <v>488</v>
      </c>
    </row>
    <row r="140" spans="1:6" x14ac:dyDescent="0.35">
      <c r="A140" s="47">
        <v>137</v>
      </c>
      <c r="B140" s="47" t="s">
        <v>485</v>
      </c>
      <c r="C140" s="20">
        <v>0</v>
      </c>
      <c r="D140" s="20">
        <v>0</v>
      </c>
      <c r="E140" s="47" t="s">
        <v>484</v>
      </c>
      <c r="F140" s="47" t="s">
        <v>485</v>
      </c>
    </row>
    <row r="141" spans="1:6" x14ac:dyDescent="0.35">
      <c r="A141" s="47">
        <v>138</v>
      </c>
      <c r="B141" s="47" t="s">
        <v>485</v>
      </c>
      <c r="C141" s="20">
        <v>0</v>
      </c>
      <c r="D141" s="20">
        <v>0</v>
      </c>
      <c r="E141" s="47" t="s">
        <v>484</v>
      </c>
      <c r="F141" s="47" t="s">
        <v>485</v>
      </c>
    </row>
    <row r="142" spans="1:6" x14ac:dyDescent="0.35">
      <c r="A142" s="47">
        <v>139</v>
      </c>
      <c r="B142" s="47" t="s">
        <v>485</v>
      </c>
      <c r="C142" s="20">
        <v>0</v>
      </c>
      <c r="D142" s="20">
        <v>0</v>
      </c>
      <c r="E142" s="47" t="s">
        <v>484</v>
      </c>
      <c r="F142" s="47" t="s">
        <v>485</v>
      </c>
    </row>
    <row r="143" spans="1:6" x14ac:dyDescent="0.35">
      <c r="B143" s="3"/>
      <c r="C143" s="20"/>
      <c r="D143" s="20"/>
      <c r="E143" s="3"/>
      <c r="F143" s="3"/>
    </row>
    <row r="144" spans="1:6" x14ac:dyDescent="0.35">
      <c r="B144" s="3"/>
      <c r="C144" s="20"/>
      <c r="D144" s="20"/>
      <c r="E144" s="3"/>
      <c r="F144" s="3"/>
    </row>
    <row r="145" spans="2:6" x14ac:dyDescent="0.35">
      <c r="B145" s="3"/>
      <c r="C145" s="20"/>
      <c r="D145" s="20"/>
      <c r="E145" s="3"/>
      <c r="F145" s="3"/>
    </row>
    <row r="146" spans="2:6" x14ac:dyDescent="0.35">
      <c r="B146" s="3"/>
      <c r="C146" s="20"/>
      <c r="D146" s="20"/>
      <c r="E146" s="3"/>
      <c r="F146" s="3"/>
    </row>
    <row r="147" spans="2:6" x14ac:dyDescent="0.35">
      <c r="B147" s="3"/>
      <c r="C147" s="20"/>
      <c r="D147" s="20"/>
      <c r="E147" s="3"/>
      <c r="F14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opLeftCell="A126" workbookViewId="0">
      <selection activeCell="B137" sqref="B137:C142"/>
    </sheetView>
  </sheetViews>
  <sheetFormatPr baseColWidth="10" defaultColWidth="9.08984375" defaultRowHeight="14.5" x14ac:dyDescent="0.35"/>
  <cols>
    <col min="1" max="1" width="4" bestFit="1" customWidth="1"/>
    <col min="2" max="2" width="58.453125" bestFit="1" customWidth="1"/>
    <col min="3" max="3" width="59.089843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4">
        <v>1</v>
      </c>
      <c r="B4" s="19" t="s">
        <v>489</v>
      </c>
      <c r="C4" s="19" t="s">
        <v>485</v>
      </c>
    </row>
    <row r="5" spans="1:3" x14ac:dyDescent="0.35">
      <c r="A5" s="14">
        <v>2</v>
      </c>
      <c r="B5" s="19" t="s">
        <v>489</v>
      </c>
      <c r="C5" s="19" t="s">
        <v>485</v>
      </c>
    </row>
    <row r="6" spans="1:3" x14ac:dyDescent="0.35">
      <c r="A6" s="14">
        <v>3</v>
      </c>
      <c r="B6" s="19" t="s">
        <v>489</v>
      </c>
      <c r="C6" s="19" t="s">
        <v>485</v>
      </c>
    </row>
    <row r="7" spans="1:3" x14ac:dyDescent="0.35">
      <c r="A7" s="14">
        <v>4</v>
      </c>
      <c r="B7" s="19" t="s">
        <v>489</v>
      </c>
      <c r="C7" s="19" t="s">
        <v>485</v>
      </c>
    </row>
    <row r="8" spans="1:3" x14ac:dyDescent="0.35">
      <c r="A8" s="14">
        <v>5</v>
      </c>
      <c r="B8" s="19" t="s">
        <v>489</v>
      </c>
      <c r="C8" s="19" t="s">
        <v>485</v>
      </c>
    </row>
    <row r="9" spans="1:3" x14ac:dyDescent="0.35">
      <c r="A9" s="14">
        <v>6</v>
      </c>
      <c r="B9" s="19" t="s">
        <v>489</v>
      </c>
      <c r="C9" s="19" t="s">
        <v>485</v>
      </c>
    </row>
    <row r="10" spans="1:3" x14ac:dyDescent="0.35">
      <c r="A10" s="14">
        <v>7</v>
      </c>
      <c r="B10" s="19" t="s">
        <v>489</v>
      </c>
      <c r="C10" s="19" t="s">
        <v>485</v>
      </c>
    </row>
    <row r="11" spans="1:3" x14ac:dyDescent="0.35">
      <c r="A11" s="14">
        <v>8</v>
      </c>
      <c r="B11" s="19" t="s">
        <v>489</v>
      </c>
      <c r="C11" s="19" t="s">
        <v>485</v>
      </c>
    </row>
    <row r="12" spans="1:3" x14ac:dyDescent="0.35">
      <c r="A12" s="14">
        <v>9</v>
      </c>
      <c r="B12" s="19" t="s">
        <v>489</v>
      </c>
      <c r="C12" s="19" t="s">
        <v>485</v>
      </c>
    </row>
    <row r="13" spans="1:3" x14ac:dyDescent="0.35">
      <c r="A13" s="14">
        <v>10</v>
      </c>
      <c r="B13" s="19" t="s">
        <v>489</v>
      </c>
      <c r="C13" s="19" t="s">
        <v>485</v>
      </c>
    </row>
    <row r="14" spans="1:3" x14ac:dyDescent="0.35">
      <c r="A14" s="14">
        <v>11</v>
      </c>
      <c r="B14" s="19" t="s">
        <v>489</v>
      </c>
      <c r="C14" s="19" t="s">
        <v>485</v>
      </c>
    </row>
    <row r="15" spans="1:3" x14ac:dyDescent="0.35">
      <c r="A15" s="14">
        <v>12</v>
      </c>
      <c r="B15" s="19" t="s">
        <v>489</v>
      </c>
      <c r="C15" s="19" t="s">
        <v>485</v>
      </c>
    </row>
    <row r="16" spans="1:3" x14ac:dyDescent="0.35">
      <c r="A16" s="14">
        <v>13</v>
      </c>
      <c r="B16" s="19" t="s">
        <v>489</v>
      </c>
      <c r="C16" s="19" t="s">
        <v>485</v>
      </c>
    </row>
    <row r="17" spans="1:3" x14ac:dyDescent="0.35">
      <c r="A17" s="14">
        <v>14</v>
      </c>
      <c r="B17" s="19" t="s">
        <v>489</v>
      </c>
      <c r="C17" s="19" t="s">
        <v>485</v>
      </c>
    </row>
    <row r="18" spans="1:3" x14ac:dyDescent="0.35">
      <c r="A18" s="14">
        <v>15</v>
      </c>
      <c r="B18" s="19" t="s">
        <v>489</v>
      </c>
      <c r="C18" s="19" t="s">
        <v>485</v>
      </c>
    </row>
    <row r="19" spans="1:3" x14ac:dyDescent="0.35">
      <c r="A19" s="14">
        <v>16</v>
      </c>
      <c r="B19" s="19" t="s">
        <v>489</v>
      </c>
      <c r="C19" s="19" t="s">
        <v>485</v>
      </c>
    </row>
    <row r="20" spans="1:3" x14ac:dyDescent="0.35">
      <c r="A20" s="14">
        <v>17</v>
      </c>
      <c r="B20" s="19" t="s">
        <v>489</v>
      </c>
      <c r="C20" s="19" t="s">
        <v>485</v>
      </c>
    </row>
    <row r="21" spans="1:3" x14ac:dyDescent="0.35">
      <c r="A21" s="14">
        <v>18</v>
      </c>
      <c r="B21" s="19" t="s">
        <v>489</v>
      </c>
      <c r="C21" s="19" t="s">
        <v>485</v>
      </c>
    </row>
    <row r="22" spans="1:3" s="27" customFormat="1" x14ac:dyDescent="0.35">
      <c r="A22" s="14">
        <v>19</v>
      </c>
      <c r="B22" s="27" t="s">
        <v>489</v>
      </c>
      <c r="C22" s="27" t="s">
        <v>485</v>
      </c>
    </row>
    <row r="23" spans="1:3" x14ac:dyDescent="0.35">
      <c r="A23" s="14">
        <v>20</v>
      </c>
      <c r="B23" s="19" t="s">
        <v>489</v>
      </c>
      <c r="C23" s="19" t="s">
        <v>485</v>
      </c>
    </row>
    <row r="24" spans="1:3" x14ac:dyDescent="0.35">
      <c r="A24" s="14">
        <v>21</v>
      </c>
      <c r="B24" s="19" t="s">
        <v>489</v>
      </c>
      <c r="C24" s="19" t="s">
        <v>485</v>
      </c>
    </row>
    <row r="25" spans="1:3" x14ac:dyDescent="0.35">
      <c r="A25" s="14">
        <v>22</v>
      </c>
      <c r="B25" s="19" t="s">
        <v>489</v>
      </c>
      <c r="C25" s="19" t="s">
        <v>485</v>
      </c>
    </row>
    <row r="26" spans="1:3" x14ac:dyDescent="0.35">
      <c r="A26" s="14">
        <v>23</v>
      </c>
      <c r="B26" s="19" t="s">
        <v>489</v>
      </c>
      <c r="C26" s="19" t="s">
        <v>485</v>
      </c>
    </row>
    <row r="27" spans="1:3" x14ac:dyDescent="0.35">
      <c r="A27" s="14">
        <v>24</v>
      </c>
      <c r="B27" s="19" t="s">
        <v>489</v>
      </c>
      <c r="C27" s="19" t="s">
        <v>485</v>
      </c>
    </row>
    <row r="28" spans="1:3" x14ac:dyDescent="0.35">
      <c r="A28" s="14">
        <v>25</v>
      </c>
      <c r="B28" s="19" t="s">
        <v>489</v>
      </c>
      <c r="C28" s="19" t="s">
        <v>485</v>
      </c>
    </row>
    <row r="29" spans="1:3" x14ac:dyDescent="0.35">
      <c r="A29" s="14">
        <v>26</v>
      </c>
      <c r="B29" s="19" t="s">
        <v>489</v>
      </c>
      <c r="C29" s="19" t="s">
        <v>485</v>
      </c>
    </row>
    <row r="30" spans="1:3" x14ac:dyDescent="0.35">
      <c r="A30" s="14">
        <v>27</v>
      </c>
      <c r="B30" s="19" t="s">
        <v>489</v>
      </c>
      <c r="C30" s="19" t="s">
        <v>485</v>
      </c>
    </row>
    <row r="31" spans="1:3" x14ac:dyDescent="0.35">
      <c r="A31" s="14">
        <v>28</v>
      </c>
      <c r="B31" s="19" t="s">
        <v>489</v>
      </c>
      <c r="C31" s="19" t="s">
        <v>485</v>
      </c>
    </row>
    <row r="32" spans="1:3" x14ac:dyDescent="0.35">
      <c r="A32" s="14">
        <v>29</v>
      </c>
      <c r="B32" s="19" t="s">
        <v>489</v>
      </c>
      <c r="C32" s="19" t="s">
        <v>485</v>
      </c>
    </row>
    <row r="33" spans="1:3" x14ac:dyDescent="0.35">
      <c r="A33" s="14">
        <v>30</v>
      </c>
      <c r="B33" s="19" t="s">
        <v>489</v>
      </c>
      <c r="C33" s="19" t="s">
        <v>485</v>
      </c>
    </row>
    <row r="34" spans="1:3" x14ac:dyDescent="0.35">
      <c r="A34" s="14">
        <v>31</v>
      </c>
      <c r="B34" s="19" t="s">
        <v>489</v>
      </c>
      <c r="C34" s="19" t="s">
        <v>485</v>
      </c>
    </row>
    <row r="35" spans="1:3" x14ac:dyDescent="0.35">
      <c r="A35" s="14">
        <v>32</v>
      </c>
      <c r="B35" s="19" t="s">
        <v>489</v>
      </c>
      <c r="C35" s="19" t="s">
        <v>485</v>
      </c>
    </row>
    <row r="36" spans="1:3" x14ac:dyDescent="0.35">
      <c r="A36" s="14">
        <v>33</v>
      </c>
      <c r="B36" s="19" t="s">
        <v>489</v>
      </c>
      <c r="C36" s="19" t="s">
        <v>485</v>
      </c>
    </row>
    <row r="37" spans="1:3" x14ac:dyDescent="0.35">
      <c r="A37" s="14">
        <v>34</v>
      </c>
      <c r="B37" s="19" t="s">
        <v>489</v>
      </c>
      <c r="C37" s="19" t="s">
        <v>485</v>
      </c>
    </row>
    <row r="38" spans="1:3" x14ac:dyDescent="0.35">
      <c r="A38" s="14">
        <v>35</v>
      </c>
      <c r="B38" s="19" t="s">
        <v>489</v>
      </c>
      <c r="C38" s="19" t="s">
        <v>485</v>
      </c>
    </row>
    <row r="39" spans="1:3" x14ac:dyDescent="0.35">
      <c r="A39" s="14">
        <v>36</v>
      </c>
      <c r="B39" s="19" t="s">
        <v>489</v>
      </c>
      <c r="C39" s="19" t="s">
        <v>485</v>
      </c>
    </row>
    <row r="40" spans="1:3" x14ac:dyDescent="0.35">
      <c r="A40" s="14">
        <v>37</v>
      </c>
      <c r="B40" s="19" t="s">
        <v>489</v>
      </c>
      <c r="C40" s="19" t="s">
        <v>485</v>
      </c>
    </row>
    <row r="41" spans="1:3" x14ac:dyDescent="0.35">
      <c r="A41" s="14">
        <v>38</v>
      </c>
      <c r="B41" s="19" t="s">
        <v>489</v>
      </c>
      <c r="C41" s="19" t="s">
        <v>485</v>
      </c>
    </row>
    <row r="42" spans="1:3" x14ac:dyDescent="0.35">
      <c r="A42" s="14">
        <v>39</v>
      </c>
      <c r="B42" s="19" t="s">
        <v>489</v>
      </c>
      <c r="C42" s="19" t="s">
        <v>485</v>
      </c>
    </row>
    <row r="43" spans="1:3" x14ac:dyDescent="0.35">
      <c r="A43" s="14">
        <v>40</v>
      </c>
      <c r="B43" s="19" t="s">
        <v>489</v>
      </c>
      <c r="C43" s="19" t="s">
        <v>485</v>
      </c>
    </row>
    <row r="44" spans="1:3" x14ac:dyDescent="0.35">
      <c r="A44" s="14">
        <v>41</v>
      </c>
      <c r="B44" s="19" t="s">
        <v>489</v>
      </c>
      <c r="C44" s="19" t="s">
        <v>485</v>
      </c>
    </row>
    <row r="45" spans="1:3" x14ac:dyDescent="0.35">
      <c r="A45" s="14">
        <v>42</v>
      </c>
      <c r="B45" s="19" t="s">
        <v>489</v>
      </c>
      <c r="C45" s="19" t="s">
        <v>485</v>
      </c>
    </row>
    <row r="46" spans="1:3" x14ac:dyDescent="0.35">
      <c r="A46" s="14">
        <v>43</v>
      </c>
      <c r="B46" s="19" t="s">
        <v>489</v>
      </c>
      <c r="C46" s="19" t="s">
        <v>485</v>
      </c>
    </row>
    <row r="47" spans="1:3" x14ac:dyDescent="0.35">
      <c r="A47" s="14">
        <v>44</v>
      </c>
      <c r="B47" s="19" t="s">
        <v>489</v>
      </c>
      <c r="C47" s="19" t="s">
        <v>485</v>
      </c>
    </row>
    <row r="48" spans="1:3" x14ac:dyDescent="0.35">
      <c r="A48" s="14">
        <v>45</v>
      </c>
      <c r="B48" s="19" t="s">
        <v>489</v>
      </c>
      <c r="C48" s="19" t="s">
        <v>485</v>
      </c>
    </row>
    <row r="49" spans="1:3" x14ac:dyDescent="0.35">
      <c r="A49" s="14">
        <v>46</v>
      </c>
      <c r="B49" s="19" t="s">
        <v>489</v>
      </c>
      <c r="C49" s="19" t="s">
        <v>485</v>
      </c>
    </row>
    <row r="50" spans="1:3" x14ac:dyDescent="0.35">
      <c r="A50" s="14">
        <v>47</v>
      </c>
      <c r="B50" s="19" t="s">
        <v>489</v>
      </c>
      <c r="C50" s="19" t="s">
        <v>485</v>
      </c>
    </row>
    <row r="51" spans="1:3" x14ac:dyDescent="0.35">
      <c r="A51" s="14">
        <v>48</v>
      </c>
      <c r="B51" s="19" t="s">
        <v>489</v>
      </c>
      <c r="C51" s="19" t="s">
        <v>485</v>
      </c>
    </row>
    <row r="52" spans="1:3" x14ac:dyDescent="0.35">
      <c r="A52" s="14">
        <v>49</v>
      </c>
      <c r="B52" s="19" t="s">
        <v>489</v>
      </c>
      <c r="C52" s="19" t="s">
        <v>485</v>
      </c>
    </row>
    <row r="53" spans="1:3" x14ac:dyDescent="0.35">
      <c r="A53" s="14">
        <v>50</v>
      </c>
      <c r="B53" s="19" t="s">
        <v>489</v>
      </c>
      <c r="C53" s="19" t="s">
        <v>485</v>
      </c>
    </row>
    <row r="54" spans="1:3" x14ac:dyDescent="0.35">
      <c r="A54" s="14">
        <v>51</v>
      </c>
      <c r="B54" s="19" t="s">
        <v>489</v>
      </c>
      <c r="C54" s="19" t="s">
        <v>485</v>
      </c>
    </row>
    <row r="55" spans="1:3" x14ac:dyDescent="0.35">
      <c r="A55" s="14">
        <v>52</v>
      </c>
      <c r="B55" s="19" t="s">
        <v>489</v>
      </c>
      <c r="C55" s="19" t="s">
        <v>485</v>
      </c>
    </row>
    <row r="56" spans="1:3" x14ac:dyDescent="0.35">
      <c r="A56" s="14">
        <v>53</v>
      </c>
      <c r="B56" s="19" t="s">
        <v>489</v>
      </c>
      <c r="C56" s="19" t="s">
        <v>485</v>
      </c>
    </row>
    <row r="57" spans="1:3" x14ac:dyDescent="0.35">
      <c r="A57" s="14">
        <v>54</v>
      </c>
      <c r="B57" s="19" t="s">
        <v>489</v>
      </c>
      <c r="C57" s="19" t="s">
        <v>485</v>
      </c>
    </row>
    <row r="58" spans="1:3" x14ac:dyDescent="0.35">
      <c r="A58" s="14">
        <v>55</v>
      </c>
      <c r="B58" s="19" t="s">
        <v>489</v>
      </c>
      <c r="C58" s="19" t="s">
        <v>485</v>
      </c>
    </row>
    <row r="59" spans="1:3" x14ac:dyDescent="0.35">
      <c r="A59" s="14">
        <v>56</v>
      </c>
      <c r="B59" s="19" t="s">
        <v>489</v>
      </c>
      <c r="C59" s="19" t="s">
        <v>485</v>
      </c>
    </row>
    <row r="60" spans="1:3" x14ac:dyDescent="0.35">
      <c r="A60" s="14">
        <v>57</v>
      </c>
      <c r="B60" s="19" t="s">
        <v>489</v>
      </c>
      <c r="C60" s="19" t="s">
        <v>485</v>
      </c>
    </row>
    <row r="61" spans="1:3" x14ac:dyDescent="0.35">
      <c r="A61" s="14">
        <v>58</v>
      </c>
      <c r="B61" s="19" t="s">
        <v>489</v>
      </c>
      <c r="C61" s="19" t="s">
        <v>485</v>
      </c>
    </row>
    <row r="62" spans="1:3" x14ac:dyDescent="0.35">
      <c r="A62" s="14">
        <v>59</v>
      </c>
      <c r="B62" s="19" t="s">
        <v>489</v>
      </c>
      <c r="C62" s="19" t="s">
        <v>485</v>
      </c>
    </row>
    <row r="63" spans="1:3" x14ac:dyDescent="0.35">
      <c r="A63" s="14">
        <v>60</v>
      </c>
      <c r="B63" s="19" t="s">
        <v>489</v>
      </c>
      <c r="C63" s="19" t="s">
        <v>485</v>
      </c>
    </row>
    <row r="64" spans="1:3" x14ac:dyDescent="0.35">
      <c r="A64" s="14">
        <v>61</v>
      </c>
      <c r="B64" s="19" t="s">
        <v>489</v>
      </c>
      <c r="C64" s="19" t="s">
        <v>485</v>
      </c>
    </row>
    <row r="65" spans="1:3" x14ac:dyDescent="0.35">
      <c r="A65" s="14">
        <v>62</v>
      </c>
      <c r="B65" s="19" t="s">
        <v>489</v>
      </c>
      <c r="C65" s="19" t="s">
        <v>485</v>
      </c>
    </row>
    <row r="66" spans="1:3" x14ac:dyDescent="0.35">
      <c r="A66" s="14">
        <v>63</v>
      </c>
      <c r="B66" s="19" t="s">
        <v>489</v>
      </c>
      <c r="C66" s="19" t="s">
        <v>485</v>
      </c>
    </row>
    <row r="67" spans="1:3" x14ac:dyDescent="0.35">
      <c r="A67" s="14">
        <v>64</v>
      </c>
      <c r="B67" s="19" t="s">
        <v>489</v>
      </c>
      <c r="C67" s="19" t="s">
        <v>485</v>
      </c>
    </row>
    <row r="68" spans="1:3" x14ac:dyDescent="0.35">
      <c r="A68" s="14">
        <v>65</v>
      </c>
      <c r="B68" s="19" t="s">
        <v>489</v>
      </c>
      <c r="C68" s="19" t="s">
        <v>485</v>
      </c>
    </row>
    <row r="69" spans="1:3" x14ac:dyDescent="0.35">
      <c r="A69" s="14">
        <v>66</v>
      </c>
      <c r="B69" s="19" t="s">
        <v>489</v>
      </c>
      <c r="C69" s="19" t="s">
        <v>485</v>
      </c>
    </row>
    <row r="70" spans="1:3" x14ac:dyDescent="0.35">
      <c r="A70" s="14">
        <v>67</v>
      </c>
      <c r="B70" s="19" t="s">
        <v>489</v>
      </c>
      <c r="C70" s="19" t="s">
        <v>485</v>
      </c>
    </row>
    <row r="71" spans="1:3" x14ac:dyDescent="0.35">
      <c r="A71" s="14">
        <v>68</v>
      </c>
      <c r="B71" s="19" t="s">
        <v>489</v>
      </c>
      <c r="C71" s="19" t="s">
        <v>485</v>
      </c>
    </row>
    <row r="72" spans="1:3" x14ac:dyDescent="0.35">
      <c r="A72" s="14">
        <v>69</v>
      </c>
      <c r="B72" s="19" t="s">
        <v>489</v>
      </c>
      <c r="C72" s="19" t="s">
        <v>485</v>
      </c>
    </row>
    <row r="73" spans="1:3" x14ac:dyDescent="0.35">
      <c r="A73" s="14">
        <v>70</v>
      </c>
      <c r="B73" s="19" t="s">
        <v>489</v>
      </c>
      <c r="C73" s="19" t="s">
        <v>485</v>
      </c>
    </row>
    <row r="74" spans="1:3" x14ac:dyDescent="0.35">
      <c r="A74" s="14">
        <v>71</v>
      </c>
      <c r="B74" s="19" t="s">
        <v>489</v>
      </c>
      <c r="C74" s="19" t="s">
        <v>485</v>
      </c>
    </row>
    <row r="75" spans="1:3" x14ac:dyDescent="0.35">
      <c r="A75" s="14">
        <v>72</v>
      </c>
      <c r="B75" s="19" t="s">
        <v>489</v>
      </c>
      <c r="C75" s="19" t="s">
        <v>485</v>
      </c>
    </row>
    <row r="76" spans="1:3" x14ac:dyDescent="0.35">
      <c r="A76" s="14">
        <v>73</v>
      </c>
      <c r="B76" s="19" t="s">
        <v>489</v>
      </c>
      <c r="C76" s="19" t="s">
        <v>485</v>
      </c>
    </row>
    <row r="77" spans="1:3" x14ac:dyDescent="0.35">
      <c r="A77" s="14">
        <v>74</v>
      </c>
      <c r="B77" s="19" t="s">
        <v>489</v>
      </c>
      <c r="C77" s="19" t="s">
        <v>485</v>
      </c>
    </row>
    <row r="78" spans="1:3" x14ac:dyDescent="0.35">
      <c r="A78" s="14">
        <v>75</v>
      </c>
      <c r="B78" s="19" t="s">
        <v>489</v>
      </c>
      <c r="C78" s="19" t="s">
        <v>485</v>
      </c>
    </row>
    <row r="79" spans="1:3" x14ac:dyDescent="0.35">
      <c r="A79" s="14">
        <v>76</v>
      </c>
      <c r="B79" s="19" t="s">
        <v>489</v>
      </c>
      <c r="C79" s="19" t="s">
        <v>485</v>
      </c>
    </row>
    <row r="80" spans="1:3" x14ac:dyDescent="0.35">
      <c r="A80" s="14">
        <v>77</v>
      </c>
      <c r="B80" s="19" t="s">
        <v>489</v>
      </c>
      <c r="C80" s="19" t="s">
        <v>485</v>
      </c>
    </row>
    <row r="81" spans="1:3" x14ac:dyDescent="0.35">
      <c r="A81" s="14">
        <v>78</v>
      </c>
      <c r="B81" s="19" t="s">
        <v>489</v>
      </c>
      <c r="C81" s="19" t="s">
        <v>485</v>
      </c>
    </row>
    <row r="82" spans="1:3" x14ac:dyDescent="0.35">
      <c r="A82" s="14">
        <v>79</v>
      </c>
      <c r="B82" s="19" t="s">
        <v>489</v>
      </c>
      <c r="C82" s="19" t="s">
        <v>485</v>
      </c>
    </row>
    <row r="83" spans="1:3" x14ac:dyDescent="0.35">
      <c r="A83" s="14">
        <v>80</v>
      </c>
      <c r="B83" s="19" t="s">
        <v>489</v>
      </c>
      <c r="C83" s="19" t="s">
        <v>485</v>
      </c>
    </row>
    <row r="84" spans="1:3" x14ac:dyDescent="0.35">
      <c r="A84" s="14">
        <v>81</v>
      </c>
      <c r="B84" s="19" t="s">
        <v>489</v>
      </c>
      <c r="C84" s="19" t="s">
        <v>485</v>
      </c>
    </row>
    <row r="85" spans="1:3" x14ac:dyDescent="0.35">
      <c r="A85" s="14">
        <v>82</v>
      </c>
      <c r="B85" s="19" t="s">
        <v>489</v>
      </c>
      <c r="C85" s="19" t="s">
        <v>485</v>
      </c>
    </row>
    <row r="86" spans="1:3" x14ac:dyDescent="0.35">
      <c r="A86" s="14">
        <v>83</v>
      </c>
      <c r="B86" s="19" t="s">
        <v>489</v>
      </c>
      <c r="C86" s="19" t="s">
        <v>485</v>
      </c>
    </row>
    <row r="87" spans="1:3" x14ac:dyDescent="0.35">
      <c r="A87" s="14">
        <v>84</v>
      </c>
      <c r="B87" s="19" t="s">
        <v>489</v>
      </c>
      <c r="C87" s="19" t="s">
        <v>485</v>
      </c>
    </row>
    <row r="88" spans="1:3" x14ac:dyDescent="0.35">
      <c r="A88" s="14">
        <v>85</v>
      </c>
      <c r="B88" s="19" t="s">
        <v>489</v>
      </c>
      <c r="C88" s="19" t="s">
        <v>485</v>
      </c>
    </row>
    <row r="89" spans="1:3" x14ac:dyDescent="0.35">
      <c r="A89" s="14">
        <v>86</v>
      </c>
      <c r="B89" s="19" t="s">
        <v>489</v>
      </c>
      <c r="C89" s="19" t="s">
        <v>485</v>
      </c>
    </row>
    <row r="90" spans="1:3" x14ac:dyDescent="0.35">
      <c r="A90" s="14">
        <v>87</v>
      </c>
      <c r="B90" s="19" t="s">
        <v>489</v>
      </c>
      <c r="C90" s="19" t="s">
        <v>485</v>
      </c>
    </row>
    <row r="91" spans="1:3" x14ac:dyDescent="0.35">
      <c r="A91" s="14">
        <v>88</v>
      </c>
      <c r="B91" s="19" t="s">
        <v>489</v>
      </c>
      <c r="C91" s="19" t="s">
        <v>485</v>
      </c>
    </row>
    <row r="92" spans="1:3" x14ac:dyDescent="0.35">
      <c r="A92" s="14">
        <v>89</v>
      </c>
      <c r="B92" s="19" t="s">
        <v>489</v>
      </c>
      <c r="C92" s="19" t="s">
        <v>485</v>
      </c>
    </row>
    <row r="93" spans="1:3" x14ac:dyDescent="0.35">
      <c r="A93" s="14">
        <v>90</v>
      </c>
      <c r="B93" s="19" t="s">
        <v>489</v>
      </c>
      <c r="C93" s="19" t="s">
        <v>485</v>
      </c>
    </row>
    <row r="94" spans="1:3" x14ac:dyDescent="0.35">
      <c r="A94" s="14">
        <v>91</v>
      </c>
      <c r="B94" s="19" t="s">
        <v>489</v>
      </c>
      <c r="C94" s="19" t="s">
        <v>485</v>
      </c>
    </row>
    <row r="95" spans="1:3" x14ac:dyDescent="0.35">
      <c r="A95" s="14">
        <v>92</v>
      </c>
      <c r="B95" s="19" t="s">
        <v>489</v>
      </c>
      <c r="C95" s="19" t="s">
        <v>485</v>
      </c>
    </row>
    <row r="96" spans="1:3" x14ac:dyDescent="0.35">
      <c r="A96" s="14">
        <v>93</v>
      </c>
      <c r="B96" s="19" t="s">
        <v>489</v>
      </c>
      <c r="C96" s="19" t="s">
        <v>485</v>
      </c>
    </row>
    <row r="97" spans="1:3" x14ac:dyDescent="0.35">
      <c r="A97" s="14">
        <v>94</v>
      </c>
      <c r="B97" s="19" t="s">
        <v>489</v>
      </c>
      <c r="C97" s="19" t="s">
        <v>485</v>
      </c>
    </row>
    <row r="98" spans="1:3" x14ac:dyDescent="0.35">
      <c r="A98" s="14">
        <v>95</v>
      </c>
      <c r="B98" s="19" t="s">
        <v>489</v>
      </c>
      <c r="C98" s="19" t="s">
        <v>485</v>
      </c>
    </row>
    <row r="99" spans="1:3" x14ac:dyDescent="0.35">
      <c r="A99" s="14">
        <v>96</v>
      </c>
      <c r="B99" s="19" t="s">
        <v>489</v>
      </c>
      <c r="C99" s="19" t="s">
        <v>485</v>
      </c>
    </row>
    <row r="100" spans="1:3" x14ac:dyDescent="0.35">
      <c r="A100" s="14">
        <v>97</v>
      </c>
      <c r="B100" s="19" t="s">
        <v>489</v>
      </c>
      <c r="C100" s="19" t="s">
        <v>485</v>
      </c>
    </row>
    <row r="101" spans="1:3" x14ac:dyDescent="0.35">
      <c r="A101" s="14">
        <v>98</v>
      </c>
      <c r="B101" s="19" t="s">
        <v>489</v>
      </c>
      <c r="C101" s="19" t="s">
        <v>485</v>
      </c>
    </row>
    <row r="102" spans="1:3" x14ac:dyDescent="0.35">
      <c r="A102" s="14">
        <v>99</v>
      </c>
      <c r="B102" s="19" t="s">
        <v>489</v>
      </c>
      <c r="C102" s="19" t="s">
        <v>485</v>
      </c>
    </row>
    <row r="103" spans="1:3" x14ac:dyDescent="0.35">
      <c r="A103" s="14">
        <v>100</v>
      </c>
      <c r="B103" s="19" t="s">
        <v>489</v>
      </c>
      <c r="C103" s="19" t="s">
        <v>485</v>
      </c>
    </row>
    <row r="104" spans="1:3" x14ac:dyDescent="0.35">
      <c r="A104" s="14">
        <v>101</v>
      </c>
      <c r="B104" s="19" t="s">
        <v>489</v>
      </c>
      <c r="C104" s="19" t="s">
        <v>485</v>
      </c>
    </row>
    <row r="105" spans="1:3" x14ac:dyDescent="0.35">
      <c r="A105" s="14">
        <v>102</v>
      </c>
      <c r="B105" s="19" t="s">
        <v>489</v>
      </c>
      <c r="C105" s="19" t="s">
        <v>485</v>
      </c>
    </row>
    <row r="106" spans="1:3" x14ac:dyDescent="0.35">
      <c r="A106" s="14">
        <v>103</v>
      </c>
      <c r="B106" s="19" t="s">
        <v>489</v>
      </c>
      <c r="C106" s="19" t="s">
        <v>485</v>
      </c>
    </row>
    <row r="107" spans="1:3" x14ac:dyDescent="0.35">
      <c r="A107" s="14">
        <v>104</v>
      </c>
      <c r="B107" s="19" t="s">
        <v>489</v>
      </c>
      <c r="C107" s="19" t="s">
        <v>485</v>
      </c>
    </row>
    <row r="108" spans="1:3" x14ac:dyDescent="0.35">
      <c r="A108" s="14">
        <v>105</v>
      </c>
      <c r="B108" s="19" t="s">
        <v>489</v>
      </c>
      <c r="C108" s="19" t="s">
        <v>485</v>
      </c>
    </row>
    <row r="109" spans="1:3" x14ac:dyDescent="0.35">
      <c r="A109" s="14">
        <v>106</v>
      </c>
      <c r="B109" s="19" t="s">
        <v>489</v>
      </c>
      <c r="C109" s="19" t="s">
        <v>485</v>
      </c>
    </row>
    <row r="110" spans="1:3" x14ac:dyDescent="0.35">
      <c r="A110" s="14">
        <v>107</v>
      </c>
      <c r="B110" s="19" t="s">
        <v>489</v>
      </c>
      <c r="C110" s="19" t="s">
        <v>485</v>
      </c>
    </row>
    <row r="111" spans="1:3" x14ac:dyDescent="0.35">
      <c r="A111" s="14">
        <v>108</v>
      </c>
      <c r="B111" s="19" t="s">
        <v>489</v>
      </c>
      <c r="C111" s="19" t="s">
        <v>485</v>
      </c>
    </row>
    <row r="112" spans="1:3" x14ac:dyDescent="0.35">
      <c r="A112" s="14">
        <v>109</v>
      </c>
      <c r="B112" s="19" t="s">
        <v>489</v>
      </c>
      <c r="C112" s="19" t="s">
        <v>485</v>
      </c>
    </row>
    <row r="113" spans="1:3" x14ac:dyDescent="0.35">
      <c r="A113" s="14">
        <v>110</v>
      </c>
      <c r="B113" s="19" t="s">
        <v>489</v>
      </c>
      <c r="C113" s="19" t="s">
        <v>485</v>
      </c>
    </row>
    <row r="114" spans="1:3" x14ac:dyDescent="0.35">
      <c r="A114" s="14">
        <v>111</v>
      </c>
      <c r="B114" s="19" t="s">
        <v>489</v>
      </c>
      <c r="C114" s="19" t="s">
        <v>485</v>
      </c>
    </row>
    <row r="115" spans="1:3" x14ac:dyDescent="0.35">
      <c r="A115" s="14">
        <v>112</v>
      </c>
      <c r="B115" s="19" t="s">
        <v>489</v>
      </c>
      <c r="C115" s="19" t="s">
        <v>485</v>
      </c>
    </row>
    <row r="116" spans="1:3" x14ac:dyDescent="0.35">
      <c r="A116" s="14">
        <v>113</v>
      </c>
      <c r="B116" s="19" t="s">
        <v>489</v>
      </c>
      <c r="C116" s="19" t="s">
        <v>485</v>
      </c>
    </row>
    <row r="117" spans="1:3" x14ac:dyDescent="0.35">
      <c r="A117" s="14">
        <v>114</v>
      </c>
      <c r="B117" s="19" t="s">
        <v>489</v>
      </c>
      <c r="C117" s="19" t="s">
        <v>485</v>
      </c>
    </row>
    <row r="118" spans="1:3" x14ac:dyDescent="0.35">
      <c r="A118" s="14">
        <v>115</v>
      </c>
      <c r="B118" s="19" t="s">
        <v>489</v>
      </c>
      <c r="C118" s="19" t="s">
        <v>485</v>
      </c>
    </row>
    <row r="119" spans="1:3" x14ac:dyDescent="0.35">
      <c r="A119" s="14">
        <v>116</v>
      </c>
      <c r="B119" s="19" t="s">
        <v>489</v>
      </c>
      <c r="C119" s="19" t="s">
        <v>485</v>
      </c>
    </row>
    <row r="120" spans="1:3" x14ac:dyDescent="0.35">
      <c r="A120" s="14">
        <v>117</v>
      </c>
      <c r="B120" s="19" t="s">
        <v>489</v>
      </c>
      <c r="C120" s="19" t="s">
        <v>485</v>
      </c>
    </row>
    <row r="121" spans="1:3" x14ac:dyDescent="0.35">
      <c r="A121" s="14">
        <v>118</v>
      </c>
      <c r="B121" s="19" t="s">
        <v>489</v>
      </c>
      <c r="C121" s="19" t="s">
        <v>485</v>
      </c>
    </row>
    <row r="122" spans="1:3" x14ac:dyDescent="0.35">
      <c r="A122" s="14">
        <v>119</v>
      </c>
      <c r="B122" s="19" t="s">
        <v>489</v>
      </c>
      <c r="C122" s="19" t="s">
        <v>485</v>
      </c>
    </row>
    <row r="123" spans="1:3" x14ac:dyDescent="0.35">
      <c r="A123" s="14">
        <v>120</v>
      </c>
      <c r="B123" s="19" t="s">
        <v>489</v>
      </c>
      <c r="C123" s="19" t="s">
        <v>485</v>
      </c>
    </row>
    <row r="124" spans="1:3" x14ac:dyDescent="0.35">
      <c r="A124" s="14">
        <v>121</v>
      </c>
      <c r="B124" s="19" t="s">
        <v>489</v>
      </c>
      <c r="C124" s="19" t="s">
        <v>485</v>
      </c>
    </row>
    <row r="125" spans="1:3" x14ac:dyDescent="0.35">
      <c r="A125" s="14">
        <v>122</v>
      </c>
      <c r="B125" s="19" t="s">
        <v>489</v>
      </c>
      <c r="C125" s="19" t="s">
        <v>485</v>
      </c>
    </row>
    <row r="126" spans="1:3" x14ac:dyDescent="0.35">
      <c r="A126" s="14">
        <v>123</v>
      </c>
      <c r="B126" s="19" t="s">
        <v>489</v>
      </c>
      <c r="C126" s="19" t="s">
        <v>485</v>
      </c>
    </row>
    <row r="127" spans="1:3" x14ac:dyDescent="0.35">
      <c r="A127" s="14">
        <v>124</v>
      </c>
      <c r="B127" s="19" t="s">
        <v>489</v>
      </c>
      <c r="C127" s="19" t="s">
        <v>485</v>
      </c>
    </row>
    <row r="128" spans="1:3" x14ac:dyDescent="0.35">
      <c r="A128" s="14">
        <v>125</v>
      </c>
      <c r="B128" s="27" t="s">
        <v>489</v>
      </c>
      <c r="C128" s="27" t="s">
        <v>485</v>
      </c>
    </row>
    <row r="129" spans="1:3" x14ac:dyDescent="0.35">
      <c r="A129" s="14">
        <v>126</v>
      </c>
      <c r="B129" s="27" t="s">
        <v>489</v>
      </c>
      <c r="C129" s="27" t="s">
        <v>485</v>
      </c>
    </row>
    <row r="130" spans="1:3" x14ac:dyDescent="0.35">
      <c r="A130" s="14">
        <v>127</v>
      </c>
      <c r="B130" s="27" t="s">
        <v>489</v>
      </c>
      <c r="C130" s="27" t="s">
        <v>485</v>
      </c>
    </row>
    <row r="131" spans="1:3" x14ac:dyDescent="0.35">
      <c r="A131" s="14">
        <v>128</v>
      </c>
      <c r="B131" s="29" t="s">
        <v>489</v>
      </c>
      <c r="C131" s="29" t="s">
        <v>485</v>
      </c>
    </row>
    <row r="132" spans="1:3" x14ac:dyDescent="0.35">
      <c r="A132" s="14">
        <v>129</v>
      </c>
      <c r="B132" s="29" t="s">
        <v>489</v>
      </c>
      <c r="C132" s="29" t="s">
        <v>485</v>
      </c>
    </row>
    <row r="133" spans="1:3" x14ac:dyDescent="0.35">
      <c r="A133" s="14">
        <v>130</v>
      </c>
      <c r="B133" s="36" t="s">
        <v>489</v>
      </c>
      <c r="C133" s="36" t="s">
        <v>485</v>
      </c>
    </row>
    <row r="134" spans="1:3" x14ac:dyDescent="0.35">
      <c r="A134" s="14">
        <v>131</v>
      </c>
      <c r="B134" s="36" t="s">
        <v>489</v>
      </c>
      <c r="C134" s="36" t="s">
        <v>485</v>
      </c>
    </row>
    <row r="135" spans="1:3" x14ac:dyDescent="0.35">
      <c r="A135" s="14">
        <v>132</v>
      </c>
      <c r="B135" s="36" t="s">
        <v>489</v>
      </c>
      <c r="C135" s="36" t="s">
        <v>485</v>
      </c>
    </row>
    <row r="136" spans="1:3" x14ac:dyDescent="0.35">
      <c r="A136" s="14">
        <v>133</v>
      </c>
      <c r="B136" s="36" t="s">
        <v>489</v>
      </c>
      <c r="C136" s="36" t="s">
        <v>485</v>
      </c>
    </row>
    <row r="137" spans="1:3" x14ac:dyDescent="0.35">
      <c r="A137" s="14">
        <v>134</v>
      </c>
      <c r="B137" s="42" t="s">
        <v>489</v>
      </c>
      <c r="C137" s="42" t="s">
        <v>485</v>
      </c>
    </row>
    <row r="138" spans="1:3" x14ac:dyDescent="0.35">
      <c r="A138" s="14">
        <v>135</v>
      </c>
      <c r="B138" s="43" t="s">
        <v>489</v>
      </c>
      <c r="C138" s="43" t="s">
        <v>485</v>
      </c>
    </row>
    <row r="139" spans="1:3" x14ac:dyDescent="0.35">
      <c r="A139" s="14">
        <v>136</v>
      </c>
      <c r="B139" s="47" t="s">
        <v>489</v>
      </c>
      <c r="C139" s="47" t="s">
        <v>485</v>
      </c>
    </row>
    <row r="140" spans="1:3" x14ac:dyDescent="0.35">
      <c r="A140" s="14">
        <v>137</v>
      </c>
      <c r="B140" s="47" t="s">
        <v>489</v>
      </c>
      <c r="C140" s="47" t="s">
        <v>485</v>
      </c>
    </row>
    <row r="141" spans="1:3" x14ac:dyDescent="0.35">
      <c r="A141" s="14">
        <v>138</v>
      </c>
      <c r="B141" s="47" t="s">
        <v>489</v>
      </c>
      <c r="C141" s="47" t="s">
        <v>485</v>
      </c>
    </row>
    <row r="142" spans="1:3" x14ac:dyDescent="0.35">
      <c r="A142" s="14">
        <v>139</v>
      </c>
      <c r="B142" s="47" t="s">
        <v>489</v>
      </c>
      <c r="C142" s="47" t="s">
        <v>485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3" workbookViewId="0">
      <selection activeCell="A137" sqref="A137"/>
    </sheetView>
  </sheetViews>
  <sheetFormatPr baseColWidth="10" defaultColWidth="9.08984375" defaultRowHeight="14.5" x14ac:dyDescent="0.35"/>
  <cols>
    <col min="1" max="1" width="4.453125" bestFit="1" customWidth="1"/>
    <col min="2" max="2" width="32.906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5" x14ac:dyDescent="0.35">
      <c r="A4" s="23">
        <v>1</v>
      </c>
      <c r="B4" s="23" t="s">
        <v>489</v>
      </c>
      <c r="C4" s="23">
        <v>0</v>
      </c>
      <c r="D4" s="23">
        <v>0</v>
      </c>
      <c r="E4" s="23" t="s">
        <v>489</v>
      </c>
      <c r="F4" s="23" t="s">
        <v>485</v>
      </c>
    </row>
    <row r="5" spans="1:6" ht="15.5" x14ac:dyDescent="0.35">
      <c r="A5" s="23">
        <v>2</v>
      </c>
      <c r="B5" s="23" t="s">
        <v>489</v>
      </c>
      <c r="C5" s="23">
        <v>0</v>
      </c>
      <c r="D5" s="23">
        <v>0</v>
      </c>
      <c r="E5" s="23" t="s">
        <v>489</v>
      </c>
      <c r="F5" s="23" t="s">
        <v>485</v>
      </c>
    </row>
    <row r="6" spans="1:6" ht="15.5" x14ac:dyDescent="0.35">
      <c r="A6" s="23">
        <v>3</v>
      </c>
      <c r="B6" s="23" t="s">
        <v>489</v>
      </c>
      <c r="C6" s="23">
        <v>0</v>
      </c>
      <c r="D6" s="23">
        <v>0</v>
      </c>
      <c r="E6" s="23" t="s">
        <v>489</v>
      </c>
      <c r="F6" s="23" t="s">
        <v>485</v>
      </c>
    </row>
    <row r="7" spans="1:6" ht="15.5" x14ac:dyDescent="0.35">
      <c r="A7" s="23">
        <v>4</v>
      </c>
      <c r="B7" s="23" t="s">
        <v>489</v>
      </c>
      <c r="C7" s="23">
        <v>0</v>
      </c>
      <c r="D7" s="23">
        <v>0</v>
      </c>
      <c r="E7" s="23" t="s">
        <v>489</v>
      </c>
      <c r="F7" s="23" t="s">
        <v>485</v>
      </c>
    </row>
    <row r="8" spans="1:6" ht="15.5" x14ac:dyDescent="0.35">
      <c r="A8" s="23">
        <v>5</v>
      </c>
      <c r="B8" s="23" t="s">
        <v>489</v>
      </c>
      <c r="C8" s="23">
        <v>0</v>
      </c>
      <c r="D8" s="23">
        <v>0</v>
      </c>
      <c r="E8" s="23" t="s">
        <v>489</v>
      </c>
      <c r="F8" s="23" t="s">
        <v>485</v>
      </c>
    </row>
    <row r="9" spans="1:6" ht="15.5" x14ac:dyDescent="0.35">
      <c r="A9" s="23">
        <v>6</v>
      </c>
      <c r="B9" s="23" t="s">
        <v>489</v>
      </c>
      <c r="C9" s="23">
        <v>0</v>
      </c>
      <c r="D9" s="23">
        <v>0</v>
      </c>
      <c r="E9" s="23" t="s">
        <v>489</v>
      </c>
      <c r="F9" s="23" t="s">
        <v>485</v>
      </c>
    </row>
    <row r="10" spans="1:6" ht="15.5" x14ac:dyDescent="0.35">
      <c r="A10" s="23">
        <v>7</v>
      </c>
      <c r="B10" s="23" t="s">
        <v>489</v>
      </c>
      <c r="C10" s="23">
        <v>0</v>
      </c>
      <c r="D10" s="23">
        <v>0</v>
      </c>
      <c r="E10" s="23" t="s">
        <v>489</v>
      </c>
      <c r="F10" s="23" t="s">
        <v>485</v>
      </c>
    </row>
    <row r="11" spans="1:6" ht="15.5" x14ac:dyDescent="0.35">
      <c r="A11" s="23">
        <v>8</v>
      </c>
      <c r="B11" s="23" t="s">
        <v>489</v>
      </c>
      <c r="C11" s="23">
        <v>0</v>
      </c>
      <c r="D11" s="23">
        <v>0</v>
      </c>
      <c r="E11" s="23" t="s">
        <v>489</v>
      </c>
      <c r="F11" s="23" t="s">
        <v>485</v>
      </c>
    </row>
    <row r="12" spans="1:6" ht="15.5" x14ac:dyDescent="0.35">
      <c r="A12" s="23">
        <v>9</v>
      </c>
      <c r="B12" s="23" t="s">
        <v>489</v>
      </c>
      <c r="C12" s="23">
        <v>0</v>
      </c>
      <c r="D12" s="23">
        <v>0</v>
      </c>
      <c r="E12" s="23" t="s">
        <v>489</v>
      </c>
      <c r="F12" s="23" t="s">
        <v>485</v>
      </c>
    </row>
    <row r="13" spans="1:6" ht="15.5" x14ac:dyDescent="0.35">
      <c r="A13" s="23">
        <v>10</v>
      </c>
      <c r="B13" s="23" t="s">
        <v>489</v>
      </c>
      <c r="C13" s="23">
        <v>0</v>
      </c>
      <c r="D13" s="23">
        <v>0</v>
      </c>
      <c r="E13" s="23" t="s">
        <v>489</v>
      </c>
      <c r="F13" s="23" t="s">
        <v>485</v>
      </c>
    </row>
    <row r="14" spans="1:6" ht="15.5" x14ac:dyDescent="0.35">
      <c r="A14" s="23">
        <v>11</v>
      </c>
      <c r="B14" s="23" t="s">
        <v>489</v>
      </c>
      <c r="C14" s="23">
        <v>0</v>
      </c>
      <c r="D14" s="23">
        <v>0</v>
      </c>
      <c r="E14" s="23" t="s">
        <v>489</v>
      </c>
      <c r="F14" s="23" t="s">
        <v>485</v>
      </c>
    </row>
    <row r="15" spans="1:6" ht="15.5" x14ac:dyDescent="0.35">
      <c r="A15" s="23">
        <v>12</v>
      </c>
      <c r="B15" s="23" t="s">
        <v>489</v>
      </c>
      <c r="C15" s="23">
        <v>0</v>
      </c>
      <c r="D15" s="23">
        <v>0</v>
      </c>
      <c r="E15" s="23" t="s">
        <v>489</v>
      </c>
      <c r="F15" s="23" t="s">
        <v>485</v>
      </c>
    </row>
    <row r="16" spans="1:6" ht="15.5" x14ac:dyDescent="0.35">
      <c r="A16" s="23">
        <v>13</v>
      </c>
      <c r="B16" s="23" t="s">
        <v>489</v>
      </c>
      <c r="C16" s="23">
        <v>0</v>
      </c>
      <c r="D16" s="23">
        <v>0</v>
      </c>
      <c r="E16" s="23" t="s">
        <v>489</v>
      </c>
      <c r="F16" s="23" t="s">
        <v>485</v>
      </c>
    </row>
    <row r="17" spans="1:6" ht="15.5" x14ac:dyDescent="0.35">
      <c r="A17" s="23">
        <v>14</v>
      </c>
      <c r="B17" s="23" t="s">
        <v>489</v>
      </c>
      <c r="C17" s="23">
        <v>0</v>
      </c>
      <c r="D17" s="23">
        <v>0</v>
      </c>
      <c r="E17" s="23" t="s">
        <v>489</v>
      </c>
      <c r="F17" s="23" t="s">
        <v>485</v>
      </c>
    </row>
    <row r="18" spans="1:6" ht="15.5" x14ac:dyDescent="0.35">
      <c r="A18" s="23">
        <v>15</v>
      </c>
      <c r="B18" s="23" t="s">
        <v>489</v>
      </c>
      <c r="C18" s="23">
        <v>0</v>
      </c>
      <c r="D18" s="23">
        <v>0</v>
      </c>
      <c r="E18" s="23" t="s">
        <v>489</v>
      </c>
      <c r="F18" s="23" t="s">
        <v>485</v>
      </c>
    </row>
    <row r="19" spans="1:6" ht="15.5" x14ac:dyDescent="0.35">
      <c r="A19" s="23">
        <v>16</v>
      </c>
      <c r="B19" s="23" t="s">
        <v>489</v>
      </c>
      <c r="C19" s="23">
        <v>0</v>
      </c>
      <c r="D19" s="23">
        <v>0</v>
      </c>
      <c r="E19" s="23" t="s">
        <v>489</v>
      </c>
      <c r="F19" s="23" t="s">
        <v>485</v>
      </c>
    </row>
    <row r="20" spans="1:6" ht="15.5" x14ac:dyDescent="0.35">
      <c r="A20" s="23">
        <v>17</v>
      </c>
      <c r="B20" s="23" t="s">
        <v>489</v>
      </c>
      <c r="C20" s="23">
        <v>0</v>
      </c>
      <c r="D20" s="23">
        <v>0</v>
      </c>
      <c r="E20" s="23" t="s">
        <v>489</v>
      </c>
      <c r="F20" s="23" t="s">
        <v>485</v>
      </c>
    </row>
    <row r="21" spans="1:6" s="28" customFormat="1" ht="15.5" x14ac:dyDescent="0.35">
      <c r="A21" s="23">
        <v>18</v>
      </c>
      <c r="B21" s="23" t="s">
        <v>489</v>
      </c>
      <c r="C21" s="23">
        <v>0</v>
      </c>
      <c r="D21" s="23">
        <v>0</v>
      </c>
      <c r="E21" s="23" t="s">
        <v>489</v>
      </c>
      <c r="F21" s="23" t="s">
        <v>485</v>
      </c>
    </row>
    <row r="22" spans="1:6" ht="15.5" x14ac:dyDescent="0.35">
      <c r="A22" s="23">
        <v>19</v>
      </c>
      <c r="B22" s="23" t="s">
        <v>489</v>
      </c>
      <c r="C22" s="23">
        <v>0</v>
      </c>
      <c r="D22" s="23">
        <v>0</v>
      </c>
      <c r="E22" s="23" t="s">
        <v>489</v>
      </c>
      <c r="F22" s="23" t="s">
        <v>485</v>
      </c>
    </row>
    <row r="23" spans="1:6" ht="15.5" x14ac:dyDescent="0.35">
      <c r="A23" s="23">
        <v>20</v>
      </c>
      <c r="B23" s="23" t="s">
        <v>489</v>
      </c>
      <c r="C23" s="23">
        <v>0</v>
      </c>
      <c r="D23" s="23">
        <v>0</v>
      </c>
      <c r="E23" s="23" t="s">
        <v>489</v>
      </c>
      <c r="F23" s="23" t="s">
        <v>485</v>
      </c>
    </row>
    <row r="24" spans="1:6" ht="15.5" x14ac:dyDescent="0.35">
      <c r="A24" s="23">
        <v>21</v>
      </c>
      <c r="B24" s="23" t="s">
        <v>489</v>
      </c>
      <c r="C24" s="23">
        <v>0</v>
      </c>
      <c r="D24" s="23">
        <v>0</v>
      </c>
      <c r="E24" s="23" t="s">
        <v>489</v>
      </c>
      <c r="F24" s="23" t="s">
        <v>485</v>
      </c>
    </row>
    <row r="25" spans="1:6" ht="15.5" x14ac:dyDescent="0.35">
      <c r="A25" s="23">
        <v>22</v>
      </c>
      <c r="B25" s="23" t="s">
        <v>489</v>
      </c>
      <c r="C25" s="23">
        <v>0</v>
      </c>
      <c r="D25" s="23">
        <v>0</v>
      </c>
      <c r="E25" s="23" t="s">
        <v>489</v>
      </c>
      <c r="F25" s="23" t="s">
        <v>485</v>
      </c>
    </row>
    <row r="26" spans="1:6" ht="15.5" x14ac:dyDescent="0.35">
      <c r="A26" s="23">
        <v>23</v>
      </c>
      <c r="B26" s="23" t="s">
        <v>489</v>
      </c>
      <c r="C26" s="23">
        <v>0</v>
      </c>
      <c r="D26" s="23">
        <v>0</v>
      </c>
      <c r="E26" s="23" t="s">
        <v>489</v>
      </c>
      <c r="F26" s="23" t="s">
        <v>485</v>
      </c>
    </row>
    <row r="27" spans="1:6" ht="15.5" x14ac:dyDescent="0.35">
      <c r="A27" s="23">
        <v>24</v>
      </c>
      <c r="B27" s="23" t="s">
        <v>489</v>
      </c>
      <c r="C27" s="23">
        <v>0</v>
      </c>
      <c r="D27" s="23">
        <v>0</v>
      </c>
      <c r="E27" s="23" t="s">
        <v>489</v>
      </c>
      <c r="F27" s="23" t="s">
        <v>485</v>
      </c>
    </row>
    <row r="28" spans="1:6" ht="15.5" x14ac:dyDescent="0.35">
      <c r="A28" s="23">
        <v>25</v>
      </c>
      <c r="B28" s="23" t="s">
        <v>489</v>
      </c>
      <c r="C28" s="23">
        <v>0</v>
      </c>
      <c r="D28" s="23">
        <v>0</v>
      </c>
      <c r="E28" s="23" t="s">
        <v>489</v>
      </c>
      <c r="F28" s="23" t="s">
        <v>485</v>
      </c>
    </row>
    <row r="29" spans="1:6" ht="15.5" x14ac:dyDescent="0.35">
      <c r="A29" s="23">
        <v>26</v>
      </c>
      <c r="B29" s="23" t="s">
        <v>489</v>
      </c>
      <c r="C29" s="23">
        <v>0</v>
      </c>
      <c r="D29" s="23">
        <v>0</v>
      </c>
      <c r="E29" s="23" t="s">
        <v>489</v>
      </c>
      <c r="F29" s="23" t="s">
        <v>485</v>
      </c>
    </row>
    <row r="30" spans="1:6" ht="15.5" x14ac:dyDescent="0.35">
      <c r="A30" s="23">
        <v>27</v>
      </c>
      <c r="B30" s="23" t="s">
        <v>489</v>
      </c>
      <c r="C30" s="23">
        <v>0</v>
      </c>
      <c r="D30" s="23">
        <v>0</v>
      </c>
      <c r="E30" s="23" t="s">
        <v>489</v>
      </c>
      <c r="F30" s="23" t="s">
        <v>485</v>
      </c>
    </row>
    <row r="31" spans="1:6" ht="15.5" x14ac:dyDescent="0.35">
      <c r="A31" s="23">
        <v>28</v>
      </c>
      <c r="B31" s="23" t="s">
        <v>489</v>
      </c>
      <c r="C31" s="23">
        <v>0</v>
      </c>
      <c r="D31" s="23">
        <v>0</v>
      </c>
      <c r="E31" s="23" t="s">
        <v>489</v>
      </c>
      <c r="F31" s="23" t="s">
        <v>485</v>
      </c>
    </row>
    <row r="32" spans="1:6" ht="15.5" x14ac:dyDescent="0.35">
      <c r="A32" s="23">
        <v>29</v>
      </c>
      <c r="B32" s="23" t="s">
        <v>489</v>
      </c>
      <c r="C32" s="23">
        <v>0</v>
      </c>
      <c r="D32" s="23">
        <v>0</v>
      </c>
      <c r="E32" s="23" t="s">
        <v>489</v>
      </c>
      <c r="F32" s="23" t="s">
        <v>485</v>
      </c>
    </row>
    <row r="33" spans="1:6" ht="15.5" x14ac:dyDescent="0.35">
      <c r="A33" s="23">
        <v>30</v>
      </c>
      <c r="B33" s="23" t="s">
        <v>489</v>
      </c>
      <c r="C33" s="23">
        <v>0</v>
      </c>
      <c r="D33" s="23">
        <v>0</v>
      </c>
      <c r="E33" s="23" t="s">
        <v>489</v>
      </c>
      <c r="F33" s="23" t="s">
        <v>485</v>
      </c>
    </row>
    <row r="34" spans="1:6" ht="15.5" x14ac:dyDescent="0.35">
      <c r="A34" s="23">
        <v>31</v>
      </c>
      <c r="B34" s="23" t="s">
        <v>489</v>
      </c>
      <c r="C34" s="23">
        <v>0</v>
      </c>
      <c r="D34" s="23">
        <v>0</v>
      </c>
      <c r="E34" s="23" t="s">
        <v>489</v>
      </c>
      <c r="F34" s="23" t="s">
        <v>485</v>
      </c>
    </row>
    <row r="35" spans="1:6" ht="15.5" x14ac:dyDescent="0.35">
      <c r="A35" s="23">
        <v>32</v>
      </c>
      <c r="B35" s="23" t="s">
        <v>489</v>
      </c>
      <c r="C35" s="23">
        <v>0</v>
      </c>
      <c r="D35" s="23">
        <v>0</v>
      </c>
      <c r="E35" s="23" t="s">
        <v>489</v>
      </c>
      <c r="F35" s="23" t="s">
        <v>485</v>
      </c>
    </row>
    <row r="36" spans="1:6" ht="15.5" x14ac:dyDescent="0.35">
      <c r="A36" s="23">
        <v>33</v>
      </c>
      <c r="B36" s="23" t="s">
        <v>489</v>
      </c>
      <c r="C36" s="23">
        <v>0</v>
      </c>
      <c r="D36" s="23">
        <v>0</v>
      </c>
      <c r="E36" s="23" t="s">
        <v>489</v>
      </c>
      <c r="F36" s="23" t="s">
        <v>485</v>
      </c>
    </row>
    <row r="37" spans="1:6" ht="15.5" x14ac:dyDescent="0.35">
      <c r="A37" s="23">
        <v>34</v>
      </c>
      <c r="B37" s="23" t="s">
        <v>489</v>
      </c>
      <c r="C37" s="23">
        <v>0</v>
      </c>
      <c r="D37" s="23">
        <v>0</v>
      </c>
      <c r="E37" s="23" t="s">
        <v>489</v>
      </c>
      <c r="F37" s="23" t="s">
        <v>485</v>
      </c>
    </row>
    <row r="38" spans="1:6" ht="15.5" x14ac:dyDescent="0.35">
      <c r="A38" s="23">
        <v>35</v>
      </c>
      <c r="B38" s="23" t="s">
        <v>489</v>
      </c>
      <c r="C38" s="23">
        <v>0</v>
      </c>
      <c r="D38" s="23">
        <v>0</v>
      </c>
      <c r="E38" s="23" t="s">
        <v>489</v>
      </c>
      <c r="F38" s="23" t="s">
        <v>485</v>
      </c>
    </row>
    <row r="39" spans="1:6" ht="15.5" x14ac:dyDescent="0.35">
      <c r="A39" s="23">
        <v>36</v>
      </c>
      <c r="B39" s="23" t="s">
        <v>489</v>
      </c>
      <c r="C39" s="23">
        <v>0</v>
      </c>
      <c r="D39" s="23">
        <v>0</v>
      </c>
      <c r="E39" s="23" t="s">
        <v>489</v>
      </c>
      <c r="F39" s="23" t="s">
        <v>485</v>
      </c>
    </row>
    <row r="40" spans="1:6" ht="15.5" x14ac:dyDescent="0.35">
      <c r="A40" s="23">
        <v>37</v>
      </c>
      <c r="B40" s="23" t="s">
        <v>489</v>
      </c>
      <c r="C40" s="23">
        <v>0</v>
      </c>
      <c r="D40" s="23">
        <v>0</v>
      </c>
      <c r="E40" s="23" t="s">
        <v>489</v>
      </c>
      <c r="F40" s="23" t="s">
        <v>485</v>
      </c>
    </row>
    <row r="41" spans="1:6" ht="15.5" x14ac:dyDescent="0.35">
      <c r="A41" s="23">
        <v>38</v>
      </c>
      <c r="B41" s="23" t="s">
        <v>489</v>
      </c>
      <c r="C41" s="23">
        <v>0</v>
      </c>
      <c r="D41" s="23">
        <v>0</v>
      </c>
      <c r="E41" s="23" t="s">
        <v>489</v>
      </c>
      <c r="F41" s="23" t="s">
        <v>485</v>
      </c>
    </row>
    <row r="42" spans="1:6" ht="15.5" x14ac:dyDescent="0.35">
      <c r="A42" s="23">
        <v>39</v>
      </c>
      <c r="B42" s="23" t="s">
        <v>489</v>
      </c>
      <c r="C42" s="23">
        <v>0</v>
      </c>
      <c r="D42" s="23">
        <v>0</v>
      </c>
      <c r="E42" s="23" t="s">
        <v>489</v>
      </c>
      <c r="F42" s="23" t="s">
        <v>485</v>
      </c>
    </row>
    <row r="43" spans="1:6" ht="15.5" x14ac:dyDescent="0.35">
      <c r="A43" s="23">
        <v>40</v>
      </c>
      <c r="B43" s="23" t="s">
        <v>489</v>
      </c>
      <c r="C43" s="23">
        <v>0</v>
      </c>
      <c r="D43" s="23">
        <v>0</v>
      </c>
      <c r="E43" s="23" t="s">
        <v>489</v>
      </c>
      <c r="F43" s="23" t="s">
        <v>485</v>
      </c>
    </row>
    <row r="44" spans="1:6" ht="15.5" x14ac:dyDescent="0.35">
      <c r="A44" s="23">
        <v>41</v>
      </c>
      <c r="B44" s="23" t="s">
        <v>489</v>
      </c>
      <c r="C44" s="23">
        <v>0</v>
      </c>
      <c r="D44" s="23">
        <v>0</v>
      </c>
      <c r="E44" s="23" t="s">
        <v>489</v>
      </c>
      <c r="F44" s="23" t="s">
        <v>485</v>
      </c>
    </row>
    <row r="45" spans="1:6" ht="15.5" x14ac:dyDescent="0.35">
      <c r="A45" s="23">
        <v>42</v>
      </c>
      <c r="B45" s="23" t="s">
        <v>489</v>
      </c>
      <c r="C45" s="23">
        <v>0</v>
      </c>
      <c r="D45" s="23">
        <v>0</v>
      </c>
      <c r="E45" s="23" t="s">
        <v>489</v>
      </c>
      <c r="F45" s="23" t="s">
        <v>485</v>
      </c>
    </row>
    <row r="46" spans="1:6" ht="15.5" x14ac:dyDescent="0.35">
      <c r="A46" s="23">
        <v>43</v>
      </c>
      <c r="B46" s="23" t="s">
        <v>489</v>
      </c>
      <c r="C46" s="23">
        <v>0</v>
      </c>
      <c r="D46" s="23">
        <v>0</v>
      </c>
      <c r="E46" s="23" t="s">
        <v>489</v>
      </c>
      <c r="F46" s="23" t="s">
        <v>485</v>
      </c>
    </row>
    <row r="47" spans="1:6" ht="15.5" x14ac:dyDescent="0.35">
      <c r="A47" s="23">
        <v>44</v>
      </c>
      <c r="B47" s="23" t="s">
        <v>489</v>
      </c>
      <c r="C47" s="23">
        <v>0</v>
      </c>
      <c r="D47" s="23">
        <v>0</v>
      </c>
      <c r="E47" s="23" t="s">
        <v>489</v>
      </c>
      <c r="F47" s="23" t="s">
        <v>485</v>
      </c>
    </row>
    <row r="48" spans="1:6" ht="15.5" x14ac:dyDescent="0.35">
      <c r="A48" s="23">
        <v>45</v>
      </c>
      <c r="B48" s="23" t="s">
        <v>489</v>
      </c>
      <c r="C48" s="23">
        <v>0</v>
      </c>
      <c r="D48" s="23">
        <v>0</v>
      </c>
      <c r="E48" s="23" t="s">
        <v>489</v>
      </c>
      <c r="F48" s="23" t="s">
        <v>485</v>
      </c>
    </row>
    <row r="49" spans="1:6" ht="15.5" x14ac:dyDescent="0.35">
      <c r="A49" s="23">
        <v>46</v>
      </c>
      <c r="B49" s="23" t="s">
        <v>489</v>
      </c>
      <c r="C49" s="23">
        <v>0</v>
      </c>
      <c r="D49" s="23">
        <v>0</v>
      </c>
      <c r="E49" s="23" t="s">
        <v>489</v>
      </c>
      <c r="F49" s="23" t="s">
        <v>485</v>
      </c>
    </row>
    <row r="50" spans="1:6" ht="15.5" x14ac:dyDescent="0.35">
      <c r="A50" s="23">
        <v>47</v>
      </c>
      <c r="B50" s="23" t="s">
        <v>489</v>
      </c>
      <c r="C50" s="23">
        <v>0</v>
      </c>
      <c r="D50" s="23">
        <v>0</v>
      </c>
      <c r="E50" s="23" t="s">
        <v>489</v>
      </c>
      <c r="F50" s="23" t="s">
        <v>485</v>
      </c>
    </row>
    <row r="51" spans="1:6" ht="15.5" x14ac:dyDescent="0.35">
      <c r="A51" s="23">
        <v>48</v>
      </c>
      <c r="B51" s="23" t="s">
        <v>489</v>
      </c>
      <c r="C51" s="23">
        <v>0</v>
      </c>
      <c r="D51" s="23">
        <v>0</v>
      </c>
      <c r="E51" s="23" t="s">
        <v>489</v>
      </c>
      <c r="F51" s="23" t="s">
        <v>485</v>
      </c>
    </row>
    <row r="52" spans="1:6" ht="15.5" x14ac:dyDescent="0.35">
      <c r="A52" s="23">
        <v>49</v>
      </c>
      <c r="B52" s="23" t="s">
        <v>489</v>
      </c>
      <c r="C52" s="23">
        <v>0</v>
      </c>
      <c r="D52" s="23">
        <v>0</v>
      </c>
      <c r="E52" s="23" t="s">
        <v>489</v>
      </c>
      <c r="F52" s="23" t="s">
        <v>485</v>
      </c>
    </row>
    <row r="53" spans="1:6" ht="15.5" x14ac:dyDescent="0.35">
      <c r="A53" s="23">
        <v>50</v>
      </c>
      <c r="B53" s="23" t="s">
        <v>489</v>
      </c>
      <c r="C53" s="23">
        <v>0</v>
      </c>
      <c r="D53" s="23">
        <v>0</v>
      </c>
      <c r="E53" s="23" t="s">
        <v>489</v>
      </c>
      <c r="F53" s="23" t="s">
        <v>485</v>
      </c>
    </row>
    <row r="54" spans="1:6" ht="15.5" x14ac:dyDescent="0.35">
      <c r="A54" s="23">
        <v>51</v>
      </c>
      <c r="B54" s="23" t="s">
        <v>489</v>
      </c>
      <c r="C54" s="23">
        <v>0</v>
      </c>
      <c r="D54" s="23">
        <v>0</v>
      </c>
      <c r="E54" s="23" t="s">
        <v>489</v>
      </c>
      <c r="F54" s="23" t="s">
        <v>485</v>
      </c>
    </row>
    <row r="55" spans="1:6" ht="15.5" x14ac:dyDescent="0.35">
      <c r="A55" s="23">
        <v>52</v>
      </c>
      <c r="B55" s="23" t="s">
        <v>489</v>
      </c>
      <c r="C55" s="23">
        <v>0</v>
      </c>
      <c r="D55" s="23">
        <v>0</v>
      </c>
      <c r="E55" s="23" t="s">
        <v>489</v>
      </c>
      <c r="F55" s="23" t="s">
        <v>485</v>
      </c>
    </row>
    <row r="56" spans="1:6" ht="15.5" x14ac:dyDescent="0.35">
      <c r="A56" s="23">
        <v>53</v>
      </c>
      <c r="B56" s="23" t="s">
        <v>489</v>
      </c>
      <c r="C56" s="23">
        <v>0</v>
      </c>
      <c r="D56" s="23">
        <v>0</v>
      </c>
      <c r="E56" s="23" t="s">
        <v>489</v>
      </c>
      <c r="F56" s="23" t="s">
        <v>485</v>
      </c>
    </row>
    <row r="57" spans="1:6" ht="15.5" x14ac:dyDescent="0.35">
      <c r="A57" s="23">
        <v>54</v>
      </c>
      <c r="B57" s="23" t="s">
        <v>489</v>
      </c>
      <c r="C57" s="23">
        <v>0</v>
      </c>
      <c r="D57" s="23">
        <v>0</v>
      </c>
      <c r="E57" s="23" t="s">
        <v>489</v>
      </c>
      <c r="F57" s="23" t="s">
        <v>485</v>
      </c>
    </row>
    <row r="58" spans="1:6" ht="15.5" x14ac:dyDescent="0.35">
      <c r="A58" s="23">
        <v>55</v>
      </c>
      <c r="B58" s="23" t="s">
        <v>489</v>
      </c>
      <c r="C58" s="23">
        <v>0</v>
      </c>
      <c r="D58" s="23">
        <v>0</v>
      </c>
      <c r="E58" s="23" t="s">
        <v>489</v>
      </c>
      <c r="F58" s="23" t="s">
        <v>485</v>
      </c>
    </row>
    <row r="59" spans="1:6" ht="15.5" x14ac:dyDescent="0.35">
      <c r="A59" s="23">
        <v>56</v>
      </c>
      <c r="B59" s="23" t="s">
        <v>489</v>
      </c>
      <c r="C59" s="23">
        <v>0</v>
      </c>
      <c r="D59" s="23">
        <v>0</v>
      </c>
      <c r="E59" s="23" t="s">
        <v>489</v>
      </c>
      <c r="F59" s="23" t="s">
        <v>485</v>
      </c>
    </row>
    <row r="60" spans="1:6" ht="15.5" x14ac:dyDescent="0.35">
      <c r="A60" s="23">
        <v>57</v>
      </c>
      <c r="B60" s="23" t="s">
        <v>489</v>
      </c>
      <c r="C60" s="23">
        <v>0</v>
      </c>
      <c r="D60" s="23">
        <v>0</v>
      </c>
      <c r="E60" s="23" t="s">
        <v>489</v>
      </c>
      <c r="F60" s="23" t="s">
        <v>485</v>
      </c>
    </row>
    <row r="61" spans="1:6" ht="15.5" x14ac:dyDescent="0.35">
      <c r="A61" s="23">
        <v>58</v>
      </c>
      <c r="B61" s="23" t="s">
        <v>489</v>
      </c>
      <c r="C61" s="23">
        <v>0</v>
      </c>
      <c r="D61" s="23">
        <v>0</v>
      </c>
      <c r="E61" s="23" t="s">
        <v>489</v>
      </c>
      <c r="F61" s="23" t="s">
        <v>485</v>
      </c>
    </row>
    <row r="62" spans="1:6" ht="15.5" x14ac:dyDescent="0.35">
      <c r="A62" s="23">
        <v>59</v>
      </c>
      <c r="B62" s="23" t="s">
        <v>489</v>
      </c>
      <c r="C62" s="23">
        <v>0</v>
      </c>
      <c r="D62" s="23">
        <v>0</v>
      </c>
      <c r="E62" s="23" t="s">
        <v>489</v>
      </c>
      <c r="F62" s="23" t="s">
        <v>485</v>
      </c>
    </row>
    <row r="63" spans="1:6" ht="15.5" x14ac:dyDescent="0.35">
      <c r="A63" s="23">
        <v>60</v>
      </c>
      <c r="B63" s="23" t="s">
        <v>489</v>
      </c>
      <c r="C63" s="23">
        <v>0</v>
      </c>
      <c r="D63" s="23">
        <v>0</v>
      </c>
      <c r="E63" s="23" t="s">
        <v>489</v>
      </c>
      <c r="F63" s="23" t="s">
        <v>485</v>
      </c>
    </row>
    <row r="64" spans="1:6" ht="15.5" x14ac:dyDescent="0.35">
      <c r="A64" s="23">
        <v>61</v>
      </c>
      <c r="B64" s="23" t="s">
        <v>489</v>
      </c>
      <c r="C64" s="23">
        <v>0</v>
      </c>
      <c r="D64" s="23">
        <v>0</v>
      </c>
      <c r="E64" s="23" t="s">
        <v>489</v>
      </c>
      <c r="F64" s="23" t="s">
        <v>485</v>
      </c>
    </row>
    <row r="65" spans="1:6" ht="15.5" x14ac:dyDescent="0.35">
      <c r="A65" s="23">
        <v>62</v>
      </c>
      <c r="B65" s="23" t="s">
        <v>489</v>
      </c>
      <c r="C65" s="23">
        <v>0</v>
      </c>
      <c r="D65" s="23">
        <v>0</v>
      </c>
      <c r="E65" s="23" t="s">
        <v>489</v>
      </c>
      <c r="F65" s="23" t="s">
        <v>485</v>
      </c>
    </row>
    <row r="66" spans="1:6" ht="15.5" x14ac:dyDescent="0.35">
      <c r="A66" s="23">
        <v>63</v>
      </c>
      <c r="B66" s="23" t="s">
        <v>489</v>
      </c>
      <c r="C66" s="23">
        <v>0</v>
      </c>
      <c r="D66" s="23">
        <v>0</v>
      </c>
      <c r="E66" s="23" t="s">
        <v>489</v>
      </c>
      <c r="F66" s="23" t="s">
        <v>485</v>
      </c>
    </row>
    <row r="67" spans="1:6" ht="15.5" x14ac:dyDescent="0.35">
      <c r="A67" s="23">
        <v>64</v>
      </c>
      <c r="B67" s="23" t="s">
        <v>489</v>
      </c>
      <c r="C67" s="23">
        <v>0</v>
      </c>
      <c r="D67" s="23">
        <v>0</v>
      </c>
      <c r="E67" s="23" t="s">
        <v>489</v>
      </c>
      <c r="F67" s="23" t="s">
        <v>485</v>
      </c>
    </row>
    <row r="68" spans="1:6" ht="15.5" x14ac:dyDescent="0.35">
      <c r="A68" s="23">
        <v>65</v>
      </c>
      <c r="B68" s="23" t="s">
        <v>489</v>
      </c>
      <c r="C68" s="23">
        <v>0</v>
      </c>
      <c r="D68" s="23">
        <v>0</v>
      </c>
      <c r="E68" s="23" t="s">
        <v>489</v>
      </c>
      <c r="F68" s="23" t="s">
        <v>485</v>
      </c>
    </row>
    <row r="69" spans="1:6" ht="15.5" x14ac:dyDescent="0.35">
      <c r="A69" s="23">
        <v>66</v>
      </c>
      <c r="B69" s="23" t="s">
        <v>489</v>
      </c>
      <c r="C69" s="23">
        <v>0</v>
      </c>
      <c r="D69" s="23">
        <v>0</v>
      </c>
      <c r="E69" s="23" t="s">
        <v>489</v>
      </c>
      <c r="F69" s="23" t="s">
        <v>485</v>
      </c>
    </row>
    <row r="70" spans="1:6" ht="15.5" x14ac:dyDescent="0.35">
      <c r="A70" s="23">
        <v>67</v>
      </c>
      <c r="B70" s="23" t="s">
        <v>489</v>
      </c>
      <c r="C70" s="23">
        <v>0</v>
      </c>
      <c r="D70" s="23">
        <v>0</v>
      </c>
      <c r="E70" s="23" t="s">
        <v>489</v>
      </c>
      <c r="F70" s="23" t="s">
        <v>485</v>
      </c>
    </row>
    <row r="71" spans="1:6" ht="15.5" x14ac:dyDescent="0.35">
      <c r="A71" s="23">
        <v>68</v>
      </c>
      <c r="B71" s="23" t="s">
        <v>489</v>
      </c>
      <c r="C71" s="23">
        <v>0</v>
      </c>
      <c r="D71" s="23">
        <v>0</v>
      </c>
      <c r="E71" s="23" t="s">
        <v>489</v>
      </c>
      <c r="F71" s="23" t="s">
        <v>485</v>
      </c>
    </row>
    <row r="72" spans="1:6" ht="15.5" x14ac:dyDescent="0.35">
      <c r="A72" s="23">
        <v>69</v>
      </c>
      <c r="B72" s="23" t="s">
        <v>489</v>
      </c>
      <c r="C72" s="23">
        <v>0</v>
      </c>
      <c r="D72" s="23">
        <v>0</v>
      </c>
      <c r="E72" s="23" t="s">
        <v>489</v>
      </c>
      <c r="F72" s="23" t="s">
        <v>485</v>
      </c>
    </row>
    <row r="73" spans="1:6" ht="15.5" x14ac:dyDescent="0.35">
      <c r="A73" s="23">
        <v>70</v>
      </c>
      <c r="B73" s="23" t="s">
        <v>489</v>
      </c>
      <c r="C73" s="23">
        <v>0</v>
      </c>
      <c r="D73" s="23">
        <v>0</v>
      </c>
      <c r="E73" s="23" t="s">
        <v>489</v>
      </c>
      <c r="F73" s="23" t="s">
        <v>485</v>
      </c>
    </row>
    <row r="74" spans="1:6" ht="15.5" x14ac:dyDescent="0.35">
      <c r="A74" s="23">
        <v>71</v>
      </c>
      <c r="B74" s="23" t="s">
        <v>489</v>
      </c>
      <c r="C74" s="23">
        <v>0</v>
      </c>
      <c r="D74" s="23">
        <v>0</v>
      </c>
      <c r="E74" s="23" t="s">
        <v>489</v>
      </c>
      <c r="F74" s="23" t="s">
        <v>485</v>
      </c>
    </row>
    <row r="75" spans="1:6" ht="15.5" x14ac:dyDescent="0.35">
      <c r="A75" s="23">
        <v>72</v>
      </c>
      <c r="B75" s="23" t="s">
        <v>489</v>
      </c>
      <c r="C75" s="23">
        <v>0</v>
      </c>
      <c r="D75" s="23">
        <v>0</v>
      </c>
      <c r="E75" s="23" t="s">
        <v>489</v>
      </c>
      <c r="F75" s="23" t="s">
        <v>485</v>
      </c>
    </row>
    <row r="76" spans="1:6" ht="15.5" x14ac:dyDescent="0.35">
      <c r="A76" s="23">
        <v>73</v>
      </c>
      <c r="B76" s="23" t="s">
        <v>489</v>
      </c>
      <c r="C76" s="23">
        <v>0</v>
      </c>
      <c r="D76" s="23">
        <v>0</v>
      </c>
      <c r="E76" s="23" t="s">
        <v>489</v>
      </c>
      <c r="F76" s="23" t="s">
        <v>485</v>
      </c>
    </row>
    <row r="77" spans="1:6" ht="15.5" x14ac:dyDescent="0.35">
      <c r="A77" s="23">
        <v>74</v>
      </c>
      <c r="B77" s="23" t="s">
        <v>489</v>
      </c>
      <c r="C77" s="23">
        <v>0</v>
      </c>
      <c r="D77" s="23">
        <v>0</v>
      </c>
      <c r="E77" s="23" t="s">
        <v>489</v>
      </c>
      <c r="F77" s="23" t="s">
        <v>485</v>
      </c>
    </row>
    <row r="78" spans="1:6" ht="15.5" x14ac:dyDescent="0.35">
      <c r="A78" s="23">
        <v>75</v>
      </c>
      <c r="B78" s="23" t="s">
        <v>489</v>
      </c>
      <c r="C78" s="23">
        <v>0</v>
      </c>
      <c r="D78" s="23">
        <v>0</v>
      </c>
      <c r="E78" s="23" t="s">
        <v>489</v>
      </c>
      <c r="F78" s="23" t="s">
        <v>485</v>
      </c>
    </row>
    <row r="79" spans="1:6" ht="15.5" x14ac:dyDescent="0.35">
      <c r="A79" s="23">
        <v>76</v>
      </c>
      <c r="B79" s="23" t="s">
        <v>489</v>
      </c>
      <c r="C79" s="23">
        <v>0</v>
      </c>
      <c r="D79" s="23">
        <v>0</v>
      </c>
      <c r="E79" s="23" t="s">
        <v>489</v>
      </c>
      <c r="F79" s="23" t="s">
        <v>485</v>
      </c>
    </row>
    <row r="80" spans="1:6" ht="15.5" x14ac:dyDescent="0.35">
      <c r="A80" s="23">
        <v>77</v>
      </c>
      <c r="B80" s="23" t="s">
        <v>489</v>
      </c>
      <c r="C80" s="23">
        <v>0</v>
      </c>
      <c r="D80" s="23">
        <v>0</v>
      </c>
      <c r="E80" s="23" t="s">
        <v>489</v>
      </c>
      <c r="F80" s="23" t="s">
        <v>485</v>
      </c>
    </row>
    <row r="81" spans="1:6" ht="15.5" x14ac:dyDescent="0.35">
      <c r="A81" s="23">
        <v>78</v>
      </c>
      <c r="B81" s="23" t="s">
        <v>489</v>
      </c>
      <c r="C81" s="23">
        <v>0</v>
      </c>
      <c r="D81" s="23">
        <v>0</v>
      </c>
      <c r="E81" s="23" t="s">
        <v>489</v>
      </c>
      <c r="F81" s="23" t="s">
        <v>485</v>
      </c>
    </row>
    <row r="82" spans="1:6" ht="15.5" x14ac:dyDescent="0.35">
      <c r="A82" s="23">
        <v>79</v>
      </c>
      <c r="B82" s="23" t="s">
        <v>489</v>
      </c>
      <c r="C82" s="23">
        <v>0</v>
      </c>
      <c r="D82" s="23">
        <v>0</v>
      </c>
      <c r="E82" s="23" t="s">
        <v>489</v>
      </c>
      <c r="F82" s="23" t="s">
        <v>485</v>
      </c>
    </row>
    <row r="83" spans="1:6" ht="15.5" x14ac:dyDescent="0.35">
      <c r="A83" s="23">
        <v>80</v>
      </c>
      <c r="B83" s="23" t="s">
        <v>489</v>
      </c>
      <c r="C83" s="23">
        <v>0</v>
      </c>
      <c r="D83" s="23">
        <v>0</v>
      </c>
      <c r="E83" s="23" t="s">
        <v>489</v>
      </c>
      <c r="F83" s="23" t="s">
        <v>485</v>
      </c>
    </row>
    <row r="84" spans="1:6" ht="15.5" x14ac:dyDescent="0.35">
      <c r="A84" s="23">
        <v>81</v>
      </c>
      <c r="B84" s="23" t="s">
        <v>489</v>
      </c>
      <c r="C84" s="23">
        <v>0</v>
      </c>
      <c r="D84" s="23">
        <v>0</v>
      </c>
      <c r="E84" s="23" t="s">
        <v>489</v>
      </c>
      <c r="F84" s="23" t="s">
        <v>485</v>
      </c>
    </row>
    <row r="85" spans="1:6" ht="15.5" x14ac:dyDescent="0.35">
      <c r="A85" s="23">
        <v>82</v>
      </c>
      <c r="B85" s="23" t="s">
        <v>489</v>
      </c>
      <c r="C85" s="23">
        <v>0</v>
      </c>
      <c r="D85" s="23">
        <v>0</v>
      </c>
      <c r="E85" s="23" t="s">
        <v>489</v>
      </c>
      <c r="F85" s="23" t="s">
        <v>485</v>
      </c>
    </row>
    <row r="86" spans="1:6" ht="15.5" x14ac:dyDescent="0.35">
      <c r="A86" s="23">
        <v>83</v>
      </c>
      <c r="B86" s="23" t="s">
        <v>489</v>
      </c>
      <c r="C86" s="23">
        <v>0</v>
      </c>
      <c r="D86" s="23">
        <v>0</v>
      </c>
      <c r="E86" s="23" t="s">
        <v>489</v>
      </c>
      <c r="F86" s="23" t="s">
        <v>485</v>
      </c>
    </row>
    <row r="87" spans="1:6" ht="15.5" x14ac:dyDescent="0.35">
      <c r="A87" s="23">
        <v>84</v>
      </c>
      <c r="B87" s="23" t="s">
        <v>489</v>
      </c>
      <c r="C87" s="23">
        <v>0</v>
      </c>
      <c r="D87" s="23">
        <v>0</v>
      </c>
      <c r="E87" s="23" t="s">
        <v>489</v>
      </c>
      <c r="F87" s="23" t="s">
        <v>485</v>
      </c>
    </row>
    <row r="88" spans="1:6" ht="15.5" x14ac:dyDescent="0.35">
      <c r="A88" s="23">
        <v>85</v>
      </c>
      <c r="B88" s="23" t="s">
        <v>489</v>
      </c>
      <c r="C88" s="23">
        <v>0</v>
      </c>
      <c r="D88" s="23">
        <v>0</v>
      </c>
      <c r="E88" s="23" t="s">
        <v>489</v>
      </c>
      <c r="F88" s="23" t="s">
        <v>485</v>
      </c>
    </row>
    <row r="89" spans="1:6" ht="15.5" x14ac:dyDescent="0.35">
      <c r="A89" s="23">
        <v>86</v>
      </c>
      <c r="B89" s="23" t="s">
        <v>489</v>
      </c>
      <c r="C89" s="23">
        <v>0</v>
      </c>
      <c r="D89" s="23">
        <v>0</v>
      </c>
      <c r="E89" s="23" t="s">
        <v>489</v>
      </c>
      <c r="F89" s="23" t="s">
        <v>485</v>
      </c>
    </row>
    <row r="90" spans="1:6" ht="15.5" x14ac:dyDescent="0.35">
      <c r="A90" s="23">
        <v>87</v>
      </c>
      <c r="B90" s="23" t="s">
        <v>489</v>
      </c>
      <c r="C90" s="23">
        <v>0</v>
      </c>
      <c r="D90" s="23">
        <v>0</v>
      </c>
      <c r="E90" s="23" t="s">
        <v>489</v>
      </c>
      <c r="F90" s="23" t="s">
        <v>485</v>
      </c>
    </row>
    <row r="91" spans="1:6" ht="15.5" x14ac:dyDescent="0.35">
      <c r="A91" s="23">
        <v>88</v>
      </c>
      <c r="B91" s="23" t="s">
        <v>489</v>
      </c>
      <c r="C91" s="23">
        <v>0</v>
      </c>
      <c r="D91" s="23">
        <v>0</v>
      </c>
      <c r="E91" s="23" t="s">
        <v>489</v>
      </c>
      <c r="F91" s="23" t="s">
        <v>485</v>
      </c>
    </row>
    <row r="92" spans="1:6" ht="15.5" x14ac:dyDescent="0.35">
      <c r="A92" s="23">
        <v>89</v>
      </c>
      <c r="B92" s="23" t="s">
        <v>489</v>
      </c>
      <c r="C92" s="23">
        <v>0</v>
      </c>
      <c r="D92" s="23">
        <v>0</v>
      </c>
      <c r="E92" s="23" t="s">
        <v>489</v>
      </c>
      <c r="F92" s="23" t="s">
        <v>485</v>
      </c>
    </row>
    <row r="93" spans="1:6" ht="15.5" x14ac:dyDescent="0.35">
      <c r="A93" s="23">
        <v>90</v>
      </c>
      <c r="B93" s="23" t="s">
        <v>489</v>
      </c>
      <c r="C93" s="23">
        <v>0</v>
      </c>
      <c r="D93" s="23">
        <v>0</v>
      </c>
      <c r="E93" s="23" t="s">
        <v>489</v>
      </c>
      <c r="F93" s="23" t="s">
        <v>485</v>
      </c>
    </row>
    <row r="94" spans="1:6" ht="15.5" x14ac:dyDescent="0.35">
      <c r="A94" s="23">
        <v>91</v>
      </c>
      <c r="B94" s="23" t="s">
        <v>489</v>
      </c>
      <c r="C94" s="23">
        <v>0</v>
      </c>
      <c r="D94" s="23">
        <v>0</v>
      </c>
      <c r="E94" s="23" t="s">
        <v>489</v>
      </c>
      <c r="F94" s="23" t="s">
        <v>485</v>
      </c>
    </row>
    <row r="95" spans="1:6" ht="15.5" x14ac:dyDescent="0.35">
      <c r="A95" s="23">
        <v>92</v>
      </c>
      <c r="B95" s="23" t="s">
        <v>489</v>
      </c>
      <c r="C95" s="23">
        <v>0</v>
      </c>
      <c r="D95" s="23">
        <v>0</v>
      </c>
      <c r="E95" s="23" t="s">
        <v>489</v>
      </c>
      <c r="F95" s="23" t="s">
        <v>485</v>
      </c>
    </row>
    <row r="96" spans="1:6" ht="15.5" x14ac:dyDescent="0.35">
      <c r="A96" s="23">
        <v>93</v>
      </c>
      <c r="B96" s="23" t="s">
        <v>489</v>
      </c>
      <c r="C96" s="23">
        <v>0</v>
      </c>
      <c r="D96" s="23">
        <v>0</v>
      </c>
      <c r="E96" s="23" t="s">
        <v>489</v>
      </c>
      <c r="F96" s="23" t="s">
        <v>485</v>
      </c>
    </row>
    <row r="97" spans="1:6" ht="15.5" x14ac:dyDescent="0.35">
      <c r="A97" s="23">
        <v>94</v>
      </c>
      <c r="B97" s="23" t="s">
        <v>489</v>
      </c>
      <c r="C97" s="23">
        <v>0</v>
      </c>
      <c r="D97" s="23">
        <v>0</v>
      </c>
      <c r="E97" s="23" t="s">
        <v>489</v>
      </c>
      <c r="F97" s="23" t="s">
        <v>485</v>
      </c>
    </row>
    <row r="98" spans="1:6" ht="15.5" x14ac:dyDescent="0.35">
      <c r="A98" s="23">
        <v>95</v>
      </c>
      <c r="B98" s="23" t="s">
        <v>489</v>
      </c>
      <c r="C98" s="23">
        <v>0</v>
      </c>
      <c r="D98" s="23">
        <v>0</v>
      </c>
      <c r="E98" s="23" t="s">
        <v>489</v>
      </c>
      <c r="F98" s="23" t="s">
        <v>485</v>
      </c>
    </row>
    <row r="99" spans="1:6" ht="15.5" x14ac:dyDescent="0.35">
      <c r="A99" s="23">
        <v>96</v>
      </c>
      <c r="B99" s="23" t="s">
        <v>489</v>
      </c>
      <c r="C99" s="23">
        <v>0</v>
      </c>
      <c r="D99" s="23">
        <v>0</v>
      </c>
      <c r="E99" s="23" t="s">
        <v>489</v>
      </c>
      <c r="F99" s="23" t="s">
        <v>485</v>
      </c>
    </row>
    <row r="100" spans="1:6" ht="15.5" x14ac:dyDescent="0.35">
      <c r="A100" s="23">
        <v>97</v>
      </c>
      <c r="B100" s="23" t="s">
        <v>489</v>
      </c>
      <c r="C100" s="23">
        <v>0</v>
      </c>
      <c r="D100" s="23">
        <v>0</v>
      </c>
      <c r="E100" s="23" t="s">
        <v>489</v>
      </c>
      <c r="F100" s="23" t="s">
        <v>485</v>
      </c>
    </row>
    <row r="101" spans="1:6" ht="15.5" x14ac:dyDescent="0.35">
      <c r="A101" s="23">
        <v>98</v>
      </c>
      <c r="B101" s="23" t="s">
        <v>489</v>
      </c>
      <c r="C101" s="23">
        <v>0</v>
      </c>
      <c r="D101" s="23">
        <v>0</v>
      </c>
      <c r="E101" s="23" t="s">
        <v>489</v>
      </c>
      <c r="F101" s="23" t="s">
        <v>485</v>
      </c>
    </row>
    <row r="102" spans="1:6" ht="15.5" x14ac:dyDescent="0.35">
      <c r="A102" s="23">
        <v>99</v>
      </c>
      <c r="B102" s="23" t="s">
        <v>489</v>
      </c>
      <c r="C102" s="23">
        <v>0</v>
      </c>
      <c r="D102" s="23">
        <v>0</v>
      </c>
      <c r="E102" s="23" t="s">
        <v>489</v>
      </c>
      <c r="F102" s="23" t="s">
        <v>485</v>
      </c>
    </row>
    <row r="103" spans="1:6" ht="15.5" x14ac:dyDescent="0.35">
      <c r="A103" s="23">
        <v>100</v>
      </c>
      <c r="B103" s="23" t="s">
        <v>489</v>
      </c>
      <c r="C103" s="23">
        <v>0</v>
      </c>
      <c r="D103" s="23">
        <v>0</v>
      </c>
      <c r="E103" s="23" t="s">
        <v>489</v>
      </c>
      <c r="F103" s="23" t="s">
        <v>485</v>
      </c>
    </row>
    <row r="104" spans="1:6" ht="15.5" x14ac:dyDescent="0.35">
      <c r="A104" s="23">
        <v>101</v>
      </c>
      <c r="B104" s="23" t="s">
        <v>489</v>
      </c>
      <c r="C104" s="23">
        <v>0</v>
      </c>
      <c r="D104" s="23">
        <v>0</v>
      </c>
      <c r="E104" s="23" t="s">
        <v>489</v>
      </c>
      <c r="F104" s="23" t="s">
        <v>485</v>
      </c>
    </row>
    <row r="105" spans="1:6" ht="15.5" x14ac:dyDescent="0.35">
      <c r="A105" s="23">
        <v>102</v>
      </c>
      <c r="B105" s="23" t="s">
        <v>489</v>
      </c>
      <c r="C105" s="23">
        <v>0</v>
      </c>
      <c r="D105" s="23">
        <v>0</v>
      </c>
      <c r="E105" s="23" t="s">
        <v>489</v>
      </c>
      <c r="F105" s="23" t="s">
        <v>485</v>
      </c>
    </row>
    <row r="106" spans="1:6" ht="15.5" x14ac:dyDescent="0.35">
      <c r="A106" s="23">
        <v>103</v>
      </c>
      <c r="B106" s="23" t="s">
        <v>489</v>
      </c>
      <c r="C106" s="23">
        <v>0</v>
      </c>
      <c r="D106" s="23">
        <v>0</v>
      </c>
      <c r="E106" s="23" t="s">
        <v>489</v>
      </c>
      <c r="F106" s="23" t="s">
        <v>485</v>
      </c>
    </row>
    <row r="107" spans="1:6" ht="15.5" x14ac:dyDescent="0.35">
      <c r="A107" s="23">
        <v>104</v>
      </c>
      <c r="B107" s="23" t="s">
        <v>489</v>
      </c>
      <c r="C107" s="23">
        <v>0</v>
      </c>
      <c r="D107" s="23">
        <v>0</v>
      </c>
      <c r="E107" s="23" t="s">
        <v>489</v>
      </c>
      <c r="F107" s="23" t="s">
        <v>485</v>
      </c>
    </row>
    <row r="108" spans="1:6" ht="15.5" x14ac:dyDescent="0.35">
      <c r="A108" s="23">
        <v>105</v>
      </c>
      <c r="B108" s="23" t="s">
        <v>489</v>
      </c>
      <c r="C108" s="23">
        <v>0</v>
      </c>
      <c r="D108" s="23">
        <v>0</v>
      </c>
      <c r="E108" s="23" t="s">
        <v>489</v>
      </c>
      <c r="F108" s="23" t="s">
        <v>485</v>
      </c>
    </row>
    <row r="109" spans="1:6" ht="15.5" x14ac:dyDescent="0.35">
      <c r="A109" s="23">
        <v>106</v>
      </c>
      <c r="B109" s="23" t="s">
        <v>489</v>
      </c>
      <c r="C109" s="23">
        <v>0</v>
      </c>
      <c r="D109" s="23">
        <v>0</v>
      </c>
      <c r="E109" s="23" t="s">
        <v>489</v>
      </c>
      <c r="F109" s="23" t="s">
        <v>485</v>
      </c>
    </row>
    <row r="110" spans="1:6" ht="15.5" x14ac:dyDescent="0.35">
      <c r="A110" s="23">
        <v>107</v>
      </c>
      <c r="B110" s="23" t="s">
        <v>489</v>
      </c>
      <c r="C110" s="23">
        <v>0</v>
      </c>
      <c r="D110" s="23">
        <v>0</v>
      </c>
      <c r="E110" s="23" t="s">
        <v>489</v>
      </c>
      <c r="F110" s="23" t="s">
        <v>485</v>
      </c>
    </row>
    <row r="111" spans="1:6" ht="15.5" x14ac:dyDescent="0.35">
      <c r="A111" s="23">
        <v>108</v>
      </c>
      <c r="B111" s="23" t="s">
        <v>489</v>
      </c>
      <c r="C111" s="23">
        <v>0</v>
      </c>
      <c r="D111" s="23">
        <v>0</v>
      </c>
      <c r="E111" s="23" t="s">
        <v>489</v>
      </c>
      <c r="F111" s="23" t="s">
        <v>485</v>
      </c>
    </row>
    <row r="112" spans="1:6" ht="15.5" x14ac:dyDescent="0.35">
      <c r="A112" s="23">
        <v>109</v>
      </c>
      <c r="B112" s="23" t="s">
        <v>489</v>
      </c>
      <c r="C112" s="23">
        <v>0</v>
      </c>
      <c r="D112" s="23">
        <v>0</v>
      </c>
      <c r="E112" s="23" t="s">
        <v>489</v>
      </c>
      <c r="F112" s="23" t="s">
        <v>485</v>
      </c>
    </row>
    <row r="113" spans="1:6" ht="15.5" x14ac:dyDescent="0.35">
      <c r="A113" s="23">
        <v>110</v>
      </c>
      <c r="B113" s="23" t="s">
        <v>489</v>
      </c>
      <c r="C113" s="23">
        <v>0</v>
      </c>
      <c r="D113" s="23">
        <v>0</v>
      </c>
      <c r="E113" s="23" t="s">
        <v>489</v>
      </c>
      <c r="F113" s="23" t="s">
        <v>485</v>
      </c>
    </row>
    <row r="114" spans="1:6" ht="15.5" x14ac:dyDescent="0.35">
      <c r="A114" s="23">
        <v>111</v>
      </c>
      <c r="B114" s="23" t="s">
        <v>489</v>
      </c>
      <c r="C114" s="23">
        <v>0</v>
      </c>
      <c r="D114" s="23">
        <v>0</v>
      </c>
      <c r="E114" s="23" t="s">
        <v>489</v>
      </c>
      <c r="F114" s="23" t="s">
        <v>485</v>
      </c>
    </row>
    <row r="115" spans="1:6" ht="15.5" x14ac:dyDescent="0.35">
      <c r="A115" s="23">
        <v>112</v>
      </c>
      <c r="B115" s="23" t="s">
        <v>489</v>
      </c>
      <c r="C115" s="23">
        <v>0</v>
      </c>
      <c r="D115" s="23">
        <v>0</v>
      </c>
      <c r="E115" s="23" t="s">
        <v>489</v>
      </c>
      <c r="F115" s="23" t="s">
        <v>485</v>
      </c>
    </row>
    <row r="116" spans="1:6" ht="15.5" x14ac:dyDescent="0.35">
      <c r="A116" s="23">
        <v>113</v>
      </c>
      <c r="B116" s="23" t="s">
        <v>489</v>
      </c>
      <c r="C116" s="23">
        <v>0</v>
      </c>
      <c r="D116" s="23">
        <v>0</v>
      </c>
      <c r="E116" s="23" t="s">
        <v>489</v>
      </c>
      <c r="F116" s="23" t="s">
        <v>485</v>
      </c>
    </row>
    <row r="117" spans="1:6" ht="15.5" x14ac:dyDescent="0.35">
      <c r="A117" s="23">
        <v>114</v>
      </c>
      <c r="B117" s="23" t="s">
        <v>489</v>
      </c>
      <c r="C117" s="23">
        <v>0</v>
      </c>
      <c r="D117" s="23">
        <v>0</v>
      </c>
      <c r="E117" s="23" t="s">
        <v>489</v>
      </c>
      <c r="F117" s="23" t="s">
        <v>485</v>
      </c>
    </row>
    <row r="118" spans="1:6" ht="15.5" x14ac:dyDescent="0.35">
      <c r="A118" s="23">
        <v>115</v>
      </c>
      <c r="B118" s="23" t="s">
        <v>489</v>
      </c>
      <c r="C118" s="23">
        <v>0</v>
      </c>
      <c r="D118" s="23">
        <v>0</v>
      </c>
      <c r="E118" s="23" t="s">
        <v>489</v>
      </c>
      <c r="F118" s="23" t="s">
        <v>485</v>
      </c>
    </row>
    <row r="119" spans="1:6" ht="15.5" x14ac:dyDescent="0.35">
      <c r="A119" s="23">
        <v>116</v>
      </c>
      <c r="B119" s="23" t="s">
        <v>489</v>
      </c>
      <c r="C119" s="23">
        <v>0</v>
      </c>
      <c r="D119" s="23">
        <v>0</v>
      </c>
      <c r="E119" s="23" t="s">
        <v>489</v>
      </c>
      <c r="F119" s="23" t="s">
        <v>485</v>
      </c>
    </row>
    <row r="120" spans="1:6" ht="15.5" x14ac:dyDescent="0.35">
      <c r="A120" s="23">
        <v>117</v>
      </c>
      <c r="B120" s="23" t="s">
        <v>489</v>
      </c>
      <c r="C120" s="23">
        <v>0</v>
      </c>
      <c r="D120" s="23">
        <v>0</v>
      </c>
      <c r="E120" s="23" t="s">
        <v>489</v>
      </c>
      <c r="F120" s="23" t="s">
        <v>485</v>
      </c>
    </row>
    <row r="121" spans="1:6" ht="15.5" x14ac:dyDescent="0.35">
      <c r="A121" s="23">
        <v>118</v>
      </c>
      <c r="B121" s="23" t="s">
        <v>489</v>
      </c>
      <c r="C121" s="23">
        <v>0</v>
      </c>
      <c r="D121" s="23">
        <v>0</v>
      </c>
      <c r="E121" s="23" t="s">
        <v>489</v>
      </c>
      <c r="F121" s="23" t="s">
        <v>485</v>
      </c>
    </row>
    <row r="122" spans="1:6" ht="15.5" x14ac:dyDescent="0.35">
      <c r="A122" s="23">
        <v>119</v>
      </c>
      <c r="B122" s="23" t="s">
        <v>489</v>
      </c>
      <c r="C122" s="23">
        <v>0</v>
      </c>
      <c r="D122" s="23">
        <v>0</v>
      </c>
      <c r="E122" s="23" t="s">
        <v>489</v>
      </c>
      <c r="F122" s="23" t="s">
        <v>485</v>
      </c>
    </row>
    <row r="123" spans="1:6" ht="15.5" x14ac:dyDescent="0.35">
      <c r="A123" s="23">
        <v>120</v>
      </c>
      <c r="B123" s="23" t="s">
        <v>489</v>
      </c>
      <c r="C123" s="23">
        <v>0</v>
      </c>
      <c r="D123" s="23">
        <v>0</v>
      </c>
      <c r="E123" s="23" t="s">
        <v>489</v>
      </c>
      <c r="F123" s="23" t="s">
        <v>485</v>
      </c>
    </row>
    <row r="124" spans="1:6" ht="15.5" x14ac:dyDescent="0.35">
      <c r="A124" s="23">
        <v>121</v>
      </c>
      <c r="B124" s="23" t="s">
        <v>489</v>
      </c>
      <c r="C124" s="23">
        <v>0</v>
      </c>
      <c r="D124" s="23">
        <v>0</v>
      </c>
      <c r="E124" s="23" t="s">
        <v>489</v>
      </c>
      <c r="F124" s="23" t="s">
        <v>485</v>
      </c>
    </row>
    <row r="125" spans="1:6" ht="15.5" x14ac:dyDescent="0.35">
      <c r="A125" s="23">
        <v>122</v>
      </c>
      <c r="B125" s="23" t="s">
        <v>489</v>
      </c>
      <c r="C125" s="23">
        <v>0</v>
      </c>
      <c r="D125" s="23">
        <v>0</v>
      </c>
      <c r="E125" s="23" t="s">
        <v>489</v>
      </c>
      <c r="F125" s="23" t="s">
        <v>485</v>
      </c>
    </row>
    <row r="126" spans="1:6" ht="15.5" x14ac:dyDescent="0.35">
      <c r="A126" s="23">
        <v>123</v>
      </c>
      <c r="B126" s="23" t="s">
        <v>489</v>
      </c>
      <c r="C126" s="23">
        <v>0</v>
      </c>
      <c r="D126" s="23">
        <v>0</v>
      </c>
      <c r="E126" s="23" t="s">
        <v>489</v>
      </c>
      <c r="F126" s="23" t="s">
        <v>485</v>
      </c>
    </row>
    <row r="127" spans="1:6" ht="15.5" x14ac:dyDescent="0.35">
      <c r="A127" s="23">
        <v>124</v>
      </c>
      <c r="B127" s="23" t="s">
        <v>489</v>
      </c>
      <c r="C127" s="23">
        <v>0</v>
      </c>
      <c r="D127" s="23">
        <v>0</v>
      </c>
      <c r="E127" s="23" t="s">
        <v>489</v>
      </c>
      <c r="F127" s="23" t="s">
        <v>485</v>
      </c>
    </row>
    <row r="128" spans="1:6" ht="15.5" x14ac:dyDescent="0.35">
      <c r="A128" s="23">
        <v>125</v>
      </c>
      <c r="B128" s="23" t="s">
        <v>489</v>
      </c>
      <c r="C128" s="23">
        <v>0</v>
      </c>
      <c r="D128" s="23">
        <v>0</v>
      </c>
      <c r="E128" s="23" t="s">
        <v>489</v>
      </c>
      <c r="F128" s="23" t="s">
        <v>485</v>
      </c>
    </row>
    <row r="129" spans="1:6" ht="15.5" x14ac:dyDescent="0.35">
      <c r="A129" s="23">
        <v>126</v>
      </c>
      <c r="B129" s="23" t="s">
        <v>489</v>
      </c>
      <c r="C129" s="23">
        <v>0</v>
      </c>
      <c r="D129" s="23">
        <v>0</v>
      </c>
      <c r="E129" s="23" t="s">
        <v>489</v>
      </c>
      <c r="F129" s="23" t="s">
        <v>485</v>
      </c>
    </row>
    <row r="130" spans="1:6" ht="15.5" x14ac:dyDescent="0.35">
      <c r="A130" s="23">
        <v>127</v>
      </c>
      <c r="B130" s="23" t="s">
        <v>489</v>
      </c>
      <c r="C130" s="23">
        <v>0</v>
      </c>
      <c r="D130" s="23">
        <v>0</v>
      </c>
      <c r="E130" s="23" t="s">
        <v>489</v>
      </c>
      <c r="F130" s="23" t="s">
        <v>485</v>
      </c>
    </row>
    <row r="131" spans="1:6" ht="15.5" x14ac:dyDescent="0.35">
      <c r="A131" s="23">
        <v>128</v>
      </c>
      <c r="B131" s="23" t="s">
        <v>489</v>
      </c>
      <c r="C131" s="23">
        <v>0</v>
      </c>
      <c r="D131" s="23">
        <v>0</v>
      </c>
      <c r="E131" s="23" t="s">
        <v>489</v>
      </c>
      <c r="F131" s="23" t="s">
        <v>485</v>
      </c>
    </row>
    <row r="132" spans="1:6" ht="15.5" x14ac:dyDescent="0.35">
      <c r="A132" s="23">
        <v>129</v>
      </c>
      <c r="B132" s="23" t="s">
        <v>489</v>
      </c>
      <c r="C132" s="23">
        <v>0</v>
      </c>
      <c r="D132" s="23">
        <v>0</v>
      </c>
      <c r="E132" s="23" t="s">
        <v>489</v>
      </c>
      <c r="F132" s="23" t="s">
        <v>485</v>
      </c>
    </row>
    <row r="133" spans="1:6" ht="15.5" x14ac:dyDescent="0.35">
      <c r="A133" s="23">
        <v>130</v>
      </c>
      <c r="B133" s="23" t="s">
        <v>489</v>
      </c>
      <c r="C133" s="23">
        <v>0</v>
      </c>
      <c r="D133" s="23">
        <v>0</v>
      </c>
      <c r="E133" s="23" t="s">
        <v>489</v>
      </c>
      <c r="F133" s="23" t="s">
        <v>485</v>
      </c>
    </row>
    <row r="134" spans="1:6" ht="15.5" x14ac:dyDescent="0.35">
      <c r="A134" s="23">
        <v>131</v>
      </c>
      <c r="B134" s="23" t="s">
        <v>489</v>
      </c>
      <c r="C134" s="23">
        <v>0</v>
      </c>
      <c r="D134" s="23">
        <v>0</v>
      </c>
      <c r="E134" s="23" t="s">
        <v>489</v>
      </c>
      <c r="F134" s="23" t="s">
        <v>485</v>
      </c>
    </row>
    <row r="135" spans="1:6" ht="15.5" x14ac:dyDescent="0.35">
      <c r="A135" s="23">
        <v>132</v>
      </c>
      <c r="B135" s="23" t="s">
        <v>489</v>
      </c>
      <c r="C135" s="23">
        <v>0</v>
      </c>
      <c r="D135" s="23">
        <v>0</v>
      </c>
      <c r="E135" s="23" t="s">
        <v>489</v>
      </c>
      <c r="F135" s="23" t="s">
        <v>485</v>
      </c>
    </row>
    <row r="136" spans="1:6" ht="15.5" x14ac:dyDescent="0.35">
      <c r="A136" s="23">
        <v>133</v>
      </c>
      <c r="B136" s="23" t="s">
        <v>489</v>
      </c>
      <c r="C136" s="23">
        <v>0</v>
      </c>
      <c r="D136" s="23">
        <v>0</v>
      </c>
      <c r="E136" s="23" t="s">
        <v>489</v>
      </c>
      <c r="F136" s="23" t="s">
        <v>485</v>
      </c>
    </row>
    <row r="137" spans="1:6" ht="15.5" x14ac:dyDescent="0.35">
      <c r="A137" s="23">
        <v>134</v>
      </c>
      <c r="B137" s="23" t="s">
        <v>489</v>
      </c>
      <c r="C137" s="23">
        <v>0</v>
      </c>
      <c r="D137" s="23">
        <v>0</v>
      </c>
      <c r="E137" s="23" t="s">
        <v>489</v>
      </c>
      <c r="F137" s="23" t="s">
        <v>485</v>
      </c>
    </row>
    <row r="138" spans="1:6" ht="15.5" x14ac:dyDescent="0.35">
      <c r="A138" s="23">
        <v>135</v>
      </c>
      <c r="B138" s="23" t="s">
        <v>489</v>
      </c>
      <c r="C138" s="23">
        <v>0</v>
      </c>
      <c r="D138" s="23">
        <v>0</v>
      </c>
      <c r="E138" s="23" t="s">
        <v>489</v>
      </c>
      <c r="F138" s="23" t="s">
        <v>485</v>
      </c>
    </row>
    <row r="139" spans="1:6" ht="15.5" x14ac:dyDescent="0.35">
      <c r="A139" s="14">
        <v>136</v>
      </c>
      <c r="B139" s="23" t="s">
        <v>489</v>
      </c>
      <c r="C139" s="23">
        <v>0</v>
      </c>
      <c r="D139" s="23">
        <v>0</v>
      </c>
      <c r="E139" s="23" t="s">
        <v>489</v>
      </c>
      <c r="F139" s="23" t="s">
        <v>485</v>
      </c>
    </row>
    <row r="140" spans="1:6" ht="15.5" x14ac:dyDescent="0.35">
      <c r="A140" s="14">
        <v>137</v>
      </c>
      <c r="B140" s="23" t="s">
        <v>489</v>
      </c>
      <c r="C140" s="23">
        <v>0</v>
      </c>
      <c r="D140" s="23">
        <v>0</v>
      </c>
      <c r="E140" s="23" t="s">
        <v>489</v>
      </c>
      <c r="F140" s="23" t="s">
        <v>485</v>
      </c>
    </row>
    <row r="141" spans="1:6" ht="15.5" x14ac:dyDescent="0.35">
      <c r="A141" s="14">
        <v>138</v>
      </c>
      <c r="B141" s="23" t="s">
        <v>489</v>
      </c>
      <c r="C141" s="23">
        <v>0</v>
      </c>
      <c r="D141" s="23">
        <v>0</v>
      </c>
      <c r="E141" s="23" t="s">
        <v>489</v>
      </c>
      <c r="F141" s="23" t="s">
        <v>485</v>
      </c>
    </row>
    <row r="142" spans="1:6" ht="15.5" x14ac:dyDescent="0.35">
      <c r="A142" s="14">
        <v>139</v>
      </c>
      <c r="B142" s="23" t="s">
        <v>489</v>
      </c>
      <c r="C142" s="23">
        <v>0</v>
      </c>
      <c r="D142" s="23">
        <v>0</v>
      </c>
      <c r="E142" s="23" t="s">
        <v>489</v>
      </c>
      <c r="F142" s="23" t="s">
        <v>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32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51" bestFit="1" customWidth="1"/>
    <col min="3" max="3" width="49.08984375" bestFit="1" customWidth="1"/>
    <col min="4" max="4" width="48.08984375" bestFit="1" customWidth="1"/>
    <col min="5" max="5" width="53.54296875" bestFit="1" customWidth="1"/>
    <col min="6" max="6" width="49.3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s="43" customFormat="1" x14ac:dyDescent="0.35">
      <c r="A138" s="43">
        <v>135</v>
      </c>
      <c r="B138" s="43" t="s">
        <v>489</v>
      </c>
      <c r="C138" s="43">
        <v>0</v>
      </c>
      <c r="D138" s="43">
        <v>0</v>
      </c>
      <c r="E138" s="43" t="s">
        <v>489</v>
      </c>
      <c r="F138" s="43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3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38.54296875" bestFit="1" customWidth="1"/>
    <col min="3" max="3" width="36.6328125" bestFit="1" customWidth="1"/>
    <col min="4" max="4" width="35.6328125" bestFit="1" customWidth="1"/>
    <col min="5" max="5" width="41.08984375" bestFit="1" customWidth="1"/>
    <col min="6" max="6" width="36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9" t="s">
        <v>485</v>
      </c>
      <c r="C4" s="30">
        <v>0</v>
      </c>
      <c r="D4" s="30">
        <v>0</v>
      </c>
      <c r="E4" s="19" t="s">
        <v>568</v>
      </c>
      <c r="F4" s="19" t="s">
        <v>485</v>
      </c>
    </row>
    <row r="5" spans="1:6" x14ac:dyDescent="0.35">
      <c r="A5" s="36">
        <v>2</v>
      </c>
      <c r="B5" s="40" t="s">
        <v>485</v>
      </c>
      <c r="C5" s="30">
        <v>0</v>
      </c>
      <c r="D5" s="30">
        <v>0</v>
      </c>
      <c r="E5" s="39" t="s">
        <v>568</v>
      </c>
      <c r="F5" s="40" t="s">
        <v>485</v>
      </c>
    </row>
    <row r="6" spans="1:6" x14ac:dyDescent="0.35">
      <c r="A6" s="36">
        <v>3</v>
      </c>
      <c r="B6" s="40" t="s">
        <v>485</v>
      </c>
      <c r="C6" s="30">
        <v>0</v>
      </c>
      <c r="D6" s="30">
        <v>0</v>
      </c>
      <c r="E6" s="39" t="s">
        <v>568</v>
      </c>
      <c r="F6" s="40" t="s">
        <v>485</v>
      </c>
    </row>
    <row r="7" spans="1:6" x14ac:dyDescent="0.35">
      <c r="A7" s="36">
        <v>4</v>
      </c>
      <c r="B7" s="40" t="s">
        <v>485</v>
      </c>
      <c r="C7" s="30">
        <v>0</v>
      </c>
      <c r="D7" s="30">
        <v>0</v>
      </c>
      <c r="E7" s="39" t="s">
        <v>568</v>
      </c>
      <c r="F7" s="40" t="s">
        <v>485</v>
      </c>
    </row>
    <row r="8" spans="1:6" x14ac:dyDescent="0.35">
      <c r="A8" s="36">
        <v>5</v>
      </c>
      <c r="B8" s="40" t="s">
        <v>485</v>
      </c>
      <c r="C8" s="30">
        <v>0</v>
      </c>
      <c r="D8" s="30">
        <v>0</v>
      </c>
      <c r="E8" s="39" t="s">
        <v>568</v>
      </c>
      <c r="F8" s="40" t="s">
        <v>485</v>
      </c>
    </row>
    <row r="9" spans="1:6" x14ac:dyDescent="0.35">
      <c r="A9" s="36">
        <v>6</v>
      </c>
      <c r="B9" s="40" t="s">
        <v>485</v>
      </c>
      <c r="C9" s="30">
        <v>0</v>
      </c>
      <c r="D9" s="30">
        <v>0</v>
      </c>
      <c r="E9" s="39" t="s">
        <v>568</v>
      </c>
      <c r="F9" s="40" t="s">
        <v>485</v>
      </c>
    </row>
    <row r="10" spans="1:6" x14ac:dyDescent="0.35">
      <c r="A10" s="36">
        <v>7</v>
      </c>
      <c r="B10" s="40" t="s">
        <v>485</v>
      </c>
      <c r="C10" s="30">
        <v>0</v>
      </c>
      <c r="D10" s="31">
        <v>0</v>
      </c>
      <c r="E10" s="39" t="s">
        <v>568</v>
      </c>
      <c r="F10" s="40" t="s">
        <v>485</v>
      </c>
    </row>
    <row r="11" spans="1:6" x14ac:dyDescent="0.35">
      <c r="A11" s="36">
        <v>8</v>
      </c>
      <c r="B11" s="40" t="s">
        <v>485</v>
      </c>
      <c r="C11" s="30">
        <v>0</v>
      </c>
      <c r="D11" s="30">
        <v>0</v>
      </c>
      <c r="E11" s="39" t="s">
        <v>568</v>
      </c>
      <c r="F11" s="40" t="s">
        <v>485</v>
      </c>
    </row>
    <row r="12" spans="1:6" x14ac:dyDescent="0.35">
      <c r="A12" s="36">
        <v>9</v>
      </c>
      <c r="B12" s="40" t="s">
        <v>485</v>
      </c>
      <c r="C12" s="30">
        <v>0</v>
      </c>
      <c r="D12" s="30">
        <v>0</v>
      </c>
      <c r="E12" s="39" t="s">
        <v>568</v>
      </c>
      <c r="F12" s="40" t="s">
        <v>485</v>
      </c>
    </row>
    <row r="13" spans="1:6" x14ac:dyDescent="0.35">
      <c r="A13" s="36">
        <v>10</v>
      </c>
      <c r="B13" s="40" t="s">
        <v>485</v>
      </c>
      <c r="C13" s="30">
        <v>0</v>
      </c>
      <c r="D13" s="30">
        <v>0</v>
      </c>
      <c r="E13" s="39" t="s">
        <v>568</v>
      </c>
      <c r="F13" s="40" t="s">
        <v>485</v>
      </c>
    </row>
    <row r="14" spans="1:6" x14ac:dyDescent="0.35">
      <c r="A14" s="36">
        <v>11</v>
      </c>
      <c r="B14" s="40" t="s">
        <v>485</v>
      </c>
      <c r="C14" s="30">
        <v>0</v>
      </c>
      <c r="D14" s="30">
        <v>0</v>
      </c>
      <c r="E14" s="39" t="s">
        <v>568</v>
      </c>
      <c r="F14" s="40" t="s">
        <v>485</v>
      </c>
    </row>
    <row r="15" spans="1:6" x14ac:dyDescent="0.35">
      <c r="A15" s="36">
        <v>12</v>
      </c>
      <c r="B15" s="40" t="s">
        <v>485</v>
      </c>
      <c r="C15" s="30">
        <v>0</v>
      </c>
      <c r="D15" s="30">
        <v>0</v>
      </c>
      <c r="E15" s="39" t="s">
        <v>568</v>
      </c>
      <c r="F15" s="40" t="s">
        <v>485</v>
      </c>
    </row>
    <row r="16" spans="1:6" x14ac:dyDescent="0.35">
      <c r="A16" s="36">
        <v>13</v>
      </c>
      <c r="B16" s="40" t="s">
        <v>485</v>
      </c>
      <c r="C16" s="30">
        <v>0</v>
      </c>
      <c r="D16" s="30">
        <v>0</v>
      </c>
      <c r="E16" s="39" t="s">
        <v>568</v>
      </c>
      <c r="F16" s="40" t="s">
        <v>485</v>
      </c>
    </row>
    <row r="17" spans="1:6" x14ac:dyDescent="0.35">
      <c r="A17" s="36">
        <v>14</v>
      </c>
      <c r="B17" s="40" t="s">
        <v>485</v>
      </c>
      <c r="C17" s="30">
        <v>0</v>
      </c>
      <c r="D17" s="30">
        <v>0</v>
      </c>
      <c r="E17" s="39" t="s">
        <v>568</v>
      </c>
      <c r="F17" s="40" t="s">
        <v>485</v>
      </c>
    </row>
    <row r="18" spans="1:6" x14ac:dyDescent="0.35">
      <c r="A18" s="36">
        <v>15</v>
      </c>
      <c r="B18" s="40" t="s">
        <v>485</v>
      </c>
      <c r="C18" s="30">
        <v>0</v>
      </c>
      <c r="D18" s="30">
        <v>0</v>
      </c>
      <c r="E18" s="39" t="s">
        <v>568</v>
      </c>
      <c r="F18" s="40" t="s">
        <v>485</v>
      </c>
    </row>
    <row r="19" spans="1:6" x14ac:dyDescent="0.35">
      <c r="A19" s="36">
        <v>16</v>
      </c>
      <c r="B19" s="40" t="s">
        <v>485</v>
      </c>
      <c r="C19" s="30">
        <v>0</v>
      </c>
      <c r="D19" s="30">
        <v>0</v>
      </c>
      <c r="E19" s="39" t="s">
        <v>568</v>
      </c>
      <c r="F19" s="40" t="s">
        <v>485</v>
      </c>
    </row>
    <row r="20" spans="1:6" x14ac:dyDescent="0.35">
      <c r="A20" s="36">
        <v>17</v>
      </c>
      <c r="B20" s="40" t="s">
        <v>485</v>
      </c>
      <c r="C20" s="30">
        <v>0</v>
      </c>
      <c r="D20" s="30">
        <v>0</v>
      </c>
      <c r="E20" s="39" t="s">
        <v>568</v>
      </c>
      <c r="F20" s="40" t="s">
        <v>485</v>
      </c>
    </row>
    <row r="21" spans="1:6" x14ac:dyDescent="0.35">
      <c r="A21" s="36">
        <v>18</v>
      </c>
      <c r="B21" s="40" t="s">
        <v>485</v>
      </c>
      <c r="C21" s="30">
        <v>0</v>
      </c>
      <c r="D21" s="30">
        <v>0</v>
      </c>
      <c r="E21" s="39" t="s">
        <v>568</v>
      </c>
      <c r="F21" s="40" t="s">
        <v>485</v>
      </c>
    </row>
    <row r="22" spans="1:6" x14ac:dyDescent="0.35">
      <c r="A22" s="36">
        <v>19</v>
      </c>
      <c r="B22" s="40" t="s">
        <v>485</v>
      </c>
      <c r="C22" s="30">
        <v>0</v>
      </c>
      <c r="D22" s="30">
        <v>0</v>
      </c>
      <c r="E22" s="39" t="s">
        <v>568</v>
      </c>
      <c r="F22" s="40" t="s">
        <v>485</v>
      </c>
    </row>
    <row r="23" spans="1:6" x14ac:dyDescent="0.35">
      <c r="A23" s="36">
        <v>20</v>
      </c>
      <c r="B23" s="40" t="s">
        <v>485</v>
      </c>
      <c r="C23" s="30">
        <v>0</v>
      </c>
      <c r="D23" s="30">
        <v>0</v>
      </c>
      <c r="E23" s="39" t="s">
        <v>568</v>
      </c>
      <c r="F23" s="40" t="s">
        <v>485</v>
      </c>
    </row>
    <row r="24" spans="1:6" x14ac:dyDescent="0.35">
      <c r="A24" s="36">
        <v>21</v>
      </c>
      <c r="B24" s="40" t="s">
        <v>485</v>
      </c>
      <c r="C24" s="30">
        <v>0</v>
      </c>
      <c r="D24" s="30">
        <v>0</v>
      </c>
      <c r="E24" s="39" t="s">
        <v>568</v>
      </c>
      <c r="F24" s="40" t="s">
        <v>485</v>
      </c>
    </row>
    <row r="25" spans="1:6" x14ac:dyDescent="0.35">
      <c r="A25" s="36">
        <v>22</v>
      </c>
      <c r="B25" s="40" t="s">
        <v>485</v>
      </c>
      <c r="C25" s="30">
        <v>0</v>
      </c>
      <c r="D25" s="30">
        <v>0</v>
      </c>
      <c r="E25" s="39" t="s">
        <v>568</v>
      </c>
      <c r="F25" s="40" t="s">
        <v>485</v>
      </c>
    </row>
    <row r="26" spans="1:6" x14ac:dyDescent="0.35">
      <c r="A26" s="36">
        <v>23</v>
      </c>
      <c r="B26" s="40" t="s">
        <v>485</v>
      </c>
      <c r="C26" s="30">
        <v>0</v>
      </c>
      <c r="D26" s="30">
        <v>0</v>
      </c>
      <c r="E26" s="39" t="s">
        <v>568</v>
      </c>
      <c r="F26" s="40" t="s">
        <v>485</v>
      </c>
    </row>
    <row r="27" spans="1:6" x14ac:dyDescent="0.35">
      <c r="A27" s="36">
        <v>24</v>
      </c>
      <c r="B27" s="40" t="s">
        <v>485</v>
      </c>
      <c r="C27" s="30">
        <v>0</v>
      </c>
      <c r="D27" s="30">
        <v>0</v>
      </c>
      <c r="E27" s="39" t="s">
        <v>568</v>
      </c>
      <c r="F27" s="40" t="s">
        <v>485</v>
      </c>
    </row>
    <row r="28" spans="1:6" x14ac:dyDescent="0.35">
      <c r="A28" s="36">
        <v>25</v>
      </c>
      <c r="B28" s="40" t="s">
        <v>485</v>
      </c>
      <c r="C28" s="30">
        <v>0</v>
      </c>
      <c r="D28" s="30">
        <v>0</v>
      </c>
      <c r="E28" s="39" t="s">
        <v>568</v>
      </c>
      <c r="F28" s="40" t="s">
        <v>485</v>
      </c>
    </row>
    <row r="29" spans="1:6" x14ac:dyDescent="0.35">
      <c r="A29" s="36">
        <v>26</v>
      </c>
      <c r="B29" s="40" t="s">
        <v>485</v>
      </c>
      <c r="C29" s="30">
        <v>0</v>
      </c>
      <c r="D29" s="30">
        <v>0</v>
      </c>
      <c r="E29" s="39" t="s">
        <v>568</v>
      </c>
      <c r="F29" s="40" t="s">
        <v>485</v>
      </c>
    </row>
    <row r="30" spans="1:6" x14ac:dyDescent="0.35">
      <c r="A30" s="36">
        <v>27</v>
      </c>
      <c r="B30" s="40" t="s">
        <v>485</v>
      </c>
      <c r="C30" s="30">
        <v>0</v>
      </c>
      <c r="D30" s="30">
        <v>0</v>
      </c>
      <c r="E30" s="39" t="s">
        <v>568</v>
      </c>
      <c r="F30" s="40" t="s">
        <v>485</v>
      </c>
    </row>
    <row r="31" spans="1:6" x14ac:dyDescent="0.35">
      <c r="A31" s="36">
        <v>28</v>
      </c>
      <c r="B31" s="40" t="s">
        <v>485</v>
      </c>
      <c r="C31" s="30">
        <v>0</v>
      </c>
      <c r="D31" s="30">
        <v>0</v>
      </c>
      <c r="E31" s="39" t="s">
        <v>568</v>
      </c>
      <c r="F31" s="40" t="s">
        <v>485</v>
      </c>
    </row>
    <row r="32" spans="1:6" x14ac:dyDescent="0.35">
      <c r="A32" s="36">
        <v>29</v>
      </c>
      <c r="B32" s="40" t="s">
        <v>485</v>
      </c>
      <c r="C32" s="30">
        <v>0</v>
      </c>
      <c r="D32" s="30">
        <v>0</v>
      </c>
      <c r="E32" s="39" t="s">
        <v>568</v>
      </c>
      <c r="F32" s="40" t="s">
        <v>485</v>
      </c>
    </row>
    <row r="33" spans="1:6" x14ac:dyDescent="0.35">
      <c r="A33" s="36">
        <v>30</v>
      </c>
      <c r="B33" s="40" t="s">
        <v>485</v>
      </c>
      <c r="C33" s="30">
        <v>0</v>
      </c>
      <c r="D33" s="30">
        <v>0</v>
      </c>
      <c r="E33" s="39" t="s">
        <v>568</v>
      </c>
      <c r="F33" s="40" t="s">
        <v>485</v>
      </c>
    </row>
    <row r="34" spans="1:6" x14ac:dyDescent="0.35">
      <c r="A34" s="36">
        <v>31</v>
      </c>
      <c r="B34" s="40" t="s">
        <v>485</v>
      </c>
      <c r="C34" s="30">
        <v>0</v>
      </c>
      <c r="D34" s="30">
        <v>0</v>
      </c>
      <c r="E34" s="39" t="s">
        <v>568</v>
      </c>
      <c r="F34" s="40" t="s">
        <v>485</v>
      </c>
    </row>
    <row r="35" spans="1:6" x14ac:dyDescent="0.35">
      <c r="A35" s="36">
        <v>32</v>
      </c>
      <c r="B35" s="40" t="s">
        <v>485</v>
      </c>
      <c r="C35" s="30">
        <v>0</v>
      </c>
      <c r="D35" s="30">
        <v>0</v>
      </c>
      <c r="E35" s="39" t="s">
        <v>568</v>
      </c>
      <c r="F35" s="40" t="s">
        <v>485</v>
      </c>
    </row>
    <row r="36" spans="1:6" x14ac:dyDescent="0.35">
      <c r="A36" s="36">
        <v>33</v>
      </c>
      <c r="B36" s="40" t="s">
        <v>485</v>
      </c>
      <c r="C36" s="30">
        <v>0</v>
      </c>
      <c r="D36" s="30">
        <v>0</v>
      </c>
      <c r="E36" s="39" t="s">
        <v>568</v>
      </c>
      <c r="F36" s="40" t="s">
        <v>485</v>
      </c>
    </row>
    <row r="37" spans="1:6" x14ac:dyDescent="0.35">
      <c r="A37" s="36">
        <v>34</v>
      </c>
      <c r="B37" s="40" t="s">
        <v>485</v>
      </c>
      <c r="C37" s="30">
        <v>0</v>
      </c>
      <c r="D37" s="30">
        <v>0</v>
      </c>
      <c r="E37" s="39" t="s">
        <v>568</v>
      </c>
      <c r="F37" s="40" t="s">
        <v>485</v>
      </c>
    </row>
    <row r="38" spans="1:6" x14ac:dyDescent="0.35">
      <c r="A38" s="36">
        <v>35</v>
      </c>
      <c r="B38" s="40" t="s">
        <v>485</v>
      </c>
      <c r="C38" s="30">
        <v>0</v>
      </c>
      <c r="D38" s="19">
        <v>0</v>
      </c>
      <c r="E38" s="39" t="s">
        <v>568</v>
      </c>
      <c r="F38" s="40" t="s">
        <v>485</v>
      </c>
    </row>
    <row r="39" spans="1:6" x14ac:dyDescent="0.35">
      <c r="A39" s="36">
        <v>36</v>
      </c>
      <c r="B39" s="40" t="s">
        <v>485</v>
      </c>
      <c r="C39" s="30">
        <v>0</v>
      </c>
      <c r="D39" s="30">
        <v>0</v>
      </c>
      <c r="E39" s="39" t="s">
        <v>568</v>
      </c>
      <c r="F39" s="40" t="s">
        <v>485</v>
      </c>
    </row>
    <row r="40" spans="1:6" x14ac:dyDescent="0.35">
      <c r="A40" s="36">
        <v>37</v>
      </c>
      <c r="B40" s="40" t="s">
        <v>485</v>
      </c>
      <c r="C40" s="30">
        <v>0</v>
      </c>
      <c r="D40" s="30">
        <v>0</v>
      </c>
      <c r="E40" s="39" t="s">
        <v>568</v>
      </c>
      <c r="F40" s="40" t="s">
        <v>485</v>
      </c>
    </row>
    <row r="41" spans="1:6" x14ac:dyDescent="0.35">
      <c r="A41" s="36">
        <v>38</v>
      </c>
      <c r="B41" s="40" t="s">
        <v>485</v>
      </c>
      <c r="C41" s="30">
        <v>0</v>
      </c>
      <c r="D41" s="32">
        <v>0</v>
      </c>
      <c r="E41" s="39" t="s">
        <v>568</v>
      </c>
      <c r="F41" s="40" t="s">
        <v>485</v>
      </c>
    </row>
    <row r="42" spans="1:6" x14ac:dyDescent="0.35">
      <c r="A42" s="36">
        <v>39</v>
      </c>
      <c r="B42" s="40" t="s">
        <v>485</v>
      </c>
      <c r="C42" s="30">
        <v>0</v>
      </c>
      <c r="D42" s="30">
        <v>0</v>
      </c>
      <c r="E42" s="39" t="s">
        <v>568</v>
      </c>
      <c r="F42" s="40" t="s">
        <v>485</v>
      </c>
    </row>
    <row r="43" spans="1:6" x14ac:dyDescent="0.35">
      <c r="A43" s="36">
        <v>40</v>
      </c>
      <c r="B43" s="40" t="s">
        <v>485</v>
      </c>
      <c r="C43" s="30">
        <v>0</v>
      </c>
      <c r="D43" s="30">
        <v>0</v>
      </c>
      <c r="E43" s="39" t="s">
        <v>568</v>
      </c>
      <c r="F43" s="40" t="s">
        <v>485</v>
      </c>
    </row>
    <row r="44" spans="1:6" x14ac:dyDescent="0.35">
      <c r="A44" s="36">
        <v>41</v>
      </c>
      <c r="B44" s="40" t="s">
        <v>485</v>
      </c>
      <c r="C44" s="30">
        <v>0</v>
      </c>
      <c r="D44" s="30">
        <v>0</v>
      </c>
      <c r="E44" s="39" t="s">
        <v>568</v>
      </c>
      <c r="F44" s="40" t="s">
        <v>485</v>
      </c>
    </row>
    <row r="45" spans="1:6" x14ac:dyDescent="0.35">
      <c r="A45" s="36">
        <v>42</v>
      </c>
      <c r="B45" s="40" t="s">
        <v>485</v>
      </c>
      <c r="C45" s="30">
        <v>0</v>
      </c>
      <c r="D45" s="30">
        <v>0</v>
      </c>
      <c r="E45" s="39" t="s">
        <v>568</v>
      </c>
      <c r="F45" s="40" t="s">
        <v>485</v>
      </c>
    </row>
    <row r="46" spans="1:6" x14ac:dyDescent="0.35">
      <c r="A46" s="36">
        <v>43</v>
      </c>
      <c r="B46" s="40" t="s">
        <v>485</v>
      </c>
      <c r="C46" s="30">
        <v>0</v>
      </c>
      <c r="D46" s="30">
        <v>0</v>
      </c>
      <c r="E46" s="39" t="s">
        <v>568</v>
      </c>
      <c r="F46" s="40" t="s">
        <v>485</v>
      </c>
    </row>
    <row r="47" spans="1:6" x14ac:dyDescent="0.35">
      <c r="A47" s="36">
        <v>44</v>
      </c>
      <c r="B47" s="40" t="s">
        <v>485</v>
      </c>
      <c r="C47" s="30">
        <v>0</v>
      </c>
      <c r="D47" s="30">
        <v>0</v>
      </c>
      <c r="E47" s="39" t="s">
        <v>568</v>
      </c>
      <c r="F47" s="40" t="s">
        <v>485</v>
      </c>
    </row>
    <row r="48" spans="1:6" x14ac:dyDescent="0.35">
      <c r="A48" s="36">
        <v>45</v>
      </c>
      <c r="B48" s="40" t="s">
        <v>485</v>
      </c>
      <c r="C48" s="30">
        <v>0</v>
      </c>
      <c r="D48" s="30">
        <v>0</v>
      </c>
      <c r="E48" s="39" t="s">
        <v>568</v>
      </c>
      <c r="F48" s="40" t="s">
        <v>485</v>
      </c>
    </row>
    <row r="49" spans="1:6" x14ac:dyDescent="0.35">
      <c r="A49" s="36">
        <v>46</v>
      </c>
      <c r="B49" s="40" t="s">
        <v>485</v>
      </c>
      <c r="C49" s="30">
        <v>0</v>
      </c>
      <c r="D49" s="30">
        <v>0</v>
      </c>
      <c r="E49" s="39" t="s">
        <v>568</v>
      </c>
      <c r="F49" s="40" t="s">
        <v>485</v>
      </c>
    </row>
    <row r="50" spans="1:6" x14ac:dyDescent="0.35">
      <c r="A50" s="36">
        <v>47</v>
      </c>
      <c r="B50" s="40" t="s">
        <v>485</v>
      </c>
      <c r="C50" s="30">
        <v>0</v>
      </c>
      <c r="D50" s="30">
        <v>0</v>
      </c>
      <c r="E50" s="39" t="s">
        <v>568</v>
      </c>
      <c r="F50" s="40" t="s">
        <v>485</v>
      </c>
    </row>
    <row r="51" spans="1:6" x14ac:dyDescent="0.35">
      <c r="A51" s="36">
        <v>48</v>
      </c>
      <c r="B51" s="40" t="s">
        <v>485</v>
      </c>
      <c r="C51" s="30">
        <v>0</v>
      </c>
      <c r="D51" s="30">
        <v>0</v>
      </c>
      <c r="E51" s="39" t="s">
        <v>568</v>
      </c>
      <c r="F51" s="40" t="s">
        <v>485</v>
      </c>
    </row>
    <row r="52" spans="1:6" x14ac:dyDescent="0.35">
      <c r="A52" s="36">
        <v>49</v>
      </c>
      <c r="B52" s="40" t="s">
        <v>485</v>
      </c>
      <c r="C52" s="30">
        <v>0</v>
      </c>
      <c r="D52" s="30">
        <v>0</v>
      </c>
      <c r="E52" s="39" t="s">
        <v>568</v>
      </c>
      <c r="F52" s="40" t="s">
        <v>485</v>
      </c>
    </row>
    <row r="53" spans="1:6" x14ac:dyDescent="0.35">
      <c r="A53" s="36">
        <v>50</v>
      </c>
      <c r="B53" s="40" t="s">
        <v>485</v>
      </c>
      <c r="C53" s="30">
        <v>0</v>
      </c>
      <c r="D53" s="30">
        <v>0</v>
      </c>
      <c r="E53" s="39" t="s">
        <v>568</v>
      </c>
      <c r="F53" s="40" t="s">
        <v>485</v>
      </c>
    </row>
    <row r="54" spans="1:6" x14ac:dyDescent="0.35">
      <c r="A54" s="36">
        <v>51</v>
      </c>
      <c r="B54" s="40" t="s">
        <v>485</v>
      </c>
      <c r="C54" s="30">
        <v>0</v>
      </c>
      <c r="D54" s="30">
        <v>0</v>
      </c>
      <c r="E54" s="39" t="s">
        <v>568</v>
      </c>
      <c r="F54" s="40" t="s">
        <v>485</v>
      </c>
    </row>
    <row r="55" spans="1:6" x14ac:dyDescent="0.35">
      <c r="A55" s="36">
        <v>52</v>
      </c>
      <c r="B55" s="40" t="s">
        <v>485</v>
      </c>
      <c r="C55" s="30">
        <v>0</v>
      </c>
      <c r="D55" s="30">
        <v>0</v>
      </c>
      <c r="E55" s="39" t="s">
        <v>568</v>
      </c>
      <c r="F55" s="40" t="s">
        <v>485</v>
      </c>
    </row>
    <row r="56" spans="1:6" x14ac:dyDescent="0.35">
      <c r="A56" s="36">
        <v>53</v>
      </c>
      <c r="B56" s="40" t="s">
        <v>485</v>
      </c>
      <c r="C56" s="30">
        <v>0</v>
      </c>
      <c r="D56" s="30">
        <v>0</v>
      </c>
      <c r="E56" s="39" t="s">
        <v>568</v>
      </c>
      <c r="F56" s="40" t="s">
        <v>485</v>
      </c>
    </row>
    <row r="57" spans="1:6" x14ac:dyDescent="0.35">
      <c r="A57" s="36">
        <v>54</v>
      </c>
      <c r="B57" s="40" t="s">
        <v>485</v>
      </c>
      <c r="C57" s="30">
        <v>0</v>
      </c>
      <c r="D57" s="30">
        <v>0</v>
      </c>
      <c r="E57" s="39" t="s">
        <v>568</v>
      </c>
      <c r="F57" s="40" t="s">
        <v>485</v>
      </c>
    </row>
    <row r="58" spans="1:6" x14ac:dyDescent="0.35">
      <c r="A58" s="36">
        <v>55</v>
      </c>
      <c r="B58" s="40" t="s">
        <v>485</v>
      </c>
      <c r="C58" s="30">
        <v>0</v>
      </c>
      <c r="D58" s="30">
        <v>0</v>
      </c>
      <c r="E58" s="39" t="s">
        <v>568</v>
      </c>
      <c r="F58" s="40" t="s">
        <v>485</v>
      </c>
    </row>
    <row r="59" spans="1:6" x14ac:dyDescent="0.35">
      <c r="A59" s="36">
        <v>56</v>
      </c>
      <c r="B59" s="40" t="s">
        <v>485</v>
      </c>
      <c r="C59" s="30">
        <v>0</v>
      </c>
      <c r="D59" s="30">
        <v>0</v>
      </c>
      <c r="E59" s="39" t="s">
        <v>568</v>
      </c>
      <c r="F59" s="40" t="s">
        <v>485</v>
      </c>
    </row>
    <row r="60" spans="1:6" x14ac:dyDescent="0.35">
      <c r="A60" s="36">
        <v>57</v>
      </c>
      <c r="B60" s="40" t="s">
        <v>485</v>
      </c>
      <c r="C60" s="30">
        <v>0</v>
      </c>
      <c r="D60" s="30">
        <v>0</v>
      </c>
      <c r="E60" s="39" t="s">
        <v>568</v>
      </c>
      <c r="F60" s="40" t="s">
        <v>485</v>
      </c>
    </row>
    <row r="61" spans="1:6" x14ac:dyDescent="0.35">
      <c r="A61" s="36">
        <v>58</v>
      </c>
      <c r="B61" s="40" t="s">
        <v>485</v>
      </c>
      <c r="C61" s="30">
        <v>0</v>
      </c>
      <c r="D61" s="30">
        <v>0</v>
      </c>
      <c r="E61" s="39" t="s">
        <v>568</v>
      </c>
      <c r="F61" s="40" t="s">
        <v>485</v>
      </c>
    </row>
    <row r="62" spans="1:6" x14ac:dyDescent="0.35">
      <c r="A62" s="36">
        <v>59</v>
      </c>
      <c r="B62" s="40" t="s">
        <v>485</v>
      </c>
      <c r="C62" s="30">
        <v>0</v>
      </c>
      <c r="D62" s="30">
        <v>0</v>
      </c>
      <c r="E62" s="39" t="s">
        <v>568</v>
      </c>
      <c r="F62" s="40" t="s">
        <v>485</v>
      </c>
    </row>
    <row r="63" spans="1:6" x14ac:dyDescent="0.35">
      <c r="A63" s="36">
        <v>60</v>
      </c>
      <c r="B63" s="40" t="s">
        <v>485</v>
      </c>
      <c r="C63" s="30">
        <v>0</v>
      </c>
      <c r="D63" s="30">
        <v>0</v>
      </c>
      <c r="E63" s="39" t="s">
        <v>568</v>
      </c>
      <c r="F63" s="40" t="s">
        <v>485</v>
      </c>
    </row>
    <row r="64" spans="1:6" x14ac:dyDescent="0.35">
      <c r="A64" s="36">
        <v>61</v>
      </c>
      <c r="B64" s="40" t="s">
        <v>485</v>
      </c>
      <c r="C64" s="30">
        <v>0</v>
      </c>
      <c r="D64" s="30">
        <v>0</v>
      </c>
      <c r="E64" s="39" t="s">
        <v>568</v>
      </c>
      <c r="F64" s="40" t="s">
        <v>485</v>
      </c>
    </row>
    <row r="65" spans="1:6" x14ac:dyDescent="0.35">
      <c r="A65" s="36">
        <v>62</v>
      </c>
      <c r="B65" s="40" t="s">
        <v>485</v>
      </c>
      <c r="C65" s="30">
        <v>0</v>
      </c>
      <c r="D65" s="30">
        <v>0</v>
      </c>
      <c r="E65" s="39" t="s">
        <v>568</v>
      </c>
      <c r="F65" s="40" t="s">
        <v>485</v>
      </c>
    </row>
    <row r="66" spans="1:6" x14ac:dyDescent="0.35">
      <c r="A66" s="36">
        <v>63</v>
      </c>
      <c r="B66" s="40" t="s">
        <v>485</v>
      </c>
      <c r="C66" s="30">
        <v>0</v>
      </c>
      <c r="D66" s="30">
        <v>0</v>
      </c>
      <c r="E66" s="39" t="s">
        <v>568</v>
      </c>
      <c r="F66" s="40" t="s">
        <v>485</v>
      </c>
    </row>
    <row r="67" spans="1:6" x14ac:dyDescent="0.35">
      <c r="A67" s="36">
        <v>64</v>
      </c>
      <c r="B67" s="40" t="s">
        <v>485</v>
      </c>
      <c r="C67" s="30">
        <v>0</v>
      </c>
      <c r="D67" s="30">
        <v>0</v>
      </c>
      <c r="E67" s="39" t="s">
        <v>568</v>
      </c>
      <c r="F67" s="40" t="s">
        <v>485</v>
      </c>
    </row>
    <row r="68" spans="1:6" x14ac:dyDescent="0.35">
      <c r="A68" s="36">
        <v>65</v>
      </c>
      <c r="B68" s="40" t="s">
        <v>485</v>
      </c>
      <c r="C68" s="30">
        <v>0</v>
      </c>
      <c r="D68" s="30">
        <v>0</v>
      </c>
      <c r="E68" s="39" t="s">
        <v>568</v>
      </c>
      <c r="F68" s="40" t="s">
        <v>485</v>
      </c>
    </row>
    <row r="69" spans="1:6" x14ac:dyDescent="0.35">
      <c r="A69" s="36">
        <v>66</v>
      </c>
      <c r="B69" s="40" t="s">
        <v>485</v>
      </c>
      <c r="C69" s="30">
        <v>0</v>
      </c>
      <c r="D69" s="30">
        <v>0</v>
      </c>
      <c r="E69" s="39" t="s">
        <v>568</v>
      </c>
      <c r="F69" s="40" t="s">
        <v>485</v>
      </c>
    </row>
    <row r="70" spans="1:6" x14ac:dyDescent="0.35">
      <c r="A70" s="36">
        <v>67</v>
      </c>
      <c r="B70" s="40" t="s">
        <v>485</v>
      </c>
      <c r="C70" s="30">
        <v>0</v>
      </c>
      <c r="D70" s="30">
        <v>0</v>
      </c>
      <c r="E70" s="39" t="s">
        <v>568</v>
      </c>
      <c r="F70" s="40" t="s">
        <v>485</v>
      </c>
    </row>
    <row r="71" spans="1:6" x14ac:dyDescent="0.35">
      <c r="A71" s="36">
        <v>68</v>
      </c>
      <c r="B71" s="40" t="s">
        <v>485</v>
      </c>
      <c r="C71" s="30">
        <v>0</v>
      </c>
      <c r="D71" s="30">
        <v>0</v>
      </c>
      <c r="E71" s="39" t="s">
        <v>568</v>
      </c>
      <c r="F71" s="40" t="s">
        <v>485</v>
      </c>
    </row>
    <row r="72" spans="1:6" x14ac:dyDescent="0.35">
      <c r="A72" s="36">
        <v>69</v>
      </c>
      <c r="B72" s="40" t="s">
        <v>485</v>
      </c>
      <c r="C72" s="30">
        <v>0</v>
      </c>
      <c r="D72" s="30">
        <v>0</v>
      </c>
      <c r="E72" s="39" t="s">
        <v>568</v>
      </c>
      <c r="F72" s="40" t="s">
        <v>485</v>
      </c>
    </row>
    <row r="73" spans="1:6" x14ac:dyDescent="0.35">
      <c r="A73" s="36">
        <v>70</v>
      </c>
      <c r="B73" s="40" t="s">
        <v>485</v>
      </c>
      <c r="C73" s="30">
        <v>0</v>
      </c>
      <c r="D73" s="30">
        <v>0</v>
      </c>
      <c r="E73" s="39" t="s">
        <v>568</v>
      </c>
      <c r="F73" s="40" t="s">
        <v>485</v>
      </c>
    </row>
    <row r="74" spans="1:6" x14ac:dyDescent="0.35">
      <c r="A74" s="36">
        <v>71</v>
      </c>
      <c r="B74" s="40" t="s">
        <v>485</v>
      </c>
      <c r="C74" s="30">
        <v>0</v>
      </c>
      <c r="D74" s="30">
        <v>0</v>
      </c>
      <c r="E74" s="39" t="s">
        <v>568</v>
      </c>
      <c r="F74" s="40" t="s">
        <v>485</v>
      </c>
    </row>
    <row r="75" spans="1:6" x14ac:dyDescent="0.35">
      <c r="A75" s="36">
        <v>72</v>
      </c>
      <c r="B75" s="40" t="s">
        <v>485</v>
      </c>
      <c r="C75" s="30">
        <v>0</v>
      </c>
      <c r="D75" s="30">
        <v>0</v>
      </c>
      <c r="E75" s="39" t="s">
        <v>568</v>
      </c>
      <c r="F75" s="40" t="s">
        <v>485</v>
      </c>
    </row>
    <row r="76" spans="1:6" x14ac:dyDescent="0.35">
      <c r="A76" s="36">
        <v>73</v>
      </c>
      <c r="B76" s="40" t="s">
        <v>485</v>
      </c>
      <c r="C76" s="30">
        <v>0</v>
      </c>
      <c r="D76" s="19">
        <v>0</v>
      </c>
      <c r="E76" s="39" t="s">
        <v>568</v>
      </c>
      <c r="F76" s="40" t="s">
        <v>485</v>
      </c>
    </row>
    <row r="77" spans="1:6" x14ac:dyDescent="0.35">
      <c r="A77" s="36">
        <v>74</v>
      </c>
      <c r="B77" s="40" t="s">
        <v>485</v>
      </c>
      <c r="C77" s="30">
        <v>0</v>
      </c>
      <c r="D77" s="19">
        <v>0</v>
      </c>
      <c r="E77" s="39" t="s">
        <v>568</v>
      </c>
      <c r="F77" s="40" t="s">
        <v>485</v>
      </c>
    </row>
    <row r="78" spans="1:6" x14ac:dyDescent="0.35">
      <c r="A78" s="36">
        <v>75</v>
      </c>
      <c r="B78" s="40" t="s">
        <v>485</v>
      </c>
      <c r="C78" s="30">
        <v>0</v>
      </c>
      <c r="D78" s="30">
        <v>0</v>
      </c>
      <c r="E78" s="39" t="s">
        <v>568</v>
      </c>
      <c r="F78" s="40" t="s">
        <v>485</v>
      </c>
    </row>
    <row r="79" spans="1:6" x14ac:dyDescent="0.35">
      <c r="A79" s="36">
        <v>76</v>
      </c>
      <c r="B79" s="40" t="s">
        <v>485</v>
      </c>
      <c r="C79" s="30">
        <v>0</v>
      </c>
      <c r="D79" s="30">
        <v>0</v>
      </c>
      <c r="E79" s="39" t="s">
        <v>568</v>
      </c>
      <c r="F79" s="40" t="s">
        <v>485</v>
      </c>
    </row>
    <row r="80" spans="1:6" x14ac:dyDescent="0.35">
      <c r="A80" s="36">
        <v>77</v>
      </c>
      <c r="B80" s="40" t="s">
        <v>485</v>
      </c>
      <c r="C80" s="30">
        <v>0</v>
      </c>
      <c r="D80" s="30">
        <v>0</v>
      </c>
      <c r="E80" s="39" t="s">
        <v>568</v>
      </c>
      <c r="F80" s="40" t="s">
        <v>485</v>
      </c>
    </row>
    <row r="81" spans="1:6" x14ac:dyDescent="0.35">
      <c r="A81" s="36">
        <v>78</v>
      </c>
      <c r="B81" s="40" t="s">
        <v>485</v>
      </c>
      <c r="C81" s="30">
        <v>0</v>
      </c>
      <c r="D81" s="30">
        <v>0</v>
      </c>
      <c r="E81" s="39" t="s">
        <v>568</v>
      </c>
      <c r="F81" s="40" t="s">
        <v>485</v>
      </c>
    </row>
    <row r="82" spans="1:6" x14ac:dyDescent="0.35">
      <c r="A82" s="36">
        <v>79</v>
      </c>
      <c r="B82" s="40" t="s">
        <v>485</v>
      </c>
      <c r="C82" s="30">
        <v>0</v>
      </c>
      <c r="D82" s="30">
        <v>0</v>
      </c>
      <c r="E82" s="39" t="s">
        <v>568</v>
      </c>
      <c r="F82" s="40" t="s">
        <v>485</v>
      </c>
    </row>
    <row r="83" spans="1:6" x14ac:dyDescent="0.35">
      <c r="A83" s="36">
        <v>80</v>
      </c>
      <c r="B83" s="40" t="s">
        <v>485</v>
      </c>
      <c r="C83" s="30">
        <v>0</v>
      </c>
      <c r="D83" s="30">
        <v>0</v>
      </c>
      <c r="E83" s="39" t="s">
        <v>568</v>
      </c>
      <c r="F83" s="40" t="s">
        <v>485</v>
      </c>
    </row>
    <row r="84" spans="1:6" x14ac:dyDescent="0.35">
      <c r="A84" s="36">
        <v>81</v>
      </c>
      <c r="B84" s="40" t="s">
        <v>485</v>
      </c>
      <c r="C84" s="30">
        <v>0</v>
      </c>
      <c r="D84" s="30">
        <v>0</v>
      </c>
      <c r="E84" s="39" t="s">
        <v>568</v>
      </c>
      <c r="F84" s="40" t="s">
        <v>485</v>
      </c>
    </row>
    <row r="85" spans="1:6" x14ac:dyDescent="0.35">
      <c r="A85" s="36">
        <v>82</v>
      </c>
      <c r="B85" s="40" t="s">
        <v>485</v>
      </c>
      <c r="C85" s="30">
        <v>0</v>
      </c>
      <c r="D85" s="30">
        <v>0</v>
      </c>
      <c r="E85" s="39" t="s">
        <v>568</v>
      </c>
      <c r="F85" s="40" t="s">
        <v>485</v>
      </c>
    </row>
    <row r="86" spans="1:6" x14ac:dyDescent="0.35">
      <c r="A86" s="36">
        <v>83</v>
      </c>
      <c r="B86" s="40" t="s">
        <v>485</v>
      </c>
      <c r="C86" s="30">
        <v>0</v>
      </c>
      <c r="D86" s="30">
        <v>0</v>
      </c>
      <c r="E86" s="39" t="s">
        <v>568</v>
      </c>
      <c r="F86" s="40" t="s">
        <v>485</v>
      </c>
    </row>
    <row r="87" spans="1:6" x14ac:dyDescent="0.35">
      <c r="A87" s="36">
        <v>84</v>
      </c>
      <c r="B87" s="40" t="s">
        <v>485</v>
      </c>
      <c r="C87" s="30">
        <v>0</v>
      </c>
      <c r="D87" s="30">
        <v>0</v>
      </c>
      <c r="E87" s="39" t="s">
        <v>568</v>
      </c>
      <c r="F87" s="40" t="s">
        <v>485</v>
      </c>
    </row>
    <row r="88" spans="1:6" x14ac:dyDescent="0.35">
      <c r="A88" s="36">
        <v>85</v>
      </c>
      <c r="B88" s="40" t="s">
        <v>485</v>
      </c>
      <c r="C88" s="30">
        <v>0</v>
      </c>
      <c r="D88" s="30">
        <v>0</v>
      </c>
      <c r="E88" s="39" t="s">
        <v>568</v>
      </c>
      <c r="F88" s="40" t="s">
        <v>485</v>
      </c>
    </row>
    <row r="89" spans="1:6" x14ac:dyDescent="0.35">
      <c r="A89" s="36">
        <v>86</v>
      </c>
      <c r="B89" s="40" t="s">
        <v>485</v>
      </c>
      <c r="C89" s="30">
        <v>0</v>
      </c>
      <c r="D89" s="30">
        <v>0</v>
      </c>
      <c r="E89" s="39" t="s">
        <v>568</v>
      </c>
      <c r="F89" s="40" t="s">
        <v>485</v>
      </c>
    </row>
    <row r="90" spans="1:6" x14ac:dyDescent="0.35">
      <c r="A90" s="36">
        <v>87</v>
      </c>
      <c r="B90" s="40" t="s">
        <v>485</v>
      </c>
      <c r="C90" s="30">
        <v>0</v>
      </c>
      <c r="D90" s="30">
        <v>0</v>
      </c>
      <c r="E90" s="39" t="s">
        <v>568</v>
      </c>
      <c r="F90" s="40" t="s">
        <v>485</v>
      </c>
    </row>
    <row r="91" spans="1:6" x14ac:dyDescent="0.35">
      <c r="A91" s="36">
        <v>88</v>
      </c>
      <c r="B91" s="40" t="s">
        <v>485</v>
      </c>
      <c r="C91" s="30">
        <v>0</v>
      </c>
      <c r="D91" s="30">
        <v>0</v>
      </c>
      <c r="E91" s="39" t="s">
        <v>568</v>
      </c>
      <c r="F91" s="40" t="s">
        <v>485</v>
      </c>
    </row>
    <row r="92" spans="1:6" x14ac:dyDescent="0.35">
      <c r="A92" s="36">
        <v>89</v>
      </c>
      <c r="B92" s="40" t="s">
        <v>485</v>
      </c>
      <c r="C92" s="30">
        <v>0</v>
      </c>
      <c r="D92" s="30">
        <v>0</v>
      </c>
      <c r="E92" s="39" t="s">
        <v>568</v>
      </c>
      <c r="F92" s="40" t="s">
        <v>485</v>
      </c>
    </row>
    <row r="93" spans="1:6" x14ac:dyDescent="0.35">
      <c r="A93" s="36">
        <v>90</v>
      </c>
      <c r="B93" s="40" t="s">
        <v>485</v>
      </c>
      <c r="C93" s="30">
        <v>0</v>
      </c>
      <c r="D93" s="30">
        <v>0</v>
      </c>
      <c r="E93" s="39" t="s">
        <v>568</v>
      </c>
      <c r="F93" s="40" t="s">
        <v>485</v>
      </c>
    </row>
    <row r="94" spans="1:6" x14ac:dyDescent="0.35">
      <c r="A94" s="36">
        <v>91</v>
      </c>
      <c r="B94" s="40" t="s">
        <v>485</v>
      </c>
      <c r="C94" s="30">
        <v>0</v>
      </c>
      <c r="D94" s="30">
        <v>0</v>
      </c>
      <c r="E94" s="39" t="s">
        <v>568</v>
      </c>
      <c r="F94" s="40" t="s">
        <v>485</v>
      </c>
    </row>
    <row r="95" spans="1:6" x14ac:dyDescent="0.35">
      <c r="A95" s="36">
        <v>92</v>
      </c>
      <c r="B95" s="40" t="s">
        <v>485</v>
      </c>
      <c r="C95" s="30">
        <v>0</v>
      </c>
      <c r="D95" s="19">
        <v>0</v>
      </c>
      <c r="E95" s="39" t="s">
        <v>568</v>
      </c>
      <c r="F95" s="40" t="s">
        <v>485</v>
      </c>
    </row>
    <row r="96" spans="1:6" x14ac:dyDescent="0.35">
      <c r="A96" s="36">
        <v>93</v>
      </c>
      <c r="B96" s="40" t="s">
        <v>485</v>
      </c>
      <c r="C96" s="30">
        <v>0</v>
      </c>
      <c r="D96" s="19">
        <v>0</v>
      </c>
      <c r="E96" s="39" t="s">
        <v>568</v>
      </c>
      <c r="F96" s="40" t="s">
        <v>485</v>
      </c>
    </row>
    <row r="97" spans="1:6" x14ac:dyDescent="0.35">
      <c r="A97" s="36">
        <v>94</v>
      </c>
      <c r="B97" s="40" t="s">
        <v>485</v>
      </c>
      <c r="C97" s="30">
        <v>0</v>
      </c>
      <c r="D97" s="19">
        <v>0</v>
      </c>
      <c r="E97" s="39" t="s">
        <v>568</v>
      </c>
      <c r="F97" s="40" t="s">
        <v>485</v>
      </c>
    </row>
    <row r="98" spans="1:6" x14ac:dyDescent="0.35">
      <c r="A98" s="36">
        <v>95</v>
      </c>
      <c r="B98" s="40" t="s">
        <v>485</v>
      </c>
      <c r="C98" s="30">
        <v>0</v>
      </c>
      <c r="D98" s="30">
        <v>0</v>
      </c>
      <c r="E98" s="39" t="s">
        <v>568</v>
      </c>
      <c r="F98" s="40" t="s">
        <v>485</v>
      </c>
    </row>
    <row r="99" spans="1:6" x14ac:dyDescent="0.35">
      <c r="A99" s="36">
        <v>96</v>
      </c>
      <c r="B99" s="40" t="s">
        <v>485</v>
      </c>
      <c r="C99" s="30">
        <v>0</v>
      </c>
      <c r="D99" s="30">
        <v>0</v>
      </c>
      <c r="E99" s="39" t="s">
        <v>568</v>
      </c>
      <c r="F99" s="40" t="s">
        <v>485</v>
      </c>
    </row>
    <row r="100" spans="1:6" x14ac:dyDescent="0.35">
      <c r="A100" s="36">
        <v>97</v>
      </c>
      <c r="B100" s="40" t="s">
        <v>485</v>
      </c>
      <c r="C100" s="30">
        <v>0</v>
      </c>
      <c r="D100" s="30">
        <v>0</v>
      </c>
      <c r="E100" s="39" t="s">
        <v>568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30">
        <v>0</v>
      </c>
      <c r="D101" s="30">
        <v>0</v>
      </c>
      <c r="E101" s="39" t="s">
        <v>568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30">
        <v>0</v>
      </c>
      <c r="D102" s="30">
        <v>0</v>
      </c>
      <c r="E102" s="39" t="s">
        <v>568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30">
        <v>0</v>
      </c>
      <c r="D103" s="30">
        <v>0</v>
      </c>
      <c r="E103" s="39" t="s">
        <v>568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30">
        <v>0</v>
      </c>
      <c r="D104" s="30">
        <v>0</v>
      </c>
      <c r="E104" s="39" t="s">
        <v>568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30">
        <v>0</v>
      </c>
      <c r="D105" s="30">
        <v>0</v>
      </c>
      <c r="E105" s="39" t="s">
        <v>568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30">
        <v>0</v>
      </c>
      <c r="D106" s="30">
        <v>0</v>
      </c>
      <c r="E106" s="39" t="s">
        <v>568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30">
        <v>0</v>
      </c>
      <c r="D107" s="19">
        <v>0</v>
      </c>
      <c r="E107" s="39" t="s">
        <v>568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30">
        <v>0</v>
      </c>
      <c r="D108" s="30">
        <v>0</v>
      </c>
      <c r="E108" s="39" t="s">
        <v>568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30">
        <v>0</v>
      </c>
      <c r="D109" s="30">
        <v>0</v>
      </c>
      <c r="E109" s="39" t="s">
        <v>568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30">
        <v>0</v>
      </c>
      <c r="D110" s="30">
        <v>0</v>
      </c>
      <c r="E110" s="39" t="s">
        <v>568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30">
        <v>0</v>
      </c>
      <c r="D111" s="30">
        <v>0</v>
      </c>
      <c r="E111" s="39" t="s">
        <v>568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30">
        <v>0</v>
      </c>
      <c r="D112" s="30">
        <v>0</v>
      </c>
      <c r="E112" s="39" t="s">
        <v>568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30">
        <v>0</v>
      </c>
      <c r="D113" s="30">
        <v>0</v>
      </c>
      <c r="E113" s="39" t="s">
        <v>568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30">
        <v>0</v>
      </c>
      <c r="D114" s="30">
        <v>0</v>
      </c>
      <c r="E114" s="39" t="s">
        <v>568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30">
        <v>0</v>
      </c>
      <c r="D115" s="30">
        <v>0</v>
      </c>
      <c r="E115" s="39" t="s">
        <v>568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30">
        <v>0</v>
      </c>
      <c r="D116" s="30">
        <v>0</v>
      </c>
      <c r="E116" s="39" t="s">
        <v>568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30">
        <v>0</v>
      </c>
      <c r="D117" s="30">
        <v>0</v>
      </c>
      <c r="E117" s="39" t="s">
        <v>568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30">
        <v>0</v>
      </c>
      <c r="D118" s="30">
        <v>0</v>
      </c>
      <c r="E118" s="39" t="s">
        <v>568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30">
        <v>0</v>
      </c>
      <c r="D119" s="30">
        <v>0</v>
      </c>
      <c r="E119" s="39" t="s">
        <v>568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30">
        <v>0</v>
      </c>
      <c r="D120" s="30">
        <v>0</v>
      </c>
      <c r="E120" s="39" t="s">
        <v>568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30">
        <v>0</v>
      </c>
      <c r="D121" s="30">
        <v>0</v>
      </c>
      <c r="E121" s="39" t="s">
        <v>568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30">
        <v>0</v>
      </c>
      <c r="D122" s="30">
        <v>0</v>
      </c>
      <c r="E122" s="39" t="s">
        <v>568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30">
        <v>0</v>
      </c>
      <c r="D123" s="30">
        <v>0</v>
      </c>
      <c r="E123" s="39" t="s">
        <v>568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30">
        <v>0</v>
      </c>
      <c r="D124" s="30">
        <v>0</v>
      </c>
      <c r="E124" s="39" t="s">
        <v>568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30">
        <v>0</v>
      </c>
      <c r="D125" s="30">
        <v>0</v>
      </c>
      <c r="E125" s="39" t="s">
        <v>568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30">
        <v>0</v>
      </c>
      <c r="D126" s="30">
        <v>0</v>
      </c>
      <c r="E126" s="39" t="s">
        <v>568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30">
        <v>0</v>
      </c>
      <c r="D127" s="30">
        <v>0</v>
      </c>
      <c r="E127" s="39" t="s">
        <v>568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30">
        <v>0</v>
      </c>
      <c r="D128" s="30">
        <v>0</v>
      </c>
      <c r="E128" s="39" t="s">
        <v>568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30">
        <v>0</v>
      </c>
      <c r="D129" s="30">
        <v>0</v>
      </c>
      <c r="E129" s="39" t="s">
        <v>568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30">
        <v>0</v>
      </c>
      <c r="D130" s="30">
        <v>0</v>
      </c>
      <c r="E130" s="39" t="s">
        <v>568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30">
        <v>0</v>
      </c>
      <c r="D131" s="30">
        <v>0</v>
      </c>
      <c r="E131" s="39" t="s">
        <v>568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30">
        <v>0</v>
      </c>
      <c r="D132" s="29">
        <v>0</v>
      </c>
      <c r="E132" s="39" t="s">
        <v>568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30">
        <v>0</v>
      </c>
      <c r="D133" s="30">
        <v>0</v>
      </c>
      <c r="E133" s="39" t="s">
        <v>568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30">
        <v>0</v>
      </c>
      <c r="D134" s="30">
        <v>0</v>
      </c>
      <c r="E134" s="39" t="s">
        <v>568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30">
        <v>0</v>
      </c>
      <c r="D135" s="30">
        <v>0</v>
      </c>
      <c r="E135" s="39" t="s">
        <v>568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30">
        <v>0</v>
      </c>
      <c r="D136" s="36">
        <v>0</v>
      </c>
      <c r="E136" s="39" t="s">
        <v>568</v>
      </c>
      <c r="F136" s="40" t="s">
        <v>485</v>
      </c>
    </row>
    <row r="137" spans="1:6" x14ac:dyDescent="0.35">
      <c r="A137">
        <v>134</v>
      </c>
      <c r="B137" s="42" t="s">
        <v>485</v>
      </c>
      <c r="C137" s="30">
        <v>0</v>
      </c>
      <c r="D137" s="42">
        <v>0</v>
      </c>
      <c r="E137" s="42" t="s">
        <v>568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30">
        <v>0</v>
      </c>
      <c r="D138" s="43">
        <v>0</v>
      </c>
      <c r="E138" s="43" t="s">
        <v>568</v>
      </c>
      <c r="F138" s="43" t="s">
        <v>485</v>
      </c>
    </row>
    <row r="139" spans="1:6" x14ac:dyDescent="0.35">
      <c r="A139" s="14">
        <v>136</v>
      </c>
      <c r="B139" s="47" t="s">
        <v>485</v>
      </c>
      <c r="C139" s="30">
        <v>0</v>
      </c>
      <c r="D139" s="47">
        <v>0</v>
      </c>
      <c r="E139" s="47" t="s">
        <v>568</v>
      </c>
      <c r="F139" s="47" t="s">
        <v>485</v>
      </c>
    </row>
    <row r="140" spans="1:6" x14ac:dyDescent="0.35">
      <c r="A140" s="14">
        <v>137</v>
      </c>
      <c r="B140" s="47" t="s">
        <v>485</v>
      </c>
      <c r="C140" s="30">
        <v>0</v>
      </c>
      <c r="D140" s="47">
        <v>0</v>
      </c>
      <c r="E140" s="47" t="s">
        <v>568</v>
      </c>
      <c r="F140" s="47" t="s">
        <v>485</v>
      </c>
    </row>
    <row r="141" spans="1:6" x14ac:dyDescent="0.35">
      <c r="A141" s="14">
        <v>138</v>
      </c>
      <c r="B141" s="47" t="s">
        <v>485</v>
      </c>
      <c r="C141" s="30">
        <v>0</v>
      </c>
      <c r="D141" s="47">
        <v>0</v>
      </c>
      <c r="E141" s="47" t="s">
        <v>568</v>
      </c>
      <c r="F141" s="47" t="s">
        <v>485</v>
      </c>
    </row>
    <row r="142" spans="1:6" x14ac:dyDescent="0.35">
      <c r="A142" s="14">
        <v>139</v>
      </c>
      <c r="B142" s="47" t="s">
        <v>485</v>
      </c>
      <c r="C142" s="30">
        <v>0</v>
      </c>
      <c r="D142" s="47">
        <v>0</v>
      </c>
      <c r="E142" s="47" t="s">
        <v>568</v>
      </c>
      <c r="F142" s="47" t="s">
        <v>485</v>
      </c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5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9">
        <v>1</v>
      </c>
      <c r="B4" s="19" t="s">
        <v>485</v>
      </c>
      <c r="C4" s="24">
        <v>0</v>
      </c>
      <c r="D4" s="24">
        <v>0</v>
      </c>
      <c r="E4" s="19" t="s">
        <v>485</v>
      </c>
      <c r="F4" s="19" t="s">
        <v>485</v>
      </c>
    </row>
    <row r="5" spans="1:6" x14ac:dyDescent="0.35">
      <c r="A5" s="36">
        <v>2</v>
      </c>
      <c r="B5" s="40" t="s">
        <v>485</v>
      </c>
      <c r="C5" s="24">
        <v>0</v>
      </c>
      <c r="D5" s="24">
        <v>0</v>
      </c>
      <c r="E5" s="40" t="s">
        <v>485</v>
      </c>
      <c r="F5" s="38" t="s">
        <v>485</v>
      </c>
    </row>
    <row r="6" spans="1:6" x14ac:dyDescent="0.35">
      <c r="A6" s="36">
        <v>3</v>
      </c>
      <c r="B6" s="40" t="s">
        <v>485</v>
      </c>
      <c r="C6" s="24">
        <v>0</v>
      </c>
      <c r="D6" s="24">
        <v>0</v>
      </c>
      <c r="E6" s="40" t="s">
        <v>485</v>
      </c>
      <c r="F6" s="38" t="s">
        <v>485</v>
      </c>
    </row>
    <row r="7" spans="1:6" x14ac:dyDescent="0.35">
      <c r="A7" s="36">
        <v>4</v>
      </c>
      <c r="B7" s="40" t="s">
        <v>485</v>
      </c>
      <c r="C7" s="24">
        <v>0</v>
      </c>
      <c r="D7" s="24">
        <v>0</v>
      </c>
      <c r="E7" s="40" t="s">
        <v>485</v>
      </c>
      <c r="F7" s="38" t="s">
        <v>485</v>
      </c>
    </row>
    <row r="8" spans="1:6" x14ac:dyDescent="0.35">
      <c r="A8" s="36">
        <v>5</v>
      </c>
      <c r="B8" s="40" t="s">
        <v>485</v>
      </c>
      <c r="C8" s="24">
        <v>0</v>
      </c>
      <c r="D8" s="24">
        <v>0</v>
      </c>
      <c r="E8" s="40" t="s">
        <v>485</v>
      </c>
      <c r="F8" s="38" t="s">
        <v>485</v>
      </c>
    </row>
    <row r="9" spans="1:6" x14ac:dyDescent="0.35">
      <c r="A9" s="36">
        <v>6</v>
      </c>
      <c r="B9" s="40" t="s">
        <v>485</v>
      </c>
      <c r="C9" s="24">
        <v>0</v>
      </c>
      <c r="D9" s="24">
        <v>0</v>
      </c>
      <c r="E9" s="40" t="s">
        <v>485</v>
      </c>
      <c r="F9" s="38" t="s">
        <v>485</v>
      </c>
    </row>
    <row r="10" spans="1:6" x14ac:dyDescent="0.35">
      <c r="A10" s="36">
        <v>7</v>
      </c>
      <c r="B10" s="40" t="s">
        <v>485</v>
      </c>
      <c r="C10" s="24">
        <v>0</v>
      </c>
      <c r="D10" s="24">
        <v>0</v>
      </c>
      <c r="E10" s="40" t="s">
        <v>485</v>
      </c>
      <c r="F10" s="38" t="s">
        <v>485</v>
      </c>
    </row>
    <row r="11" spans="1:6" x14ac:dyDescent="0.35">
      <c r="A11" s="36">
        <v>8</v>
      </c>
      <c r="B11" s="40" t="s">
        <v>485</v>
      </c>
      <c r="C11" s="24">
        <v>0</v>
      </c>
      <c r="D11" s="24">
        <v>0</v>
      </c>
      <c r="E11" s="40" t="s">
        <v>485</v>
      </c>
      <c r="F11" s="38" t="s">
        <v>485</v>
      </c>
    </row>
    <row r="12" spans="1:6" x14ac:dyDescent="0.35">
      <c r="A12" s="36">
        <v>9</v>
      </c>
      <c r="B12" s="40" t="s">
        <v>485</v>
      </c>
      <c r="C12" s="24">
        <v>0</v>
      </c>
      <c r="D12" s="24">
        <v>0</v>
      </c>
      <c r="E12" s="40" t="s">
        <v>485</v>
      </c>
      <c r="F12" s="40" t="s">
        <v>485</v>
      </c>
    </row>
    <row r="13" spans="1:6" x14ac:dyDescent="0.35">
      <c r="A13" s="36">
        <v>10</v>
      </c>
      <c r="B13" s="40" t="s">
        <v>485</v>
      </c>
      <c r="C13" s="24">
        <v>0</v>
      </c>
      <c r="D13" s="24">
        <v>0</v>
      </c>
      <c r="E13" s="40" t="s">
        <v>485</v>
      </c>
      <c r="F13" s="40" t="s">
        <v>485</v>
      </c>
    </row>
    <row r="14" spans="1:6" x14ac:dyDescent="0.35">
      <c r="A14" s="36">
        <v>11</v>
      </c>
      <c r="B14" s="40" t="s">
        <v>485</v>
      </c>
      <c r="C14" s="24">
        <v>0</v>
      </c>
      <c r="D14" s="24">
        <v>0</v>
      </c>
      <c r="E14" s="40" t="s">
        <v>485</v>
      </c>
      <c r="F14" s="40" t="s">
        <v>485</v>
      </c>
    </row>
    <row r="15" spans="1:6" x14ac:dyDescent="0.35">
      <c r="A15" s="36">
        <v>12</v>
      </c>
      <c r="B15" s="40" t="s">
        <v>485</v>
      </c>
      <c r="C15" s="24">
        <v>0</v>
      </c>
      <c r="D15" s="24">
        <v>0</v>
      </c>
      <c r="E15" s="40" t="s">
        <v>485</v>
      </c>
      <c r="F15" s="40" t="s">
        <v>485</v>
      </c>
    </row>
    <row r="16" spans="1:6" x14ac:dyDescent="0.35">
      <c r="A16" s="36">
        <v>13</v>
      </c>
      <c r="B16" s="40" t="s">
        <v>485</v>
      </c>
      <c r="C16" s="24">
        <v>0</v>
      </c>
      <c r="D16" s="24">
        <v>0</v>
      </c>
      <c r="E16" s="40" t="s">
        <v>485</v>
      </c>
      <c r="F16" s="40" t="s">
        <v>485</v>
      </c>
    </row>
    <row r="17" spans="1:6" x14ac:dyDescent="0.35">
      <c r="A17" s="36">
        <v>14</v>
      </c>
      <c r="B17" s="40" t="s">
        <v>485</v>
      </c>
      <c r="C17" s="24">
        <v>0</v>
      </c>
      <c r="D17" s="24">
        <v>0</v>
      </c>
      <c r="E17" s="40" t="s">
        <v>485</v>
      </c>
      <c r="F17" s="40" t="s">
        <v>485</v>
      </c>
    </row>
    <row r="18" spans="1:6" x14ac:dyDescent="0.35">
      <c r="A18" s="36">
        <v>15</v>
      </c>
      <c r="B18" s="40" t="s">
        <v>485</v>
      </c>
      <c r="C18" s="24">
        <v>0</v>
      </c>
      <c r="D18" s="24">
        <v>0</v>
      </c>
      <c r="E18" s="40" t="s">
        <v>485</v>
      </c>
      <c r="F18" s="40" t="s">
        <v>485</v>
      </c>
    </row>
    <row r="19" spans="1:6" x14ac:dyDescent="0.35">
      <c r="A19" s="36">
        <v>16</v>
      </c>
      <c r="B19" s="40" t="s">
        <v>485</v>
      </c>
      <c r="C19" s="24">
        <v>0</v>
      </c>
      <c r="D19" s="24">
        <v>0</v>
      </c>
      <c r="E19" s="40" t="s">
        <v>485</v>
      </c>
      <c r="F19" s="40" t="s">
        <v>485</v>
      </c>
    </row>
    <row r="20" spans="1:6" x14ac:dyDescent="0.35">
      <c r="A20" s="36">
        <v>17</v>
      </c>
      <c r="B20" s="40" t="s">
        <v>485</v>
      </c>
      <c r="C20" s="24">
        <v>0</v>
      </c>
      <c r="D20" s="24">
        <v>0</v>
      </c>
      <c r="E20" s="40" t="s">
        <v>485</v>
      </c>
      <c r="F20" s="40" t="s">
        <v>485</v>
      </c>
    </row>
    <row r="21" spans="1:6" x14ac:dyDescent="0.35">
      <c r="A21" s="36">
        <v>18</v>
      </c>
      <c r="B21" s="40" t="s">
        <v>485</v>
      </c>
      <c r="C21" s="24">
        <v>0</v>
      </c>
      <c r="D21" s="24">
        <v>0</v>
      </c>
      <c r="E21" s="40" t="s">
        <v>485</v>
      </c>
      <c r="F21" s="40" t="s">
        <v>485</v>
      </c>
    </row>
    <row r="22" spans="1:6" x14ac:dyDescent="0.35">
      <c r="A22" s="36">
        <v>19</v>
      </c>
      <c r="B22" s="40" t="s">
        <v>485</v>
      </c>
      <c r="C22" s="24">
        <v>0</v>
      </c>
      <c r="D22" s="24">
        <v>0</v>
      </c>
      <c r="E22" s="40" t="s">
        <v>485</v>
      </c>
      <c r="F22" s="40" t="s">
        <v>485</v>
      </c>
    </row>
    <row r="23" spans="1:6" x14ac:dyDescent="0.35">
      <c r="A23" s="36">
        <v>20</v>
      </c>
      <c r="B23" s="40" t="s">
        <v>485</v>
      </c>
      <c r="C23" s="24">
        <v>0</v>
      </c>
      <c r="D23" s="24">
        <v>0</v>
      </c>
      <c r="E23" s="40" t="s">
        <v>485</v>
      </c>
      <c r="F23" s="40" t="s">
        <v>485</v>
      </c>
    </row>
    <row r="24" spans="1:6" x14ac:dyDescent="0.35">
      <c r="A24" s="36">
        <v>21</v>
      </c>
      <c r="B24" s="40" t="s">
        <v>485</v>
      </c>
      <c r="C24" s="24">
        <v>0</v>
      </c>
      <c r="D24" s="24">
        <v>0</v>
      </c>
      <c r="E24" s="40" t="s">
        <v>485</v>
      </c>
      <c r="F24" s="40" t="s">
        <v>485</v>
      </c>
    </row>
    <row r="25" spans="1:6" x14ac:dyDescent="0.35">
      <c r="A25" s="36">
        <v>22</v>
      </c>
      <c r="B25" s="40" t="s">
        <v>485</v>
      </c>
      <c r="C25" s="24">
        <v>0</v>
      </c>
      <c r="D25" s="24">
        <v>0</v>
      </c>
      <c r="E25" s="40" t="s">
        <v>485</v>
      </c>
      <c r="F25" s="40" t="s">
        <v>485</v>
      </c>
    </row>
    <row r="26" spans="1:6" x14ac:dyDescent="0.35">
      <c r="A26" s="36">
        <v>23</v>
      </c>
      <c r="B26" s="40" t="s">
        <v>485</v>
      </c>
      <c r="C26" s="24">
        <v>0</v>
      </c>
      <c r="D26" s="24">
        <v>0</v>
      </c>
      <c r="E26" s="40" t="s">
        <v>485</v>
      </c>
      <c r="F26" s="40" t="s">
        <v>485</v>
      </c>
    </row>
    <row r="27" spans="1:6" x14ac:dyDescent="0.35">
      <c r="A27" s="36">
        <v>24</v>
      </c>
      <c r="B27" s="40" t="s">
        <v>485</v>
      </c>
      <c r="C27" s="24">
        <v>0</v>
      </c>
      <c r="D27" s="24">
        <v>0</v>
      </c>
      <c r="E27" s="40" t="s">
        <v>485</v>
      </c>
      <c r="F27" s="40" t="s">
        <v>485</v>
      </c>
    </row>
    <row r="28" spans="1:6" x14ac:dyDescent="0.35">
      <c r="A28" s="36">
        <v>25</v>
      </c>
      <c r="B28" s="40" t="s">
        <v>485</v>
      </c>
      <c r="C28" s="24">
        <v>0</v>
      </c>
      <c r="D28" s="24">
        <v>0</v>
      </c>
      <c r="E28" s="40" t="s">
        <v>485</v>
      </c>
      <c r="F28" s="40" t="s">
        <v>485</v>
      </c>
    </row>
    <row r="29" spans="1:6" x14ac:dyDescent="0.35">
      <c r="A29" s="36">
        <v>26</v>
      </c>
      <c r="B29" s="40" t="s">
        <v>485</v>
      </c>
      <c r="C29" s="24">
        <v>0</v>
      </c>
      <c r="D29" s="24">
        <v>0</v>
      </c>
      <c r="E29" s="40" t="s">
        <v>485</v>
      </c>
      <c r="F29" s="40" t="s">
        <v>485</v>
      </c>
    </row>
    <row r="30" spans="1:6" x14ac:dyDescent="0.35">
      <c r="A30" s="36">
        <v>27</v>
      </c>
      <c r="B30" s="40" t="s">
        <v>485</v>
      </c>
      <c r="C30" s="24">
        <v>0</v>
      </c>
      <c r="D30" s="24">
        <v>0</v>
      </c>
      <c r="E30" s="40" t="s">
        <v>485</v>
      </c>
      <c r="F30" s="40" t="s">
        <v>485</v>
      </c>
    </row>
    <row r="31" spans="1:6" x14ac:dyDescent="0.35">
      <c r="A31" s="36">
        <v>28</v>
      </c>
      <c r="B31" s="40" t="s">
        <v>485</v>
      </c>
      <c r="C31" s="24">
        <v>0</v>
      </c>
      <c r="D31" s="24">
        <v>0</v>
      </c>
      <c r="E31" s="40" t="s">
        <v>485</v>
      </c>
      <c r="F31" s="40" t="s">
        <v>485</v>
      </c>
    </row>
    <row r="32" spans="1:6" x14ac:dyDescent="0.35">
      <c r="A32" s="36">
        <v>29</v>
      </c>
      <c r="B32" s="40" t="s">
        <v>485</v>
      </c>
      <c r="C32" s="24">
        <v>0</v>
      </c>
      <c r="D32" s="24">
        <v>0</v>
      </c>
      <c r="E32" s="40" t="s">
        <v>485</v>
      </c>
      <c r="F32" s="40" t="s">
        <v>485</v>
      </c>
    </row>
    <row r="33" spans="1:6" x14ac:dyDescent="0.35">
      <c r="A33" s="36">
        <v>30</v>
      </c>
      <c r="B33" s="40" t="s">
        <v>485</v>
      </c>
      <c r="C33" s="24">
        <v>0</v>
      </c>
      <c r="D33" s="24">
        <v>0</v>
      </c>
      <c r="E33" s="40" t="s">
        <v>485</v>
      </c>
      <c r="F33" s="40" t="s">
        <v>485</v>
      </c>
    </row>
    <row r="34" spans="1:6" x14ac:dyDescent="0.35">
      <c r="A34" s="36">
        <v>31</v>
      </c>
      <c r="B34" s="40" t="s">
        <v>485</v>
      </c>
      <c r="C34" s="24">
        <v>0</v>
      </c>
      <c r="D34" s="24">
        <v>0</v>
      </c>
      <c r="E34" s="40" t="s">
        <v>485</v>
      </c>
      <c r="F34" s="40" t="s">
        <v>485</v>
      </c>
    </row>
    <row r="35" spans="1:6" x14ac:dyDescent="0.35">
      <c r="A35" s="36">
        <v>32</v>
      </c>
      <c r="B35" s="40" t="s">
        <v>485</v>
      </c>
      <c r="C35" s="24">
        <v>0</v>
      </c>
      <c r="D35" s="24">
        <v>0</v>
      </c>
      <c r="E35" s="40" t="s">
        <v>485</v>
      </c>
      <c r="F35" s="40" t="s">
        <v>485</v>
      </c>
    </row>
    <row r="36" spans="1:6" x14ac:dyDescent="0.35">
      <c r="A36" s="36">
        <v>33</v>
      </c>
      <c r="B36" s="40" t="s">
        <v>485</v>
      </c>
      <c r="C36" s="24">
        <v>0</v>
      </c>
      <c r="D36" s="24">
        <v>0</v>
      </c>
      <c r="E36" s="40" t="s">
        <v>485</v>
      </c>
      <c r="F36" s="40" t="s">
        <v>485</v>
      </c>
    </row>
    <row r="37" spans="1:6" x14ac:dyDescent="0.35">
      <c r="A37" s="36">
        <v>34</v>
      </c>
      <c r="B37" s="40" t="s">
        <v>485</v>
      </c>
      <c r="C37" s="24">
        <v>0</v>
      </c>
      <c r="D37" s="24">
        <v>0</v>
      </c>
      <c r="E37" s="40" t="s">
        <v>485</v>
      </c>
      <c r="F37" s="40" t="s">
        <v>485</v>
      </c>
    </row>
    <row r="38" spans="1:6" x14ac:dyDescent="0.35">
      <c r="A38" s="36">
        <v>35</v>
      </c>
      <c r="B38" s="40" t="s">
        <v>485</v>
      </c>
      <c r="C38" s="24">
        <v>0</v>
      </c>
      <c r="D38" s="24">
        <v>0</v>
      </c>
      <c r="E38" s="40" t="s">
        <v>485</v>
      </c>
      <c r="F38" s="40" t="s">
        <v>485</v>
      </c>
    </row>
    <row r="39" spans="1:6" x14ac:dyDescent="0.35">
      <c r="A39" s="36">
        <v>36</v>
      </c>
      <c r="B39" s="40" t="s">
        <v>485</v>
      </c>
      <c r="C39" s="24">
        <v>0</v>
      </c>
      <c r="D39" s="24">
        <v>0</v>
      </c>
      <c r="E39" s="40" t="s">
        <v>485</v>
      </c>
      <c r="F39" s="40" t="s">
        <v>485</v>
      </c>
    </row>
    <row r="40" spans="1:6" x14ac:dyDescent="0.35">
      <c r="A40" s="36">
        <v>37</v>
      </c>
      <c r="B40" s="40" t="s">
        <v>485</v>
      </c>
      <c r="C40" s="24">
        <v>0</v>
      </c>
      <c r="D40" s="24">
        <v>0</v>
      </c>
      <c r="E40" s="40" t="s">
        <v>485</v>
      </c>
      <c r="F40" s="40" t="s">
        <v>485</v>
      </c>
    </row>
    <row r="41" spans="1:6" x14ac:dyDescent="0.35">
      <c r="A41" s="36">
        <v>38</v>
      </c>
      <c r="B41" s="40" t="s">
        <v>485</v>
      </c>
      <c r="C41" s="24">
        <v>0</v>
      </c>
      <c r="D41" s="24">
        <v>0</v>
      </c>
      <c r="E41" s="40" t="s">
        <v>485</v>
      </c>
      <c r="F41" s="40" t="s">
        <v>485</v>
      </c>
    </row>
    <row r="42" spans="1:6" x14ac:dyDescent="0.35">
      <c r="A42" s="36">
        <v>39</v>
      </c>
      <c r="B42" s="40" t="s">
        <v>485</v>
      </c>
      <c r="C42" s="24">
        <v>0</v>
      </c>
      <c r="D42" s="24">
        <v>0</v>
      </c>
      <c r="E42" s="40" t="s">
        <v>485</v>
      </c>
      <c r="F42" s="40" t="s">
        <v>485</v>
      </c>
    </row>
    <row r="43" spans="1:6" x14ac:dyDescent="0.35">
      <c r="A43" s="36">
        <v>40</v>
      </c>
      <c r="B43" s="40" t="s">
        <v>485</v>
      </c>
      <c r="C43" s="24">
        <v>0</v>
      </c>
      <c r="D43" s="24">
        <v>0</v>
      </c>
      <c r="E43" s="40" t="s">
        <v>485</v>
      </c>
      <c r="F43" s="40" t="s">
        <v>485</v>
      </c>
    </row>
    <row r="44" spans="1:6" x14ac:dyDescent="0.35">
      <c r="A44" s="36">
        <v>41</v>
      </c>
      <c r="B44" s="40" t="s">
        <v>485</v>
      </c>
      <c r="C44" s="24">
        <v>0</v>
      </c>
      <c r="D44" s="24">
        <v>0</v>
      </c>
      <c r="E44" s="40" t="s">
        <v>485</v>
      </c>
      <c r="F44" s="40" t="s">
        <v>485</v>
      </c>
    </row>
    <row r="45" spans="1:6" x14ac:dyDescent="0.35">
      <c r="A45" s="36">
        <v>42</v>
      </c>
      <c r="B45" s="40" t="s">
        <v>485</v>
      </c>
      <c r="C45" s="24">
        <v>0</v>
      </c>
      <c r="D45" s="24">
        <v>0</v>
      </c>
      <c r="E45" s="40" t="s">
        <v>485</v>
      </c>
      <c r="F45" s="40" t="s">
        <v>485</v>
      </c>
    </row>
    <row r="46" spans="1:6" x14ac:dyDescent="0.35">
      <c r="A46" s="36">
        <v>43</v>
      </c>
      <c r="B46" s="40" t="s">
        <v>485</v>
      </c>
      <c r="C46" s="24">
        <v>0</v>
      </c>
      <c r="D46" s="24">
        <v>0</v>
      </c>
      <c r="E46" s="40" t="s">
        <v>485</v>
      </c>
      <c r="F46" s="40" t="s">
        <v>485</v>
      </c>
    </row>
    <row r="47" spans="1:6" x14ac:dyDescent="0.35">
      <c r="A47" s="36">
        <v>44</v>
      </c>
      <c r="B47" s="40" t="s">
        <v>485</v>
      </c>
      <c r="C47" s="24">
        <v>0</v>
      </c>
      <c r="D47" s="24">
        <v>0</v>
      </c>
      <c r="E47" s="40" t="s">
        <v>485</v>
      </c>
      <c r="F47" s="40" t="s">
        <v>485</v>
      </c>
    </row>
    <row r="48" spans="1:6" x14ac:dyDescent="0.35">
      <c r="A48" s="36">
        <v>45</v>
      </c>
      <c r="B48" s="40" t="s">
        <v>485</v>
      </c>
      <c r="C48" s="24">
        <v>0</v>
      </c>
      <c r="D48" s="24">
        <v>0</v>
      </c>
      <c r="E48" s="40" t="s">
        <v>485</v>
      </c>
      <c r="F48" s="40" t="s">
        <v>485</v>
      </c>
    </row>
    <row r="49" spans="1:6" x14ac:dyDescent="0.35">
      <c r="A49" s="36">
        <v>46</v>
      </c>
      <c r="B49" s="40" t="s">
        <v>485</v>
      </c>
      <c r="C49" s="24">
        <v>0</v>
      </c>
      <c r="D49" s="24">
        <v>0</v>
      </c>
      <c r="E49" s="40" t="s">
        <v>485</v>
      </c>
      <c r="F49" s="40" t="s">
        <v>485</v>
      </c>
    </row>
    <row r="50" spans="1:6" x14ac:dyDescent="0.35">
      <c r="A50" s="36">
        <v>47</v>
      </c>
      <c r="B50" s="40" t="s">
        <v>485</v>
      </c>
      <c r="C50" s="24">
        <v>0</v>
      </c>
      <c r="D50" s="24">
        <v>0</v>
      </c>
      <c r="E50" s="40" t="s">
        <v>485</v>
      </c>
      <c r="F50" s="40" t="s">
        <v>485</v>
      </c>
    </row>
    <row r="51" spans="1:6" x14ac:dyDescent="0.35">
      <c r="A51" s="36">
        <v>48</v>
      </c>
      <c r="B51" s="40" t="s">
        <v>485</v>
      </c>
      <c r="C51" s="24">
        <v>0</v>
      </c>
      <c r="D51" s="24">
        <v>0</v>
      </c>
      <c r="E51" s="40" t="s">
        <v>485</v>
      </c>
      <c r="F51" s="40" t="s">
        <v>485</v>
      </c>
    </row>
    <row r="52" spans="1:6" x14ac:dyDescent="0.35">
      <c r="A52" s="36">
        <v>49</v>
      </c>
      <c r="B52" s="40" t="s">
        <v>485</v>
      </c>
      <c r="C52" s="24">
        <v>0</v>
      </c>
      <c r="D52" s="24">
        <v>0</v>
      </c>
      <c r="E52" s="40" t="s">
        <v>485</v>
      </c>
      <c r="F52" s="40" t="s">
        <v>485</v>
      </c>
    </row>
    <row r="53" spans="1:6" x14ac:dyDescent="0.35">
      <c r="A53" s="36">
        <v>50</v>
      </c>
      <c r="B53" s="40" t="s">
        <v>485</v>
      </c>
      <c r="C53" s="24">
        <v>0</v>
      </c>
      <c r="D53" s="24">
        <v>0</v>
      </c>
      <c r="E53" s="40" t="s">
        <v>485</v>
      </c>
      <c r="F53" s="40" t="s">
        <v>485</v>
      </c>
    </row>
    <row r="54" spans="1:6" x14ac:dyDescent="0.35">
      <c r="A54" s="36">
        <v>51</v>
      </c>
      <c r="B54" s="40" t="s">
        <v>485</v>
      </c>
      <c r="C54" s="24">
        <v>0</v>
      </c>
      <c r="D54" s="24">
        <v>0</v>
      </c>
      <c r="E54" s="40" t="s">
        <v>485</v>
      </c>
      <c r="F54" s="40" t="s">
        <v>485</v>
      </c>
    </row>
    <row r="55" spans="1:6" x14ac:dyDescent="0.35">
      <c r="A55" s="36">
        <v>52</v>
      </c>
      <c r="B55" s="40" t="s">
        <v>485</v>
      </c>
      <c r="C55" s="24">
        <v>0</v>
      </c>
      <c r="D55" s="24">
        <v>0</v>
      </c>
      <c r="E55" s="40" t="s">
        <v>485</v>
      </c>
      <c r="F55" s="40" t="s">
        <v>485</v>
      </c>
    </row>
    <row r="56" spans="1:6" x14ac:dyDescent="0.35">
      <c r="A56" s="36">
        <v>53</v>
      </c>
      <c r="B56" s="40" t="s">
        <v>485</v>
      </c>
      <c r="C56" s="24">
        <v>0</v>
      </c>
      <c r="D56" s="24">
        <v>0</v>
      </c>
      <c r="E56" s="40" t="s">
        <v>485</v>
      </c>
      <c r="F56" s="40" t="s">
        <v>485</v>
      </c>
    </row>
    <row r="57" spans="1:6" x14ac:dyDescent="0.35">
      <c r="A57" s="36">
        <v>54</v>
      </c>
      <c r="B57" s="40" t="s">
        <v>485</v>
      </c>
      <c r="C57" s="24">
        <v>0</v>
      </c>
      <c r="D57" s="24">
        <v>0</v>
      </c>
      <c r="E57" s="40" t="s">
        <v>485</v>
      </c>
      <c r="F57" s="40" t="s">
        <v>485</v>
      </c>
    </row>
    <row r="58" spans="1:6" x14ac:dyDescent="0.35">
      <c r="A58" s="36">
        <v>55</v>
      </c>
      <c r="B58" s="40" t="s">
        <v>485</v>
      </c>
      <c r="C58" s="24">
        <v>0</v>
      </c>
      <c r="D58" s="24">
        <v>0</v>
      </c>
      <c r="E58" s="40" t="s">
        <v>485</v>
      </c>
      <c r="F58" s="40" t="s">
        <v>485</v>
      </c>
    </row>
    <row r="59" spans="1:6" x14ac:dyDescent="0.35">
      <c r="A59" s="36">
        <v>56</v>
      </c>
      <c r="B59" s="40" t="s">
        <v>485</v>
      </c>
      <c r="C59" s="24">
        <v>0</v>
      </c>
      <c r="D59" s="24">
        <v>0</v>
      </c>
      <c r="E59" s="40" t="s">
        <v>485</v>
      </c>
      <c r="F59" s="40" t="s">
        <v>485</v>
      </c>
    </row>
    <row r="60" spans="1:6" x14ac:dyDescent="0.35">
      <c r="A60" s="36">
        <v>57</v>
      </c>
      <c r="B60" s="40" t="s">
        <v>485</v>
      </c>
      <c r="C60" s="24">
        <v>0</v>
      </c>
      <c r="D60" s="24">
        <v>0</v>
      </c>
      <c r="E60" s="40" t="s">
        <v>485</v>
      </c>
      <c r="F60" s="40" t="s">
        <v>485</v>
      </c>
    </row>
    <row r="61" spans="1:6" x14ac:dyDescent="0.35">
      <c r="A61" s="36">
        <v>58</v>
      </c>
      <c r="B61" s="40" t="s">
        <v>485</v>
      </c>
      <c r="C61" s="24">
        <v>0</v>
      </c>
      <c r="D61" s="24">
        <v>0</v>
      </c>
      <c r="E61" s="40" t="s">
        <v>485</v>
      </c>
      <c r="F61" s="40" t="s">
        <v>485</v>
      </c>
    </row>
    <row r="62" spans="1:6" x14ac:dyDescent="0.35">
      <c r="A62" s="36">
        <v>59</v>
      </c>
      <c r="B62" s="40" t="s">
        <v>485</v>
      </c>
      <c r="C62" s="24">
        <v>0</v>
      </c>
      <c r="D62" s="24">
        <v>0</v>
      </c>
      <c r="E62" s="40" t="s">
        <v>485</v>
      </c>
      <c r="F62" s="40" t="s">
        <v>485</v>
      </c>
    </row>
    <row r="63" spans="1:6" x14ac:dyDescent="0.35">
      <c r="A63" s="36">
        <v>60</v>
      </c>
      <c r="B63" s="40" t="s">
        <v>485</v>
      </c>
      <c r="C63" s="24">
        <v>0</v>
      </c>
      <c r="D63" s="24">
        <v>0</v>
      </c>
      <c r="E63" s="40" t="s">
        <v>485</v>
      </c>
      <c r="F63" s="40" t="s">
        <v>485</v>
      </c>
    </row>
    <row r="64" spans="1:6" x14ac:dyDescent="0.35">
      <c r="A64" s="36">
        <v>61</v>
      </c>
      <c r="B64" s="40" t="s">
        <v>485</v>
      </c>
      <c r="C64" s="24">
        <v>0</v>
      </c>
      <c r="D64" s="24">
        <v>0</v>
      </c>
      <c r="E64" s="40" t="s">
        <v>485</v>
      </c>
      <c r="F64" s="40" t="s">
        <v>485</v>
      </c>
    </row>
    <row r="65" spans="1:6" x14ac:dyDescent="0.35">
      <c r="A65" s="36">
        <v>62</v>
      </c>
      <c r="B65" s="40" t="s">
        <v>485</v>
      </c>
      <c r="C65" s="24">
        <v>0</v>
      </c>
      <c r="D65" s="24">
        <v>0</v>
      </c>
      <c r="E65" s="40" t="s">
        <v>485</v>
      </c>
      <c r="F65" s="40" t="s">
        <v>485</v>
      </c>
    </row>
    <row r="66" spans="1:6" x14ac:dyDescent="0.35">
      <c r="A66" s="36">
        <v>63</v>
      </c>
      <c r="B66" s="40" t="s">
        <v>485</v>
      </c>
      <c r="C66" s="24">
        <v>0</v>
      </c>
      <c r="D66" s="24">
        <v>0</v>
      </c>
      <c r="E66" s="40" t="s">
        <v>485</v>
      </c>
      <c r="F66" s="40" t="s">
        <v>485</v>
      </c>
    </row>
    <row r="67" spans="1:6" x14ac:dyDescent="0.35">
      <c r="A67" s="36">
        <v>64</v>
      </c>
      <c r="B67" s="40" t="s">
        <v>485</v>
      </c>
      <c r="C67" s="24">
        <v>0</v>
      </c>
      <c r="D67" s="24">
        <v>0</v>
      </c>
      <c r="E67" s="40" t="s">
        <v>485</v>
      </c>
      <c r="F67" s="40" t="s">
        <v>485</v>
      </c>
    </row>
    <row r="68" spans="1:6" x14ac:dyDescent="0.35">
      <c r="A68" s="36">
        <v>65</v>
      </c>
      <c r="B68" s="40" t="s">
        <v>485</v>
      </c>
      <c r="C68" s="24">
        <v>0</v>
      </c>
      <c r="D68" s="24">
        <v>0</v>
      </c>
      <c r="E68" s="40" t="s">
        <v>485</v>
      </c>
      <c r="F68" s="40" t="s">
        <v>485</v>
      </c>
    </row>
    <row r="69" spans="1:6" x14ac:dyDescent="0.35">
      <c r="A69" s="36">
        <v>66</v>
      </c>
      <c r="B69" s="40" t="s">
        <v>485</v>
      </c>
      <c r="C69" s="24">
        <v>0</v>
      </c>
      <c r="D69" s="24">
        <v>0</v>
      </c>
      <c r="E69" s="40" t="s">
        <v>485</v>
      </c>
      <c r="F69" s="40" t="s">
        <v>485</v>
      </c>
    </row>
    <row r="70" spans="1:6" x14ac:dyDescent="0.35">
      <c r="A70" s="36">
        <v>67</v>
      </c>
      <c r="B70" s="40" t="s">
        <v>485</v>
      </c>
      <c r="C70" s="24">
        <v>0</v>
      </c>
      <c r="D70" s="24">
        <v>0</v>
      </c>
      <c r="E70" s="40" t="s">
        <v>485</v>
      </c>
      <c r="F70" s="40" t="s">
        <v>485</v>
      </c>
    </row>
    <row r="71" spans="1:6" x14ac:dyDescent="0.35">
      <c r="A71" s="36">
        <v>68</v>
      </c>
      <c r="B71" s="40" t="s">
        <v>485</v>
      </c>
      <c r="C71" s="24">
        <v>0</v>
      </c>
      <c r="D71" s="24">
        <v>0</v>
      </c>
      <c r="E71" s="40" t="s">
        <v>485</v>
      </c>
      <c r="F71" s="40" t="s">
        <v>485</v>
      </c>
    </row>
    <row r="72" spans="1:6" x14ac:dyDescent="0.35">
      <c r="A72" s="36">
        <v>69</v>
      </c>
      <c r="B72" s="40" t="s">
        <v>485</v>
      </c>
      <c r="C72" s="24">
        <v>0</v>
      </c>
      <c r="D72" s="24">
        <v>0</v>
      </c>
      <c r="E72" s="40" t="s">
        <v>485</v>
      </c>
      <c r="F72" s="40" t="s">
        <v>485</v>
      </c>
    </row>
    <row r="73" spans="1:6" x14ac:dyDescent="0.35">
      <c r="A73" s="36">
        <v>70</v>
      </c>
      <c r="B73" s="40" t="s">
        <v>485</v>
      </c>
      <c r="C73" s="24">
        <v>0</v>
      </c>
      <c r="D73" s="24">
        <v>0</v>
      </c>
      <c r="E73" s="40" t="s">
        <v>485</v>
      </c>
      <c r="F73" s="40" t="s">
        <v>485</v>
      </c>
    </row>
    <row r="74" spans="1:6" x14ac:dyDescent="0.35">
      <c r="A74" s="36">
        <v>71</v>
      </c>
      <c r="B74" s="40" t="s">
        <v>485</v>
      </c>
      <c r="C74" s="24">
        <v>0</v>
      </c>
      <c r="D74" s="24">
        <v>0</v>
      </c>
      <c r="E74" s="40" t="s">
        <v>485</v>
      </c>
      <c r="F74" s="40" t="s">
        <v>485</v>
      </c>
    </row>
    <row r="75" spans="1:6" x14ac:dyDescent="0.35">
      <c r="A75" s="36">
        <v>72</v>
      </c>
      <c r="B75" s="40" t="s">
        <v>485</v>
      </c>
      <c r="C75" s="24">
        <v>0</v>
      </c>
      <c r="D75" s="24">
        <v>0</v>
      </c>
      <c r="E75" s="40" t="s">
        <v>485</v>
      </c>
      <c r="F75" s="40" t="s">
        <v>485</v>
      </c>
    </row>
    <row r="76" spans="1:6" x14ac:dyDescent="0.35">
      <c r="A76" s="36">
        <v>73</v>
      </c>
      <c r="B76" s="40" t="s">
        <v>485</v>
      </c>
      <c r="C76" s="24">
        <v>0</v>
      </c>
      <c r="D76" s="24">
        <v>0</v>
      </c>
      <c r="E76" s="40" t="s">
        <v>485</v>
      </c>
      <c r="F76" s="40" t="s">
        <v>485</v>
      </c>
    </row>
    <row r="77" spans="1:6" x14ac:dyDescent="0.35">
      <c r="A77" s="36">
        <v>74</v>
      </c>
      <c r="B77" s="40" t="s">
        <v>485</v>
      </c>
      <c r="C77" s="24">
        <v>0</v>
      </c>
      <c r="D77" s="24">
        <v>0</v>
      </c>
      <c r="E77" s="40" t="s">
        <v>485</v>
      </c>
      <c r="F77" s="40" t="s">
        <v>485</v>
      </c>
    </row>
    <row r="78" spans="1:6" x14ac:dyDescent="0.35">
      <c r="A78" s="36">
        <v>75</v>
      </c>
      <c r="B78" s="40" t="s">
        <v>485</v>
      </c>
      <c r="C78" s="24">
        <v>0</v>
      </c>
      <c r="D78" s="24">
        <v>0</v>
      </c>
      <c r="E78" s="40" t="s">
        <v>485</v>
      </c>
      <c r="F78" s="40" t="s">
        <v>485</v>
      </c>
    </row>
    <row r="79" spans="1:6" x14ac:dyDescent="0.35">
      <c r="A79" s="36">
        <v>76</v>
      </c>
      <c r="B79" s="40" t="s">
        <v>485</v>
      </c>
      <c r="C79" s="24">
        <v>0</v>
      </c>
      <c r="D79" s="24">
        <v>0</v>
      </c>
      <c r="E79" s="40" t="s">
        <v>485</v>
      </c>
      <c r="F79" s="40" t="s">
        <v>485</v>
      </c>
    </row>
    <row r="80" spans="1:6" x14ac:dyDescent="0.35">
      <c r="A80" s="36">
        <v>77</v>
      </c>
      <c r="B80" s="40" t="s">
        <v>485</v>
      </c>
      <c r="C80" s="24">
        <v>0</v>
      </c>
      <c r="D80" s="24">
        <v>0</v>
      </c>
      <c r="E80" s="40" t="s">
        <v>485</v>
      </c>
      <c r="F80" s="40" t="s">
        <v>485</v>
      </c>
    </row>
    <row r="81" spans="1:6" x14ac:dyDescent="0.35">
      <c r="A81" s="36">
        <v>78</v>
      </c>
      <c r="B81" s="40" t="s">
        <v>485</v>
      </c>
      <c r="C81" s="24">
        <v>0</v>
      </c>
      <c r="D81" s="24">
        <v>0</v>
      </c>
      <c r="E81" s="40" t="s">
        <v>485</v>
      </c>
      <c r="F81" s="40" t="s">
        <v>485</v>
      </c>
    </row>
    <row r="82" spans="1:6" x14ac:dyDescent="0.35">
      <c r="A82" s="36">
        <v>79</v>
      </c>
      <c r="B82" s="40" t="s">
        <v>485</v>
      </c>
      <c r="C82" s="24">
        <v>0</v>
      </c>
      <c r="D82" s="24">
        <v>0</v>
      </c>
      <c r="E82" s="40" t="s">
        <v>485</v>
      </c>
      <c r="F82" s="40" t="s">
        <v>485</v>
      </c>
    </row>
    <row r="83" spans="1:6" x14ac:dyDescent="0.35">
      <c r="A83" s="36">
        <v>80</v>
      </c>
      <c r="B83" s="40" t="s">
        <v>485</v>
      </c>
      <c r="C83" s="24">
        <v>0</v>
      </c>
      <c r="D83" s="24">
        <v>0</v>
      </c>
      <c r="E83" s="40" t="s">
        <v>485</v>
      </c>
      <c r="F83" s="40" t="s">
        <v>485</v>
      </c>
    </row>
    <row r="84" spans="1:6" x14ac:dyDescent="0.35">
      <c r="A84" s="36">
        <v>81</v>
      </c>
      <c r="B84" s="40" t="s">
        <v>485</v>
      </c>
      <c r="C84" s="24">
        <v>0</v>
      </c>
      <c r="D84" s="24">
        <v>0</v>
      </c>
      <c r="E84" s="40" t="s">
        <v>485</v>
      </c>
      <c r="F84" s="40" t="s">
        <v>485</v>
      </c>
    </row>
    <row r="85" spans="1:6" x14ac:dyDescent="0.35">
      <c r="A85" s="36">
        <v>82</v>
      </c>
      <c r="B85" s="40" t="s">
        <v>485</v>
      </c>
      <c r="C85" s="24">
        <v>0</v>
      </c>
      <c r="D85" s="24">
        <v>0</v>
      </c>
      <c r="E85" s="40" t="s">
        <v>485</v>
      </c>
      <c r="F85" s="40" t="s">
        <v>485</v>
      </c>
    </row>
    <row r="86" spans="1:6" x14ac:dyDescent="0.35">
      <c r="A86" s="36">
        <v>83</v>
      </c>
      <c r="B86" s="40" t="s">
        <v>485</v>
      </c>
      <c r="C86" s="24">
        <v>0</v>
      </c>
      <c r="D86" s="24">
        <v>0</v>
      </c>
      <c r="E86" s="40" t="s">
        <v>485</v>
      </c>
      <c r="F86" s="40" t="s">
        <v>485</v>
      </c>
    </row>
    <row r="87" spans="1:6" x14ac:dyDescent="0.35">
      <c r="A87" s="36">
        <v>84</v>
      </c>
      <c r="B87" s="40" t="s">
        <v>485</v>
      </c>
      <c r="C87" s="24">
        <v>0</v>
      </c>
      <c r="D87" s="24">
        <v>0</v>
      </c>
      <c r="E87" s="40" t="s">
        <v>485</v>
      </c>
      <c r="F87" s="40" t="s">
        <v>485</v>
      </c>
    </row>
    <row r="88" spans="1:6" x14ac:dyDescent="0.35">
      <c r="A88" s="36">
        <v>85</v>
      </c>
      <c r="B88" s="40" t="s">
        <v>485</v>
      </c>
      <c r="C88" s="24">
        <v>0</v>
      </c>
      <c r="D88" s="24">
        <v>0</v>
      </c>
      <c r="E88" s="40" t="s">
        <v>485</v>
      </c>
      <c r="F88" s="40" t="s">
        <v>485</v>
      </c>
    </row>
    <row r="89" spans="1:6" x14ac:dyDescent="0.35">
      <c r="A89" s="36">
        <v>86</v>
      </c>
      <c r="B89" s="40" t="s">
        <v>485</v>
      </c>
      <c r="C89" s="24">
        <v>0</v>
      </c>
      <c r="D89" s="24">
        <v>0</v>
      </c>
      <c r="E89" s="40" t="s">
        <v>485</v>
      </c>
      <c r="F89" s="40" t="s">
        <v>485</v>
      </c>
    </row>
    <row r="90" spans="1:6" x14ac:dyDescent="0.35">
      <c r="A90" s="36">
        <v>87</v>
      </c>
      <c r="B90" s="40" t="s">
        <v>485</v>
      </c>
      <c r="C90" s="24">
        <v>0</v>
      </c>
      <c r="D90" s="24">
        <v>0</v>
      </c>
      <c r="E90" s="40" t="s">
        <v>485</v>
      </c>
      <c r="F90" s="40" t="s">
        <v>485</v>
      </c>
    </row>
    <row r="91" spans="1:6" x14ac:dyDescent="0.35">
      <c r="A91" s="36">
        <v>88</v>
      </c>
      <c r="B91" s="40" t="s">
        <v>485</v>
      </c>
      <c r="C91" s="24">
        <v>0</v>
      </c>
      <c r="D91" s="24">
        <v>0</v>
      </c>
      <c r="E91" s="40" t="s">
        <v>485</v>
      </c>
      <c r="F91" s="40" t="s">
        <v>485</v>
      </c>
    </row>
    <row r="92" spans="1:6" x14ac:dyDescent="0.35">
      <c r="A92" s="36">
        <v>89</v>
      </c>
      <c r="B92" s="40" t="s">
        <v>485</v>
      </c>
      <c r="C92" s="24">
        <v>0</v>
      </c>
      <c r="D92" s="24">
        <v>0</v>
      </c>
      <c r="E92" s="40" t="s">
        <v>485</v>
      </c>
      <c r="F92" s="40" t="s">
        <v>485</v>
      </c>
    </row>
    <row r="93" spans="1:6" x14ac:dyDescent="0.35">
      <c r="A93" s="36">
        <v>90</v>
      </c>
      <c r="B93" s="40" t="s">
        <v>485</v>
      </c>
      <c r="C93" s="24">
        <v>0</v>
      </c>
      <c r="D93" s="24">
        <v>0</v>
      </c>
      <c r="E93" s="40" t="s">
        <v>485</v>
      </c>
      <c r="F93" s="40" t="s">
        <v>485</v>
      </c>
    </row>
    <row r="94" spans="1:6" x14ac:dyDescent="0.35">
      <c r="A94" s="36">
        <v>91</v>
      </c>
      <c r="B94" s="40" t="s">
        <v>485</v>
      </c>
      <c r="C94" s="24">
        <v>0</v>
      </c>
      <c r="D94" s="24">
        <v>0</v>
      </c>
      <c r="E94" s="40" t="s">
        <v>485</v>
      </c>
      <c r="F94" s="40" t="s">
        <v>485</v>
      </c>
    </row>
    <row r="95" spans="1:6" x14ac:dyDescent="0.35">
      <c r="A95" s="36">
        <v>92</v>
      </c>
      <c r="B95" s="40" t="s">
        <v>485</v>
      </c>
      <c r="C95" s="24">
        <v>0</v>
      </c>
      <c r="D95" s="24">
        <v>0</v>
      </c>
      <c r="E95" s="40" t="s">
        <v>485</v>
      </c>
      <c r="F95" s="40" t="s">
        <v>485</v>
      </c>
    </row>
    <row r="96" spans="1:6" x14ac:dyDescent="0.35">
      <c r="A96" s="36">
        <v>93</v>
      </c>
      <c r="B96" s="40" t="s">
        <v>485</v>
      </c>
      <c r="C96" s="24">
        <v>0</v>
      </c>
      <c r="D96" s="24">
        <v>0</v>
      </c>
      <c r="E96" s="40" t="s">
        <v>485</v>
      </c>
      <c r="F96" s="40" t="s">
        <v>485</v>
      </c>
    </row>
    <row r="97" spans="1:6" x14ac:dyDescent="0.35">
      <c r="A97" s="36">
        <v>94</v>
      </c>
      <c r="B97" s="40" t="s">
        <v>485</v>
      </c>
      <c r="C97" s="24">
        <v>0</v>
      </c>
      <c r="D97" s="24">
        <v>0</v>
      </c>
      <c r="E97" s="40" t="s">
        <v>485</v>
      </c>
      <c r="F97" s="40" t="s">
        <v>485</v>
      </c>
    </row>
    <row r="98" spans="1:6" x14ac:dyDescent="0.35">
      <c r="A98" s="36">
        <v>95</v>
      </c>
      <c r="B98" s="40" t="s">
        <v>485</v>
      </c>
      <c r="C98" s="24">
        <v>0</v>
      </c>
      <c r="D98" s="24">
        <v>0</v>
      </c>
      <c r="E98" s="40" t="s">
        <v>485</v>
      </c>
      <c r="F98" s="40" t="s">
        <v>485</v>
      </c>
    </row>
    <row r="99" spans="1:6" x14ac:dyDescent="0.35">
      <c r="A99" s="36">
        <v>96</v>
      </c>
      <c r="B99" s="40" t="s">
        <v>485</v>
      </c>
      <c r="C99" s="24">
        <v>0</v>
      </c>
      <c r="D99" s="24">
        <v>0</v>
      </c>
      <c r="E99" s="40" t="s">
        <v>485</v>
      </c>
      <c r="F99" s="40" t="s">
        <v>485</v>
      </c>
    </row>
    <row r="100" spans="1:6" x14ac:dyDescent="0.35">
      <c r="A100" s="36">
        <v>97</v>
      </c>
      <c r="B100" s="40" t="s">
        <v>485</v>
      </c>
      <c r="C100" s="24">
        <v>0</v>
      </c>
      <c r="D100" s="24">
        <v>0</v>
      </c>
      <c r="E100" s="40" t="s">
        <v>485</v>
      </c>
      <c r="F100" s="40" t="s">
        <v>485</v>
      </c>
    </row>
    <row r="101" spans="1:6" x14ac:dyDescent="0.35">
      <c r="A101" s="36">
        <v>98</v>
      </c>
      <c r="B101" s="40" t="s">
        <v>485</v>
      </c>
      <c r="C101" s="24">
        <v>0</v>
      </c>
      <c r="D101" s="24">
        <v>0</v>
      </c>
      <c r="E101" s="40" t="s">
        <v>485</v>
      </c>
      <c r="F101" s="40" t="s">
        <v>485</v>
      </c>
    </row>
    <row r="102" spans="1:6" x14ac:dyDescent="0.35">
      <c r="A102" s="36">
        <v>99</v>
      </c>
      <c r="B102" s="40" t="s">
        <v>485</v>
      </c>
      <c r="C102" s="24">
        <v>0</v>
      </c>
      <c r="D102" s="24">
        <v>0</v>
      </c>
      <c r="E102" s="40" t="s">
        <v>485</v>
      </c>
      <c r="F102" s="40" t="s">
        <v>485</v>
      </c>
    </row>
    <row r="103" spans="1:6" x14ac:dyDescent="0.35">
      <c r="A103" s="36">
        <v>100</v>
      </c>
      <c r="B103" s="40" t="s">
        <v>485</v>
      </c>
      <c r="C103" s="24">
        <v>0</v>
      </c>
      <c r="D103" s="24">
        <v>0</v>
      </c>
      <c r="E103" s="40" t="s">
        <v>485</v>
      </c>
      <c r="F103" s="40" t="s">
        <v>485</v>
      </c>
    </row>
    <row r="104" spans="1:6" x14ac:dyDescent="0.35">
      <c r="A104" s="36">
        <v>101</v>
      </c>
      <c r="B104" s="40" t="s">
        <v>485</v>
      </c>
      <c r="C104" s="24">
        <v>0</v>
      </c>
      <c r="D104" s="24">
        <v>0</v>
      </c>
      <c r="E104" s="40" t="s">
        <v>485</v>
      </c>
      <c r="F104" s="40" t="s">
        <v>485</v>
      </c>
    </row>
    <row r="105" spans="1:6" x14ac:dyDescent="0.35">
      <c r="A105" s="36">
        <v>102</v>
      </c>
      <c r="B105" s="40" t="s">
        <v>485</v>
      </c>
      <c r="C105" s="24">
        <v>0</v>
      </c>
      <c r="D105" s="24">
        <v>0</v>
      </c>
      <c r="E105" s="40" t="s">
        <v>485</v>
      </c>
      <c r="F105" s="40" t="s">
        <v>485</v>
      </c>
    </row>
    <row r="106" spans="1:6" x14ac:dyDescent="0.35">
      <c r="A106" s="36">
        <v>103</v>
      </c>
      <c r="B106" s="40" t="s">
        <v>485</v>
      </c>
      <c r="C106" s="24">
        <v>0</v>
      </c>
      <c r="D106" s="24">
        <v>0</v>
      </c>
      <c r="E106" s="40" t="s">
        <v>485</v>
      </c>
      <c r="F106" s="40" t="s">
        <v>485</v>
      </c>
    </row>
    <row r="107" spans="1:6" x14ac:dyDescent="0.35">
      <c r="A107" s="36">
        <v>104</v>
      </c>
      <c r="B107" s="40" t="s">
        <v>485</v>
      </c>
      <c r="C107" s="24">
        <v>0</v>
      </c>
      <c r="D107" s="24">
        <v>0</v>
      </c>
      <c r="E107" s="40" t="s">
        <v>485</v>
      </c>
      <c r="F107" s="40" t="s">
        <v>485</v>
      </c>
    </row>
    <row r="108" spans="1:6" x14ac:dyDescent="0.35">
      <c r="A108" s="36">
        <v>105</v>
      </c>
      <c r="B108" s="40" t="s">
        <v>485</v>
      </c>
      <c r="C108" s="24">
        <v>0</v>
      </c>
      <c r="D108" s="24">
        <v>0</v>
      </c>
      <c r="E108" s="40" t="s">
        <v>485</v>
      </c>
      <c r="F108" s="40" t="s">
        <v>485</v>
      </c>
    </row>
    <row r="109" spans="1:6" x14ac:dyDescent="0.35">
      <c r="A109" s="36">
        <v>106</v>
      </c>
      <c r="B109" s="40" t="s">
        <v>485</v>
      </c>
      <c r="C109" s="24">
        <v>0</v>
      </c>
      <c r="D109" s="24">
        <v>0</v>
      </c>
      <c r="E109" s="40" t="s">
        <v>485</v>
      </c>
      <c r="F109" s="40" t="s">
        <v>485</v>
      </c>
    </row>
    <row r="110" spans="1:6" x14ac:dyDescent="0.35">
      <c r="A110" s="36">
        <v>107</v>
      </c>
      <c r="B110" s="40" t="s">
        <v>485</v>
      </c>
      <c r="C110" s="24">
        <v>0</v>
      </c>
      <c r="D110" s="24">
        <v>0</v>
      </c>
      <c r="E110" s="40" t="s">
        <v>485</v>
      </c>
      <c r="F110" s="40" t="s">
        <v>485</v>
      </c>
    </row>
    <row r="111" spans="1:6" x14ac:dyDescent="0.35">
      <c r="A111" s="36">
        <v>108</v>
      </c>
      <c r="B111" s="40" t="s">
        <v>485</v>
      </c>
      <c r="C111" s="24">
        <v>0</v>
      </c>
      <c r="D111" s="24">
        <v>0</v>
      </c>
      <c r="E111" s="40" t="s">
        <v>485</v>
      </c>
      <c r="F111" s="40" t="s">
        <v>485</v>
      </c>
    </row>
    <row r="112" spans="1:6" x14ac:dyDescent="0.35">
      <c r="A112" s="36">
        <v>109</v>
      </c>
      <c r="B112" s="40" t="s">
        <v>485</v>
      </c>
      <c r="C112" s="24">
        <v>0</v>
      </c>
      <c r="D112" s="24">
        <v>0</v>
      </c>
      <c r="E112" s="40" t="s">
        <v>485</v>
      </c>
      <c r="F112" s="40" t="s">
        <v>485</v>
      </c>
    </row>
    <row r="113" spans="1:6" x14ac:dyDescent="0.35">
      <c r="A113" s="36">
        <v>110</v>
      </c>
      <c r="B113" s="40" t="s">
        <v>485</v>
      </c>
      <c r="C113" s="24">
        <v>0</v>
      </c>
      <c r="D113" s="24">
        <v>0</v>
      </c>
      <c r="E113" s="40" t="s">
        <v>485</v>
      </c>
      <c r="F113" s="40" t="s">
        <v>485</v>
      </c>
    </row>
    <row r="114" spans="1:6" x14ac:dyDescent="0.35">
      <c r="A114" s="36">
        <v>111</v>
      </c>
      <c r="B114" s="40" t="s">
        <v>485</v>
      </c>
      <c r="C114" s="24">
        <v>0</v>
      </c>
      <c r="D114" s="24">
        <v>0</v>
      </c>
      <c r="E114" s="40" t="s">
        <v>485</v>
      </c>
      <c r="F114" s="40" t="s">
        <v>485</v>
      </c>
    </row>
    <row r="115" spans="1:6" x14ac:dyDescent="0.35">
      <c r="A115" s="36">
        <v>112</v>
      </c>
      <c r="B115" s="40" t="s">
        <v>485</v>
      </c>
      <c r="C115" s="24">
        <v>0</v>
      </c>
      <c r="D115" s="24">
        <v>0</v>
      </c>
      <c r="E115" s="40" t="s">
        <v>485</v>
      </c>
      <c r="F115" s="40" t="s">
        <v>485</v>
      </c>
    </row>
    <row r="116" spans="1:6" x14ac:dyDescent="0.35">
      <c r="A116" s="36">
        <v>113</v>
      </c>
      <c r="B116" s="40" t="s">
        <v>485</v>
      </c>
      <c r="C116" s="24">
        <v>0</v>
      </c>
      <c r="D116" s="24">
        <v>0</v>
      </c>
      <c r="E116" s="40" t="s">
        <v>485</v>
      </c>
      <c r="F116" s="40" t="s">
        <v>485</v>
      </c>
    </row>
    <row r="117" spans="1:6" x14ac:dyDescent="0.35">
      <c r="A117" s="36">
        <v>114</v>
      </c>
      <c r="B117" s="40" t="s">
        <v>485</v>
      </c>
      <c r="C117" s="24">
        <v>0</v>
      </c>
      <c r="D117" s="24">
        <v>0</v>
      </c>
      <c r="E117" s="40" t="s">
        <v>485</v>
      </c>
      <c r="F117" s="40" t="s">
        <v>485</v>
      </c>
    </row>
    <row r="118" spans="1:6" x14ac:dyDescent="0.35">
      <c r="A118" s="36">
        <v>115</v>
      </c>
      <c r="B118" s="40" t="s">
        <v>485</v>
      </c>
      <c r="C118" s="24">
        <v>0</v>
      </c>
      <c r="D118" s="24">
        <v>0</v>
      </c>
      <c r="E118" s="40" t="s">
        <v>485</v>
      </c>
      <c r="F118" s="40" t="s">
        <v>485</v>
      </c>
    </row>
    <row r="119" spans="1:6" x14ac:dyDescent="0.35">
      <c r="A119" s="36">
        <v>116</v>
      </c>
      <c r="B119" s="40" t="s">
        <v>485</v>
      </c>
      <c r="C119" s="24">
        <v>0</v>
      </c>
      <c r="D119" s="24">
        <v>0</v>
      </c>
      <c r="E119" s="40" t="s">
        <v>485</v>
      </c>
      <c r="F119" s="40" t="s">
        <v>485</v>
      </c>
    </row>
    <row r="120" spans="1:6" x14ac:dyDescent="0.35">
      <c r="A120" s="36">
        <v>117</v>
      </c>
      <c r="B120" s="40" t="s">
        <v>485</v>
      </c>
      <c r="C120" s="24">
        <v>0</v>
      </c>
      <c r="D120" s="24">
        <v>0</v>
      </c>
      <c r="E120" s="40" t="s">
        <v>485</v>
      </c>
      <c r="F120" s="40" t="s">
        <v>485</v>
      </c>
    </row>
    <row r="121" spans="1:6" x14ac:dyDescent="0.35">
      <c r="A121" s="36">
        <v>118</v>
      </c>
      <c r="B121" s="40" t="s">
        <v>485</v>
      </c>
      <c r="C121" s="24">
        <v>0</v>
      </c>
      <c r="D121" s="24">
        <v>0</v>
      </c>
      <c r="E121" s="40" t="s">
        <v>485</v>
      </c>
      <c r="F121" s="40" t="s">
        <v>485</v>
      </c>
    </row>
    <row r="122" spans="1:6" x14ac:dyDescent="0.35">
      <c r="A122" s="36">
        <v>119</v>
      </c>
      <c r="B122" s="40" t="s">
        <v>485</v>
      </c>
      <c r="C122" s="24">
        <v>0</v>
      </c>
      <c r="D122" s="24">
        <v>0</v>
      </c>
      <c r="E122" s="40" t="s">
        <v>485</v>
      </c>
      <c r="F122" s="40" t="s">
        <v>485</v>
      </c>
    </row>
    <row r="123" spans="1:6" x14ac:dyDescent="0.35">
      <c r="A123" s="36">
        <v>120</v>
      </c>
      <c r="B123" s="40" t="s">
        <v>485</v>
      </c>
      <c r="C123" s="24">
        <v>0</v>
      </c>
      <c r="D123" s="24">
        <v>0</v>
      </c>
      <c r="E123" s="40" t="s">
        <v>485</v>
      </c>
      <c r="F123" s="40" t="s">
        <v>485</v>
      </c>
    </row>
    <row r="124" spans="1:6" x14ac:dyDescent="0.35">
      <c r="A124" s="36">
        <v>121</v>
      </c>
      <c r="B124" s="40" t="s">
        <v>485</v>
      </c>
      <c r="C124" s="24">
        <v>0</v>
      </c>
      <c r="D124" s="24">
        <v>0</v>
      </c>
      <c r="E124" s="40" t="s">
        <v>485</v>
      </c>
      <c r="F124" s="40" t="s">
        <v>485</v>
      </c>
    </row>
    <row r="125" spans="1:6" x14ac:dyDescent="0.35">
      <c r="A125" s="36">
        <v>122</v>
      </c>
      <c r="B125" s="40" t="s">
        <v>485</v>
      </c>
      <c r="C125" s="24">
        <v>0</v>
      </c>
      <c r="D125" s="24">
        <v>0</v>
      </c>
      <c r="E125" s="40" t="s">
        <v>485</v>
      </c>
      <c r="F125" s="40" t="s">
        <v>485</v>
      </c>
    </row>
    <row r="126" spans="1:6" x14ac:dyDescent="0.35">
      <c r="A126" s="36">
        <v>123</v>
      </c>
      <c r="B126" s="40" t="s">
        <v>485</v>
      </c>
      <c r="C126" s="24">
        <v>0</v>
      </c>
      <c r="D126" s="24">
        <v>0</v>
      </c>
      <c r="E126" s="40" t="s">
        <v>485</v>
      </c>
      <c r="F126" s="40" t="s">
        <v>485</v>
      </c>
    </row>
    <row r="127" spans="1:6" x14ac:dyDescent="0.35">
      <c r="A127" s="36">
        <v>124</v>
      </c>
      <c r="B127" s="40" t="s">
        <v>485</v>
      </c>
      <c r="C127" s="24">
        <v>0</v>
      </c>
      <c r="D127" s="24">
        <v>0</v>
      </c>
      <c r="E127" s="40" t="s">
        <v>485</v>
      </c>
      <c r="F127" s="40" t="s">
        <v>485</v>
      </c>
    </row>
    <row r="128" spans="1:6" x14ac:dyDescent="0.35">
      <c r="A128" s="36">
        <v>125</v>
      </c>
      <c r="B128" s="40" t="s">
        <v>485</v>
      </c>
      <c r="C128" s="24">
        <v>0</v>
      </c>
      <c r="D128" s="24">
        <v>0</v>
      </c>
      <c r="E128" s="40" t="s">
        <v>485</v>
      </c>
      <c r="F128" s="40" t="s">
        <v>485</v>
      </c>
    </row>
    <row r="129" spans="1:6" x14ac:dyDescent="0.35">
      <c r="A129" s="36">
        <v>126</v>
      </c>
      <c r="B129" s="40" t="s">
        <v>485</v>
      </c>
      <c r="C129" s="24">
        <v>0</v>
      </c>
      <c r="D129" s="24">
        <v>0</v>
      </c>
      <c r="E129" s="40" t="s">
        <v>485</v>
      </c>
      <c r="F129" s="40" t="s">
        <v>485</v>
      </c>
    </row>
    <row r="130" spans="1:6" x14ac:dyDescent="0.35">
      <c r="A130" s="36">
        <v>127</v>
      </c>
      <c r="B130" s="40" t="s">
        <v>485</v>
      </c>
      <c r="C130" s="24">
        <v>0</v>
      </c>
      <c r="D130" s="24">
        <v>0</v>
      </c>
      <c r="E130" s="40" t="s">
        <v>485</v>
      </c>
      <c r="F130" s="40" t="s">
        <v>485</v>
      </c>
    </row>
    <row r="131" spans="1:6" x14ac:dyDescent="0.35">
      <c r="A131" s="36">
        <v>128</v>
      </c>
      <c r="B131" s="40" t="s">
        <v>485</v>
      </c>
      <c r="C131" s="24">
        <v>0</v>
      </c>
      <c r="D131" s="24">
        <v>0</v>
      </c>
      <c r="E131" s="40" t="s">
        <v>485</v>
      </c>
      <c r="F131" s="40" t="s">
        <v>485</v>
      </c>
    </row>
    <row r="132" spans="1:6" x14ac:dyDescent="0.35">
      <c r="A132" s="36">
        <v>129</v>
      </c>
      <c r="B132" s="40" t="s">
        <v>485</v>
      </c>
      <c r="C132" s="24">
        <v>0</v>
      </c>
      <c r="D132" s="24">
        <v>0</v>
      </c>
      <c r="E132" s="40" t="s">
        <v>485</v>
      </c>
      <c r="F132" s="40" t="s">
        <v>485</v>
      </c>
    </row>
    <row r="133" spans="1:6" x14ac:dyDescent="0.35">
      <c r="A133" s="36">
        <v>130</v>
      </c>
      <c r="B133" s="40" t="s">
        <v>485</v>
      </c>
      <c r="C133" s="24">
        <v>0</v>
      </c>
      <c r="D133" s="24">
        <v>0</v>
      </c>
      <c r="E133" s="40" t="s">
        <v>485</v>
      </c>
      <c r="F133" s="40" t="s">
        <v>485</v>
      </c>
    </row>
    <row r="134" spans="1:6" x14ac:dyDescent="0.35">
      <c r="A134" s="36">
        <v>131</v>
      </c>
      <c r="B134" s="40" t="s">
        <v>485</v>
      </c>
      <c r="C134" s="24">
        <v>0</v>
      </c>
      <c r="D134" s="24">
        <v>0</v>
      </c>
      <c r="E134" s="40" t="s">
        <v>485</v>
      </c>
      <c r="F134" s="40" t="s">
        <v>485</v>
      </c>
    </row>
    <row r="135" spans="1:6" x14ac:dyDescent="0.35">
      <c r="A135" s="36">
        <v>132</v>
      </c>
      <c r="B135" s="40" t="s">
        <v>485</v>
      </c>
      <c r="C135" s="24">
        <v>0</v>
      </c>
      <c r="D135" s="24">
        <v>0</v>
      </c>
      <c r="E135" s="40" t="s">
        <v>485</v>
      </c>
      <c r="F135" s="40" t="s">
        <v>485</v>
      </c>
    </row>
    <row r="136" spans="1:6" x14ac:dyDescent="0.35">
      <c r="A136" s="36">
        <v>133</v>
      </c>
      <c r="B136" s="40" t="s">
        <v>485</v>
      </c>
      <c r="C136" s="24">
        <v>0</v>
      </c>
      <c r="D136" s="24">
        <v>0</v>
      </c>
      <c r="E136" s="40" t="s">
        <v>485</v>
      </c>
      <c r="F136" s="40" t="s">
        <v>485</v>
      </c>
    </row>
    <row r="137" spans="1:6" x14ac:dyDescent="0.35">
      <c r="A137">
        <v>134</v>
      </c>
      <c r="B137" s="42" t="s">
        <v>485</v>
      </c>
      <c r="C137" s="24">
        <v>0</v>
      </c>
      <c r="D137" s="24">
        <v>0</v>
      </c>
      <c r="E137" s="42" t="s">
        <v>485</v>
      </c>
      <c r="F137" s="42" t="s">
        <v>485</v>
      </c>
    </row>
    <row r="138" spans="1:6" s="43" customFormat="1" x14ac:dyDescent="0.35">
      <c r="A138" s="43">
        <v>135</v>
      </c>
      <c r="B138" s="43" t="s">
        <v>485</v>
      </c>
      <c r="C138" s="24">
        <v>0</v>
      </c>
      <c r="D138" s="24">
        <v>0</v>
      </c>
      <c r="E138" s="43" t="s">
        <v>485</v>
      </c>
      <c r="F138" s="43" t="s">
        <v>485</v>
      </c>
    </row>
    <row r="139" spans="1:6" x14ac:dyDescent="0.35">
      <c r="A139" s="14">
        <v>136</v>
      </c>
      <c r="B139" s="47" t="s">
        <v>485</v>
      </c>
      <c r="C139" s="24">
        <v>0</v>
      </c>
      <c r="D139" s="24">
        <v>0</v>
      </c>
      <c r="E139" s="47" t="s">
        <v>485</v>
      </c>
      <c r="F139" s="47" t="s">
        <v>485</v>
      </c>
    </row>
    <row r="140" spans="1:6" x14ac:dyDescent="0.35">
      <c r="A140" s="14">
        <v>137</v>
      </c>
      <c r="B140" s="47" t="s">
        <v>485</v>
      </c>
      <c r="C140" s="24">
        <v>0</v>
      </c>
      <c r="D140" s="24">
        <v>0</v>
      </c>
      <c r="E140" s="47" t="s">
        <v>485</v>
      </c>
      <c r="F140" s="47" t="s">
        <v>485</v>
      </c>
    </row>
    <row r="141" spans="1:6" x14ac:dyDescent="0.35">
      <c r="A141" s="14">
        <v>138</v>
      </c>
      <c r="B141" s="47" t="s">
        <v>485</v>
      </c>
      <c r="C141" s="24">
        <v>0</v>
      </c>
      <c r="D141" s="24">
        <v>0</v>
      </c>
      <c r="E141" s="47" t="s">
        <v>485</v>
      </c>
      <c r="F141" s="47" t="s">
        <v>485</v>
      </c>
    </row>
    <row r="142" spans="1:6" x14ac:dyDescent="0.35">
      <c r="A142" s="14">
        <v>139</v>
      </c>
      <c r="B142" s="47" t="s">
        <v>485</v>
      </c>
      <c r="C142" s="24">
        <v>0</v>
      </c>
      <c r="D142" s="24">
        <v>0</v>
      </c>
      <c r="E142" s="47" t="s">
        <v>485</v>
      </c>
      <c r="F142" s="47" t="s">
        <v>485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6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34.90625" bestFit="1" customWidth="1"/>
    <col min="3" max="3" width="33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6" workbookViewId="0">
      <selection activeCell="B137" sqref="B137:F142"/>
    </sheetView>
  </sheetViews>
  <sheetFormatPr baseColWidth="10" defaultColWidth="9.08984375" defaultRowHeight="14.5" x14ac:dyDescent="0.35"/>
  <cols>
    <col min="1" max="1" width="4" bestFit="1" customWidth="1"/>
    <col min="2" max="2" width="29.6328125" bestFit="1" customWidth="1"/>
    <col min="3" max="3" width="27.90625" bestFit="1" customWidth="1"/>
    <col min="4" max="4" width="26.9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9">
        <v>1</v>
      </c>
      <c r="B4" s="19" t="s">
        <v>490</v>
      </c>
      <c r="C4" s="18">
        <v>81081.72</v>
      </c>
      <c r="D4" s="18">
        <v>62290.239999999998</v>
      </c>
      <c r="E4" s="19" t="s">
        <v>484</v>
      </c>
      <c r="F4" s="19" t="s">
        <v>488</v>
      </c>
    </row>
    <row r="5" spans="1:6" x14ac:dyDescent="0.35">
      <c r="A5" s="36">
        <v>2</v>
      </c>
      <c r="B5" s="19" t="s">
        <v>490</v>
      </c>
      <c r="C5" s="18">
        <v>24140.38</v>
      </c>
      <c r="D5" s="18">
        <v>20651.98</v>
      </c>
      <c r="E5" s="19" t="s">
        <v>484</v>
      </c>
      <c r="F5" s="19" t="s">
        <v>488</v>
      </c>
    </row>
    <row r="6" spans="1:6" x14ac:dyDescent="0.35">
      <c r="A6" s="36">
        <v>3</v>
      </c>
      <c r="B6" s="19" t="s">
        <v>490</v>
      </c>
      <c r="C6" s="18">
        <v>24140.38</v>
      </c>
      <c r="D6" s="18">
        <v>20651.98</v>
      </c>
      <c r="E6" s="19" t="s">
        <v>484</v>
      </c>
      <c r="F6" s="19" t="s">
        <v>488</v>
      </c>
    </row>
    <row r="7" spans="1:6" x14ac:dyDescent="0.35">
      <c r="A7" s="36">
        <v>4</v>
      </c>
      <c r="B7" s="19" t="s">
        <v>490</v>
      </c>
      <c r="C7" s="18">
        <v>24140.38</v>
      </c>
      <c r="D7" s="18">
        <v>20651.98</v>
      </c>
      <c r="E7" s="19" t="s">
        <v>484</v>
      </c>
      <c r="F7" s="19" t="s">
        <v>488</v>
      </c>
    </row>
    <row r="8" spans="1:6" x14ac:dyDescent="0.35">
      <c r="A8" s="36">
        <v>5</v>
      </c>
      <c r="B8" s="19" t="s">
        <v>490</v>
      </c>
      <c r="C8" s="18">
        <v>24140.38</v>
      </c>
      <c r="D8" s="18">
        <v>20651.98</v>
      </c>
      <c r="E8" s="19" t="s">
        <v>484</v>
      </c>
      <c r="F8" s="19" t="s">
        <v>488</v>
      </c>
    </row>
    <row r="9" spans="1:6" x14ac:dyDescent="0.35">
      <c r="A9" s="36">
        <v>6</v>
      </c>
      <c r="B9" s="19" t="s">
        <v>490</v>
      </c>
      <c r="C9" s="18">
        <v>24140.38</v>
      </c>
      <c r="D9" s="18">
        <v>20651.98</v>
      </c>
      <c r="E9" s="19" t="s">
        <v>484</v>
      </c>
      <c r="F9" s="19" t="s">
        <v>488</v>
      </c>
    </row>
    <row r="10" spans="1:6" x14ac:dyDescent="0.35">
      <c r="A10" s="36">
        <v>7</v>
      </c>
      <c r="B10" s="19" t="s">
        <v>490</v>
      </c>
      <c r="C10" s="18">
        <v>24140.38</v>
      </c>
      <c r="D10" s="18">
        <v>20651.98</v>
      </c>
      <c r="E10" s="19" t="s">
        <v>484</v>
      </c>
      <c r="F10" s="19" t="s">
        <v>488</v>
      </c>
    </row>
    <row r="11" spans="1:6" x14ac:dyDescent="0.35">
      <c r="A11" s="36">
        <v>8</v>
      </c>
      <c r="B11" s="19" t="s">
        <v>490</v>
      </c>
      <c r="C11" s="18">
        <v>26755.439999999999</v>
      </c>
      <c r="D11" s="18">
        <v>22708.46</v>
      </c>
      <c r="E11" s="19" t="s">
        <v>484</v>
      </c>
      <c r="F11" s="19" t="s">
        <v>488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6" workbookViewId="0">
      <selection activeCell="B137" sqref="B137:F142"/>
    </sheetView>
  </sheetViews>
  <sheetFormatPr baseColWidth="10" defaultColWidth="9.08984375" defaultRowHeight="14.5" x14ac:dyDescent="0.35"/>
  <cols>
    <col min="1" max="1" width="4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9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9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23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9">
        <v>1</v>
      </c>
      <c r="B4" s="19" t="s">
        <v>489</v>
      </c>
      <c r="C4" s="19">
        <v>0</v>
      </c>
      <c r="D4" s="19">
        <v>0</v>
      </c>
      <c r="E4" s="19" t="s">
        <v>489</v>
      </c>
      <c r="F4" s="19" t="s">
        <v>489</v>
      </c>
    </row>
    <row r="5" spans="1:6" x14ac:dyDescent="0.35">
      <c r="A5" s="36">
        <v>2</v>
      </c>
      <c r="B5" s="19" t="s">
        <v>489</v>
      </c>
      <c r="C5" s="19">
        <v>0</v>
      </c>
      <c r="D5" s="19">
        <v>0</v>
      </c>
      <c r="E5" s="19" t="s">
        <v>489</v>
      </c>
      <c r="F5" s="19" t="s">
        <v>489</v>
      </c>
    </row>
    <row r="6" spans="1:6" x14ac:dyDescent="0.35">
      <c r="A6" s="36">
        <v>3</v>
      </c>
      <c r="B6" s="19" t="s">
        <v>489</v>
      </c>
      <c r="C6" s="19">
        <v>0</v>
      </c>
      <c r="D6" s="19">
        <v>0</v>
      </c>
      <c r="E6" s="19" t="s">
        <v>489</v>
      </c>
      <c r="F6" s="19" t="s">
        <v>489</v>
      </c>
    </row>
    <row r="7" spans="1:6" x14ac:dyDescent="0.35">
      <c r="A7" s="36">
        <v>4</v>
      </c>
      <c r="B7" s="19" t="s">
        <v>489</v>
      </c>
      <c r="C7" s="19">
        <v>0</v>
      </c>
      <c r="D7" s="19">
        <v>0</v>
      </c>
      <c r="E7" s="19" t="s">
        <v>489</v>
      </c>
      <c r="F7" s="19" t="s">
        <v>489</v>
      </c>
    </row>
    <row r="8" spans="1:6" x14ac:dyDescent="0.35">
      <c r="A8" s="36">
        <v>5</v>
      </c>
      <c r="B8" s="19" t="s">
        <v>489</v>
      </c>
      <c r="C8" s="19">
        <v>0</v>
      </c>
      <c r="D8" s="19">
        <v>0</v>
      </c>
      <c r="E8" s="19" t="s">
        <v>489</v>
      </c>
      <c r="F8" s="19" t="s">
        <v>489</v>
      </c>
    </row>
    <row r="9" spans="1:6" x14ac:dyDescent="0.35">
      <c r="A9" s="36">
        <v>6</v>
      </c>
      <c r="B9" s="19" t="s">
        <v>489</v>
      </c>
      <c r="C9" s="19">
        <v>0</v>
      </c>
      <c r="D9" s="19">
        <v>0</v>
      </c>
      <c r="E9" s="19" t="s">
        <v>489</v>
      </c>
      <c r="F9" s="19" t="s">
        <v>489</v>
      </c>
    </row>
    <row r="10" spans="1:6" x14ac:dyDescent="0.35">
      <c r="A10" s="36">
        <v>7</v>
      </c>
      <c r="B10" s="19" t="s">
        <v>489</v>
      </c>
      <c r="C10" s="19">
        <v>0</v>
      </c>
      <c r="D10" s="19">
        <v>0</v>
      </c>
      <c r="E10" s="19" t="s">
        <v>489</v>
      </c>
      <c r="F10" s="19" t="s">
        <v>489</v>
      </c>
    </row>
    <row r="11" spans="1:6" x14ac:dyDescent="0.35">
      <c r="A11" s="36">
        <v>8</v>
      </c>
      <c r="B11" s="19" t="s">
        <v>489</v>
      </c>
      <c r="C11" s="19">
        <v>0</v>
      </c>
      <c r="D11" s="19">
        <v>0</v>
      </c>
      <c r="E11" s="19" t="s">
        <v>489</v>
      </c>
      <c r="F11" s="19" t="s">
        <v>489</v>
      </c>
    </row>
    <row r="12" spans="1:6" x14ac:dyDescent="0.35">
      <c r="A12" s="36">
        <v>9</v>
      </c>
      <c r="B12" s="19" t="s">
        <v>489</v>
      </c>
      <c r="C12" s="19">
        <v>0</v>
      </c>
      <c r="D12" s="19">
        <v>0</v>
      </c>
      <c r="E12" s="19" t="s">
        <v>489</v>
      </c>
      <c r="F12" s="19" t="s">
        <v>489</v>
      </c>
    </row>
    <row r="13" spans="1:6" x14ac:dyDescent="0.35">
      <c r="A13" s="36">
        <v>10</v>
      </c>
      <c r="B13" s="19" t="s">
        <v>489</v>
      </c>
      <c r="C13" s="19">
        <v>0</v>
      </c>
      <c r="D13" s="19">
        <v>0</v>
      </c>
      <c r="E13" s="19" t="s">
        <v>489</v>
      </c>
      <c r="F13" s="19" t="s">
        <v>489</v>
      </c>
    </row>
    <row r="14" spans="1:6" x14ac:dyDescent="0.35">
      <c r="A14" s="36">
        <v>11</v>
      </c>
      <c r="B14" s="19" t="s">
        <v>489</v>
      </c>
      <c r="C14" s="19">
        <v>0</v>
      </c>
      <c r="D14" s="19">
        <v>0</v>
      </c>
      <c r="E14" s="19" t="s">
        <v>489</v>
      </c>
      <c r="F14" s="19" t="s">
        <v>489</v>
      </c>
    </row>
    <row r="15" spans="1:6" x14ac:dyDescent="0.35">
      <c r="A15" s="36">
        <v>12</v>
      </c>
      <c r="B15" s="19" t="s">
        <v>489</v>
      </c>
      <c r="C15" s="19">
        <v>0</v>
      </c>
      <c r="D15" s="19">
        <v>0</v>
      </c>
      <c r="E15" s="19" t="s">
        <v>489</v>
      </c>
      <c r="F15" s="19" t="s">
        <v>489</v>
      </c>
    </row>
    <row r="16" spans="1:6" x14ac:dyDescent="0.35">
      <c r="A16" s="36">
        <v>13</v>
      </c>
      <c r="B16" s="19" t="s">
        <v>489</v>
      </c>
      <c r="C16" s="19">
        <v>0</v>
      </c>
      <c r="D16" s="19">
        <v>0</v>
      </c>
      <c r="E16" s="19" t="s">
        <v>489</v>
      </c>
      <c r="F16" s="19" t="s">
        <v>489</v>
      </c>
    </row>
    <row r="17" spans="1:6" x14ac:dyDescent="0.35">
      <c r="A17" s="36">
        <v>14</v>
      </c>
      <c r="B17" s="19" t="s">
        <v>489</v>
      </c>
      <c r="C17" s="19">
        <v>0</v>
      </c>
      <c r="D17" s="19">
        <v>0</v>
      </c>
      <c r="E17" s="19" t="s">
        <v>489</v>
      </c>
      <c r="F17" s="19" t="s">
        <v>489</v>
      </c>
    </row>
    <row r="18" spans="1:6" x14ac:dyDescent="0.35">
      <c r="A18" s="36">
        <v>15</v>
      </c>
      <c r="B18" s="19" t="s">
        <v>489</v>
      </c>
      <c r="C18" s="19">
        <v>0</v>
      </c>
      <c r="D18" s="19">
        <v>0</v>
      </c>
      <c r="E18" s="19" t="s">
        <v>489</v>
      </c>
      <c r="F18" s="19" t="s">
        <v>489</v>
      </c>
    </row>
    <row r="19" spans="1:6" x14ac:dyDescent="0.35">
      <c r="A19" s="36">
        <v>16</v>
      </c>
      <c r="B19" s="19" t="s">
        <v>489</v>
      </c>
      <c r="C19" s="19">
        <v>0</v>
      </c>
      <c r="D19" s="19">
        <v>0</v>
      </c>
      <c r="E19" s="19" t="s">
        <v>489</v>
      </c>
      <c r="F19" s="19" t="s">
        <v>489</v>
      </c>
    </row>
    <row r="20" spans="1:6" x14ac:dyDescent="0.35">
      <c r="A20" s="36">
        <v>17</v>
      </c>
      <c r="B20" s="19" t="s">
        <v>489</v>
      </c>
      <c r="C20" s="19">
        <v>0</v>
      </c>
      <c r="D20" s="19">
        <v>0</v>
      </c>
      <c r="E20" s="19" t="s">
        <v>489</v>
      </c>
      <c r="F20" s="19" t="s">
        <v>489</v>
      </c>
    </row>
    <row r="21" spans="1:6" x14ac:dyDescent="0.35">
      <c r="A21" s="36">
        <v>18</v>
      </c>
      <c r="B21" s="19" t="s">
        <v>489</v>
      </c>
      <c r="C21" s="19">
        <v>0</v>
      </c>
      <c r="D21" s="19">
        <v>0</v>
      </c>
      <c r="E21" s="19" t="s">
        <v>489</v>
      </c>
      <c r="F21" s="19" t="s">
        <v>489</v>
      </c>
    </row>
    <row r="22" spans="1:6" x14ac:dyDescent="0.35">
      <c r="A22" s="36">
        <v>19</v>
      </c>
      <c r="B22" s="19" t="s">
        <v>489</v>
      </c>
      <c r="C22" s="19">
        <v>0</v>
      </c>
      <c r="D22" s="19">
        <v>0</v>
      </c>
      <c r="E22" s="19" t="s">
        <v>489</v>
      </c>
      <c r="F22" s="19" t="s">
        <v>489</v>
      </c>
    </row>
    <row r="23" spans="1:6" x14ac:dyDescent="0.35">
      <c r="A23" s="36">
        <v>20</v>
      </c>
      <c r="B23" s="19" t="s">
        <v>489</v>
      </c>
      <c r="C23" s="19">
        <v>0</v>
      </c>
      <c r="D23" s="19">
        <v>0</v>
      </c>
      <c r="E23" s="19" t="s">
        <v>489</v>
      </c>
      <c r="F23" s="19" t="s">
        <v>489</v>
      </c>
    </row>
    <row r="24" spans="1:6" x14ac:dyDescent="0.35">
      <c r="A24" s="36">
        <v>21</v>
      </c>
      <c r="B24" s="19" t="s">
        <v>489</v>
      </c>
      <c r="C24" s="19">
        <v>0</v>
      </c>
      <c r="D24" s="19">
        <v>0</v>
      </c>
      <c r="E24" s="19" t="s">
        <v>489</v>
      </c>
      <c r="F24" s="19" t="s">
        <v>489</v>
      </c>
    </row>
    <row r="25" spans="1:6" x14ac:dyDescent="0.35">
      <c r="A25" s="36">
        <v>22</v>
      </c>
      <c r="B25" s="19" t="s">
        <v>489</v>
      </c>
      <c r="C25" s="19">
        <v>0</v>
      </c>
      <c r="D25" s="19">
        <v>0</v>
      </c>
      <c r="E25" s="19" t="s">
        <v>489</v>
      </c>
      <c r="F25" s="19" t="s">
        <v>489</v>
      </c>
    </row>
    <row r="26" spans="1:6" x14ac:dyDescent="0.35">
      <c r="A26" s="36">
        <v>23</v>
      </c>
      <c r="B26" s="19" t="s">
        <v>489</v>
      </c>
      <c r="C26" s="19">
        <v>0</v>
      </c>
      <c r="D26" s="19">
        <v>0</v>
      </c>
      <c r="E26" s="19" t="s">
        <v>489</v>
      </c>
      <c r="F26" s="19" t="s">
        <v>489</v>
      </c>
    </row>
    <row r="27" spans="1:6" x14ac:dyDescent="0.35">
      <c r="A27" s="36">
        <v>24</v>
      </c>
      <c r="B27" s="19" t="s">
        <v>489</v>
      </c>
      <c r="C27" s="19">
        <v>0</v>
      </c>
      <c r="D27" s="19">
        <v>0</v>
      </c>
      <c r="E27" s="19" t="s">
        <v>489</v>
      </c>
      <c r="F27" s="19" t="s">
        <v>489</v>
      </c>
    </row>
    <row r="28" spans="1:6" x14ac:dyDescent="0.35">
      <c r="A28" s="36">
        <v>25</v>
      </c>
      <c r="B28" s="19" t="s">
        <v>489</v>
      </c>
      <c r="C28" s="19">
        <v>0</v>
      </c>
      <c r="D28" s="19">
        <v>0</v>
      </c>
      <c r="E28" s="19" t="s">
        <v>489</v>
      </c>
      <c r="F28" s="19" t="s">
        <v>489</v>
      </c>
    </row>
    <row r="29" spans="1:6" x14ac:dyDescent="0.35">
      <c r="A29" s="36">
        <v>26</v>
      </c>
      <c r="B29" s="19" t="s">
        <v>489</v>
      </c>
      <c r="C29" s="19">
        <v>0</v>
      </c>
      <c r="D29" s="19">
        <v>0</v>
      </c>
      <c r="E29" s="19" t="s">
        <v>489</v>
      </c>
      <c r="F29" s="19" t="s">
        <v>489</v>
      </c>
    </row>
    <row r="30" spans="1:6" x14ac:dyDescent="0.35">
      <c r="A30" s="36">
        <v>27</v>
      </c>
      <c r="B30" s="19" t="s">
        <v>489</v>
      </c>
      <c r="C30" s="19">
        <v>0</v>
      </c>
      <c r="D30" s="19">
        <v>0</v>
      </c>
      <c r="E30" s="19" t="s">
        <v>489</v>
      </c>
      <c r="F30" s="19" t="s">
        <v>489</v>
      </c>
    </row>
    <row r="31" spans="1:6" x14ac:dyDescent="0.35">
      <c r="A31" s="36">
        <v>28</v>
      </c>
      <c r="B31" s="19" t="s">
        <v>489</v>
      </c>
      <c r="C31" s="19">
        <v>0</v>
      </c>
      <c r="D31" s="19">
        <v>0</v>
      </c>
      <c r="E31" s="19" t="s">
        <v>489</v>
      </c>
      <c r="F31" s="19" t="s">
        <v>489</v>
      </c>
    </row>
    <row r="32" spans="1:6" x14ac:dyDescent="0.35">
      <c r="A32" s="36">
        <v>29</v>
      </c>
      <c r="B32" s="19" t="s">
        <v>489</v>
      </c>
      <c r="C32" s="19">
        <v>0</v>
      </c>
      <c r="D32" s="19">
        <v>0</v>
      </c>
      <c r="E32" s="19" t="s">
        <v>489</v>
      </c>
      <c r="F32" s="19" t="s">
        <v>489</v>
      </c>
    </row>
    <row r="33" spans="1:6" x14ac:dyDescent="0.35">
      <c r="A33" s="36">
        <v>30</v>
      </c>
      <c r="B33" s="19" t="s">
        <v>489</v>
      </c>
      <c r="C33" s="19">
        <v>0</v>
      </c>
      <c r="D33" s="19">
        <v>0</v>
      </c>
      <c r="E33" s="19" t="s">
        <v>489</v>
      </c>
      <c r="F33" s="19" t="s">
        <v>489</v>
      </c>
    </row>
    <row r="34" spans="1:6" x14ac:dyDescent="0.35">
      <c r="A34" s="36">
        <v>31</v>
      </c>
      <c r="B34" s="19" t="s">
        <v>489</v>
      </c>
      <c r="C34" s="19">
        <v>0</v>
      </c>
      <c r="D34" s="19">
        <v>0</v>
      </c>
      <c r="E34" s="19" t="s">
        <v>489</v>
      </c>
      <c r="F34" s="19" t="s">
        <v>489</v>
      </c>
    </row>
    <row r="35" spans="1:6" x14ac:dyDescent="0.35">
      <c r="A35" s="36">
        <v>32</v>
      </c>
      <c r="B35" s="19" t="s">
        <v>489</v>
      </c>
      <c r="C35" s="19">
        <v>0</v>
      </c>
      <c r="D35" s="19">
        <v>0</v>
      </c>
      <c r="E35" s="19" t="s">
        <v>489</v>
      </c>
      <c r="F35" s="19" t="s">
        <v>489</v>
      </c>
    </row>
    <row r="36" spans="1:6" x14ac:dyDescent="0.35">
      <c r="A36" s="36">
        <v>33</v>
      </c>
      <c r="B36" s="19" t="s">
        <v>489</v>
      </c>
      <c r="C36" s="19">
        <v>0</v>
      </c>
      <c r="D36" s="19">
        <v>0</v>
      </c>
      <c r="E36" s="19" t="s">
        <v>489</v>
      </c>
      <c r="F36" s="19" t="s">
        <v>489</v>
      </c>
    </row>
    <row r="37" spans="1:6" x14ac:dyDescent="0.35">
      <c r="A37" s="36">
        <v>34</v>
      </c>
      <c r="B37" s="19" t="s">
        <v>489</v>
      </c>
      <c r="C37" s="19">
        <v>0</v>
      </c>
      <c r="D37" s="19">
        <v>0</v>
      </c>
      <c r="E37" s="19" t="s">
        <v>489</v>
      </c>
      <c r="F37" s="19" t="s">
        <v>489</v>
      </c>
    </row>
    <row r="38" spans="1:6" x14ac:dyDescent="0.35">
      <c r="A38" s="36">
        <v>35</v>
      </c>
      <c r="B38" s="19" t="s">
        <v>489</v>
      </c>
      <c r="C38" s="19">
        <v>0</v>
      </c>
      <c r="D38" s="19">
        <v>0</v>
      </c>
      <c r="E38" s="19" t="s">
        <v>489</v>
      </c>
      <c r="F38" s="19" t="s">
        <v>489</v>
      </c>
    </row>
    <row r="39" spans="1:6" x14ac:dyDescent="0.35">
      <c r="A39" s="36">
        <v>36</v>
      </c>
      <c r="B39" s="19" t="s">
        <v>489</v>
      </c>
      <c r="C39" s="19">
        <v>0</v>
      </c>
      <c r="D39" s="19">
        <v>0</v>
      </c>
      <c r="E39" s="19" t="s">
        <v>489</v>
      </c>
      <c r="F39" s="19" t="s">
        <v>489</v>
      </c>
    </row>
    <row r="40" spans="1:6" x14ac:dyDescent="0.35">
      <c r="A40" s="36">
        <v>37</v>
      </c>
      <c r="B40" s="19" t="s">
        <v>489</v>
      </c>
      <c r="C40" s="19">
        <v>0</v>
      </c>
      <c r="D40" s="19">
        <v>0</v>
      </c>
      <c r="E40" s="19" t="s">
        <v>489</v>
      </c>
      <c r="F40" s="19" t="s">
        <v>489</v>
      </c>
    </row>
    <row r="41" spans="1:6" x14ac:dyDescent="0.35">
      <c r="A41" s="36">
        <v>38</v>
      </c>
      <c r="B41" s="19" t="s">
        <v>489</v>
      </c>
      <c r="C41" s="19">
        <v>0</v>
      </c>
      <c r="D41" s="19">
        <v>0</v>
      </c>
      <c r="E41" s="19" t="s">
        <v>489</v>
      </c>
      <c r="F41" s="19" t="s">
        <v>489</v>
      </c>
    </row>
    <row r="42" spans="1:6" x14ac:dyDescent="0.35">
      <c r="A42" s="36">
        <v>39</v>
      </c>
      <c r="B42" s="19" t="s">
        <v>489</v>
      </c>
      <c r="C42" s="19">
        <v>0</v>
      </c>
      <c r="D42" s="19">
        <v>0</v>
      </c>
      <c r="E42" s="19" t="s">
        <v>489</v>
      </c>
      <c r="F42" s="19" t="s">
        <v>489</v>
      </c>
    </row>
    <row r="43" spans="1:6" x14ac:dyDescent="0.35">
      <c r="A43" s="36">
        <v>40</v>
      </c>
      <c r="B43" s="19" t="s">
        <v>489</v>
      </c>
      <c r="C43" s="19">
        <v>0</v>
      </c>
      <c r="D43" s="19">
        <v>0</v>
      </c>
      <c r="E43" s="19" t="s">
        <v>489</v>
      </c>
      <c r="F43" s="19" t="s">
        <v>489</v>
      </c>
    </row>
    <row r="44" spans="1:6" x14ac:dyDescent="0.35">
      <c r="A44" s="36">
        <v>41</v>
      </c>
      <c r="B44" s="19" t="s">
        <v>489</v>
      </c>
      <c r="C44" s="19">
        <v>0</v>
      </c>
      <c r="D44" s="19">
        <v>0</v>
      </c>
      <c r="E44" s="19" t="s">
        <v>489</v>
      </c>
      <c r="F44" s="19" t="s">
        <v>489</v>
      </c>
    </row>
    <row r="45" spans="1:6" x14ac:dyDescent="0.35">
      <c r="A45" s="36">
        <v>42</v>
      </c>
      <c r="B45" s="19" t="s">
        <v>489</v>
      </c>
      <c r="C45" s="19">
        <v>0</v>
      </c>
      <c r="D45" s="19">
        <v>0</v>
      </c>
      <c r="E45" s="19" t="s">
        <v>489</v>
      </c>
      <c r="F45" s="19" t="s">
        <v>489</v>
      </c>
    </row>
    <row r="46" spans="1:6" x14ac:dyDescent="0.35">
      <c r="A46" s="36">
        <v>43</v>
      </c>
      <c r="B46" s="19" t="s">
        <v>489</v>
      </c>
      <c r="C46" s="19">
        <v>0</v>
      </c>
      <c r="D46" s="19">
        <v>0</v>
      </c>
      <c r="E46" s="19" t="s">
        <v>489</v>
      </c>
      <c r="F46" s="19" t="s">
        <v>489</v>
      </c>
    </row>
    <row r="47" spans="1:6" x14ac:dyDescent="0.35">
      <c r="A47" s="36">
        <v>44</v>
      </c>
      <c r="B47" s="19" t="s">
        <v>489</v>
      </c>
      <c r="C47" s="19">
        <v>0</v>
      </c>
      <c r="D47" s="19">
        <v>0</v>
      </c>
      <c r="E47" s="19" t="s">
        <v>489</v>
      </c>
      <c r="F47" s="19" t="s">
        <v>489</v>
      </c>
    </row>
    <row r="48" spans="1:6" x14ac:dyDescent="0.35">
      <c r="A48" s="36">
        <v>45</v>
      </c>
      <c r="B48" s="19" t="s">
        <v>489</v>
      </c>
      <c r="C48" s="19">
        <v>0</v>
      </c>
      <c r="D48" s="19">
        <v>0</v>
      </c>
      <c r="E48" s="19" t="s">
        <v>489</v>
      </c>
      <c r="F48" s="19" t="s">
        <v>489</v>
      </c>
    </row>
    <row r="49" spans="1:6" x14ac:dyDescent="0.35">
      <c r="A49" s="36">
        <v>46</v>
      </c>
      <c r="B49" s="19" t="s">
        <v>489</v>
      </c>
      <c r="C49" s="19">
        <v>0</v>
      </c>
      <c r="D49" s="19">
        <v>0</v>
      </c>
      <c r="E49" s="19" t="s">
        <v>489</v>
      </c>
      <c r="F49" s="19" t="s">
        <v>489</v>
      </c>
    </row>
    <row r="50" spans="1:6" x14ac:dyDescent="0.35">
      <c r="A50" s="36">
        <v>47</v>
      </c>
      <c r="B50" s="19" t="s">
        <v>489</v>
      </c>
      <c r="C50" s="19">
        <v>0</v>
      </c>
      <c r="D50" s="19">
        <v>0</v>
      </c>
      <c r="E50" s="19" t="s">
        <v>489</v>
      </c>
      <c r="F50" s="19" t="s">
        <v>489</v>
      </c>
    </row>
    <row r="51" spans="1:6" x14ac:dyDescent="0.35">
      <c r="A51" s="36">
        <v>48</v>
      </c>
      <c r="B51" s="19" t="s">
        <v>489</v>
      </c>
      <c r="C51" s="19">
        <v>0</v>
      </c>
      <c r="D51" s="19">
        <v>0</v>
      </c>
      <c r="E51" s="19" t="s">
        <v>489</v>
      </c>
      <c r="F51" s="19" t="s">
        <v>489</v>
      </c>
    </row>
    <row r="52" spans="1:6" x14ac:dyDescent="0.35">
      <c r="A52" s="36">
        <v>49</v>
      </c>
      <c r="B52" s="19" t="s">
        <v>489</v>
      </c>
      <c r="C52" s="19">
        <v>0</v>
      </c>
      <c r="D52" s="19">
        <v>0</v>
      </c>
      <c r="E52" s="19" t="s">
        <v>489</v>
      </c>
      <c r="F52" s="19" t="s">
        <v>489</v>
      </c>
    </row>
    <row r="53" spans="1:6" x14ac:dyDescent="0.35">
      <c r="A53" s="36">
        <v>50</v>
      </c>
      <c r="B53" s="19" t="s">
        <v>489</v>
      </c>
      <c r="C53" s="19">
        <v>0</v>
      </c>
      <c r="D53" s="19">
        <v>0</v>
      </c>
      <c r="E53" s="19" t="s">
        <v>489</v>
      </c>
      <c r="F53" s="19" t="s">
        <v>489</v>
      </c>
    </row>
    <row r="54" spans="1:6" x14ac:dyDescent="0.35">
      <c r="A54" s="36">
        <v>51</v>
      </c>
      <c r="B54" s="19" t="s">
        <v>489</v>
      </c>
      <c r="C54" s="19">
        <v>0</v>
      </c>
      <c r="D54" s="19">
        <v>0</v>
      </c>
      <c r="E54" s="19" t="s">
        <v>489</v>
      </c>
      <c r="F54" s="19" t="s">
        <v>489</v>
      </c>
    </row>
    <row r="55" spans="1:6" x14ac:dyDescent="0.35">
      <c r="A55" s="36">
        <v>52</v>
      </c>
      <c r="B55" s="19" t="s">
        <v>489</v>
      </c>
      <c r="C55" s="19">
        <v>0</v>
      </c>
      <c r="D55" s="19">
        <v>0</v>
      </c>
      <c r="E55" s="19" t="s">
        <v>489</v>
      </c>
      <c r="F55" s="19" t="s">
        <v>489</v>
      </c>
    </row>
    <row r="56" spans="1:6" x14ac:dyDescent="0.35">
      <c r="A56" s="36">
        <v>53</v>
      </c>
      <c r="B56" s="19" t="s">
        <v>489</v>
      </c>
      <c r="C56" s="19">
        <v>0</v>
      </c>
      <c r="D56" s="19">
        <v>0</v>
      </c>
      <c r="E56" s="19" t="s">
        <v>489</v>
      </c>
      <c r="F56" s="19" t="s">
        <v>489</v>
      </c>
    </row>
    <row r="57" spans="1:6" x14ac:dyDescent="0.35">
      <c r="A57" s="36">
        <v>54</v>
      </c>
      <c r="B57" s="19" t="s">
        <v>489</v>
      </c>
      <c r="C57" s="19">
        <v>0</v>
      </c>
      <c r="D57" s="19">
        <v>0</v>
      </c>
      <c r="E57" s="19" t="s">
        <v>489</v>
      </c>
      <c r="F57" s="19" t="s">
        <v>489</v>
      </c>
    </row>
    <row r="58" spans="1:6" x14ac:dyDescent="0.35">
      <c r="A58" s="36">
        <v>55</v>
      </c>
      <c r="B58" s="19" t="s">
        <v>489</v>
      </c>
      <c r="C58" s="19">
        <v>0</v>
      </c>
      <c r="D58" s="19">
        <v>0</v>
      </c>
      <c r="E58" s="19" t="s">
        <v>489</v>
      </c>
      <c r="F58" s="19" t="s">
        <v>489</v>
      </c>
    </row>
    <row r="59" spans="1:6" x14ac:dyDescent="0.35">
      <c r="A59" s="36">
        <v>56</v>
      </c>
      <c r="B59" s="19" t="s">
        <v>489</v>
      </c>
      <c r="C59" s="19">
        <v>0</v>
      </c>
      <c r="D59" s="19">
        <v>0</v>
      </c>
      <c r="E59" s="19" t="s">
        <v>489</v>
      </c>
      <c r="F59" s="19" t="s">
        <v>489</v>
      </c>
    </row>
    <row r="60" spans="1:6" x14ac:dyDescent="0.35">
      <c r="A60" s="36">
        <v>57</v>
      </c>
      <c r="B60" s="19" t="s">
        <v>489</v>
      </c>
      <c r="C60" s="19">
        <v>0</v>
      </c>
      <c r="D60" s="19">
        <v>0</v>
      </c>
      <c r="E60" s="19" t="s">
        <v>489</v>
      </c>
      <c r="F60" s="19" t="s">
        <v>489</v>
      </c>
    </row>
    <row r="61" spans="1:6" x14ac:dyDescent="0.35">
      <c r="A61" s="36">
        <v>58</v>
      </c>
      <c r="B61" s="19" t="s">
        <v>489</v>
      </c>
      <c r="C61" s="19">
        <v>0</v>
      </c>
      <c r="D61" s="19">
        <v>0</v>
      </c>
      <c r="E61" s="19" t="s">
        <v>489</v>
      </c>
      <c r="F61" s="19" t="s">
        <v>489</v>
      </c>
    </row>
    <row r="62" spans="1:6" x14ac:dyDescent="0.35">
      <c r="A62" s="36">
        <v>59</v>
      </c>
      <c r="B62" s="19" t="s">
        <v>489</v>
      </c>
      <c r="C62" s="19">
        <v>0</v>
      </c>
      <c r="D62" s="19">
        <v>0</v>
      </c>
      <c r="E62" s="19" t="s">
        <v>489</v>
      </c>
      <c r="F62" s="19" t="s">
        <v>489</v>
      </c>
    </row>
    <row r="63" spans="1:6" x14ac:dyDescent="0.35">
      <c r="A63" s="36">
        <v>60</v>
      </c>
      <c r="B63" s="19" t="s">
        <v>489</v>
      </c>
      <c r="C63" s="19">
        <v>0</v>
      </c>
      <c r="D63" s="19">
        <v>0</v>
      </c>
      <c r="E63" s="19" t="s">
        <v>489</v>
      </c>
      <c r="F63" s="19" t="s">
        <v>489</v>
      </c>
    </row>
    <row r="64" spans="1:6" x14ac:dyDescent="0.35">
      <c r="A64" s="36">
        <v>61</v>
      </c>
      <c r="B64" s="19" t="s">
        <v>489</v>
      </c>
      <c r="C64" s="19">
        <v>0</v>
      </c>
      <c r="D64" s="19">
        <v>0</v>
      </c>
      <c r="E64" s="19" t="s">
        <v>489</v>
      </c>
      <c r="F64" s="19" t="s">
        <v>489</v>
      </c>
    </row>
    <row r="65" spans="1:6" x14ac:dyDescent="0.35">
      <c r="A65" s="36">
        <v>62</v>
      </c>
      <c r="B65" s="19" t="s">
        <v>489</v>
      </c>
      <c r="C65" s="19">
        <v>0</v>
      </c>
      <c r="D65" s="19">
        <v>0</v>
      </c>
      <c r="E65" s="19" t="s">
        <v>489</v>
      </c>
      <c r="F65" s="19" t="s">
        <v>489</v>
      </c>
    </row>
    <row r="66" spans="1:6" x14ac:dyDescent="0.35">
      <c r="A66" s="36">
        <v>63</v>
      </c>
      <c r="B66" s="19" t="s">
        <v>489</v>
      </c>
      <c r="C66" s="19">
        <v>0</v>
      </c>
      <c r="D66" s="19">
        <v>0</v>
      </c>
      <c r="E66" s="19" t="s">
        <v>489</v>
      </c>
      <c r="F66" s="19" t="s">
        <v>489</v>
      </c>
    </row>
    <row r="67" spans="1:6" x14ac:dyDescent="0.35">
      <c r="A67" s="36">
        <v>64</v>
      </c>
      <c r="B67" s="19" t="s">
        <v>489</v>
      </c>
      <c r="C67" s="19">
        <v>0</v>
      </c>
      <c r="D67" s="19">
        <v>0</v>
      </c>
      <c r="E67" s="19" t="s">
        <v>489</v>
      </c>
      <c r="F67" s="19" t="s">
        <v>489</v>
      </c>
    </row>
    <row r="68" spans="1:6" x14ac:dyDescent="0.35">
      <c r="A68" s="36">
        <v>65</v>
      </c>
      <c r="B68" s="19" t="s">
        <v>489</v>
      </c>
      <c r="C68" s="19">
        <v>0</v>
      </c>
      <c r="D68" s="19">
        <v>0</v>
      </c>
      <c r="E68" s="19" t="s">
        <v>489</v>
      </c>
      <c r="F68" s="19" t="s">
        <v>489</v>
      </c>
    </row>
    <row r="69" spans="1:6" x14ac:dyDescent="0.35">
      <c r="A69" s="36">
        <v>66</v>
      </c>
      <c r="B69" s="19" t="s">
        <v>489</v>
      </c>
      <c r="C69" s="19">
        <v>0</v>
      </c>
      <c r="D69" s="19">
        <v>0</v>
      </c>
      <c r="E69" s="19" t="s">
        <v>489</v>
      </c>
      <c r="F69" s="19" t="s">
        <v>489</v>
      </c>
    </row>
    <row r="70" spans="1:6" x14ac:dyDescent="0.35">
      <c r="A70" s="36">
        <v>67</v>
      </c>
      <c r="B70" s="19" t="s">
        <v>489</v>
      </c>
      <c r="C70" s="19">
        <v>0</v>
      </c>
      <c r="D70" s="19">
        <v>0</v>
      </c>
      <c r="E70" s="19" t="s">
        <v>489</v>
      </c>
      <c r="F70" s="19" t="s">
        <v>489</v>
      </c>
    </row>
    <row r="71" spans="1:6" x14ac:dyDescent="0.35">
      <c r="A71" s="36">
        <v>68</v>
      </c>
      <c r="B71" s="19" t="s">
        <v>489</v>
      </c>
      <c r="C71" s="19">
        <v>0</v>
      </c>
      <c r="D71" s="19">
        <v>0</v>
      </c>
      <c r="E71" s="19" t="s">
        <v>489</v>
      </c>
      <c r="F71" s="19" t="s">
        <v>489</v>
      </c>
    </row>
    <row r="72" spans="1:6" x14ac:dyDescent="0.35">
      <c r="A72" s="36">
        <v>69</v>
      </c>
      <c r="B72" s="19" t="s">
        <v>489</v>
      </c>
      <c r="C72" s="19">
        <v>0</v>
      </c>
      <c r="D72" s="19">
        <v>0</v>
      </c>
      <c r="E72" s="19" t="s">
        <v>489</v>
      </c>
      <c r="F72" s="19" t="s">
        <v>489</v>
      </c>
    </row>
    <row r="73" spans="1:6" x14ac:dyDescent="0.35">
      <c r="A73" s="36">
        <v>70</v>
      </c>
      <c r="B73" s="19" t="s">
        <v>489</v>
      </c>
      <c r="C73" s="19">
        <v>0</v>
      </c>
      <c r="D73" s="19">
        <v>0</v>
      </c>
      <c r="E73" s="19" t="s">
        <v>489</v>
      </c>
      <c r="F73" s="19" t="s">
        <v>489</v>
      </c>
    </row>
    <row r="74" spans="1:6" x14ac:dyDescent="0.35">
      <c r="A74" s="36">
        <v>71</v>
      </c>
      <c r="B74" s="19" t="s">
        <v>489</v>
      </c>
      <c r="C74" s="19">
        <v>0</v>
      </c>
      <c r="D74" s="19">
        <v>0</v>
      </c>
      <c r="E74" s="19" t="s">
        <v>489</v>
      </c>
      <c r="F74" s="19" t="s">
        <v>489</v>
      </c>
    </row>
    <row r="75" spans="1:6" x14ac:dyDescent="0.35">
      <c r="A75" s="36">
        <v>72</v>
      </c>
      <c r="B75" s="19" t="s">
        <v>489</v>
      </c>
      <c r="C75" s="19">
        <v>0</v>
      </c>
      <c r="D75" s="19">
        <v>0</v>
      </c>
      <c r="E75" s="19" t="s">
        <v>489</v>
      </c>
      <c r="F75" s="19" t="s">
        <v>489</v>
      </c>
    </row>
    <row r="76" spans="1:6" x14ac:dyDescent="0.35">
      <c r="A76" s="36">
        <v>73</v>
      </c>
      <c r="B76" s="19" t="s">
        <v>489</v>
      </c>
      <c r="C76" s="19">
        <v>0</v>
      </c>
      <c r="D76" s="19">
        <v>0</v>
      </c>
      <c r="E76" s="19" t="s">
        <v>489</v>
      </c>
      <c r="F76" s="19" t="s">
        <v>489</v>
      </c>
    </row>
    <row r="77" spans="1:6" x14ac:dyDescent="0.35">
      <c r="A77" s="36">
        <v>74</v>
      </c>
      <c r="B77" s="19" t="s">
        <v>489</v>
      </c>
      <c r="C77" s="19">
        <v>0</v>
      </c>
      <c r="D77" s="19">
        <v>0</v>
      </c>
      <c r="E77" s="19" t="s">
        <v>489</v>
      </c>
      <c r="F77" s="19" t="s">
        <v>489</v>
      </c>
    </row>
    <row r="78" spans="1:6" x14ac:dyDescent="0.35">
      <c r="A78" s="36">
        <v>75</v>
      </c>
      <c r="B78" s="19" t="s">
        <v>489</v>
      </c>
      <c r="C78" s="19">
        <v>0</v>
      </c>
      <c r="D78" s="19">
        <v>0</v>
      </c>
      <c r="E78" s="19" t="s">
        <v>489</v>
      </c>
      <c r="F78" s="19" t="s">
        <v>489</v>
      </c>
    </row>
    <row r="79" spans="1:6" x14ac:dyDescent="0.35">
      <c r="A79" s="36">
        <v>76</v>
      </c>
      <c r="B79" s="19" t="s">
        <v>489</v>
      </c>
      <c r="C79" s="19">
        <v>0</v>
      </c>
      <c r="D79" s="19">
        <v>0</v>
      </c>
      <c r="E79" s="19" t="s">
        <v>489</v>
      </c>
      <c r="F79" s="19" t="s">
        <v>489</v>
      </c>
    </row>
    <row r="80" spans="1:6" x14ac:dyDescent="0.35">
      <c r="A80" s="36">
        <v>77</v>
      </c>
      <c r="B80" s="19" t="s">
        <v>489</v>
      </c>
      <c r="C80" s="19">
        <v>0</v>
      </c>
      <c r="D80" s="19">
        <v>0</v>
      </c>
      <c r="E80" s="19" t="s">
        <v>489</v>
      </c>
      <c r="F80" s="19" t="s">
        <v>489</v>
      </c>
    </row>
    <row r="81" spans="1:6" x14ac:dyDescent="0.35">
      <c r="A81" s="36">
        <v>78</v>
      </c>
      <c r="B81" s="19" t="s">
        <v>489</v>
      </c>
      <c r="C81" s="19">
        <v>0</v>
      </c>
      <c r="D81" s="19">
        <v>0</v>
      </c>
      <c r="E81" s="19" t="s">
        <v>489</v>
      </c>
      <c r="F81" s="19" t="s">
        <v>489</v>
      </c>
    </row>
    <row r="82" spans="1:6" x14ac:dyDescent="0.35">
      <c r="A82" s="36">
        <v>79</v>
      </c>
      <c r="B82" s="19" t="s">
        <v>489</v>
      </c>
      <c r="C82" s="19">
        <v>0</v>
      </c>
      <c r="D82" s="19">
        <v>0</v>
      </c>
      <c r="E82" s="19" t="s">
        <v>489</v>
      </c>
      <c r="F82" s="19" t="s">
        <v>489</v>
      </c>
    </row>
    <row r="83" spans="1:6" x14ac:dyDescent="0.35">
      <c r="A83" s="36">
        <v>80</v>
      </c>
      <c r="B83" s="19" t="s">
        <v>489</v>
      </c>
      <c r="C83" s="19">
        <v>0</v>
      </c>
      <c r="D83" s="19">
        <v>0</v>
      </c>
      <c r="E83" s="19" t="s">
        <v>489</v>
      </c>
      <c r="F83" s="19" t="s">
        <v>489</v>
      </c>
    </row>
    <row r="84" spans="1:6" x14ac:dyDescent="0.35">
      <c r="A84" s="36">
        <v>81</v>
      </c>
      <c r="B84" s="19" t="s">
        <v>489</v>
      </c>
      <c r="C84" s="19">
        <v>0</v>
      </c>
      <c r="D84" s="19">
        <v>0</v>
      </c>
      <c r="E84" s="19" t="s">
        <v>489</v>
      </c>
      <c r="F84" s="19" t="s">
        <v>489</v>
      </c>
    </row>
    <row r="85" spans="1:6" x14ac:dyDescent="0.35">
      <c r="A85" s="36">
        <v>82</v>
      </c>
      <c r="B85" s="19" t="s">
        <v>489</v>
      </c>
      <c r="C85" s="19">
        <v>0</v>
      </c>
      <c r="D85" s="19">
        <v>0</v>
      </c>
      <c r="E85" s="19" t="s">
        <v>489</v>
      </c>
      <c r="F85" s="19" t="s">
        <v>489</v>
      </c>
    </row>
    <row r="86" spans="1:6" x14ac:dyDescent="0.35">
      <c r="A86" s="36">
        <v>83</v>
      </c>
      <c r="B86" s="19" t="s">
        <v>489</v>
      </c>
      <c r="C86" s="19">
        <v>0</v>
      </c>
      <c r="D86" s="19">
        <v>0</v>
      </c>
      <c r="E86" s="19" t="s">
        <v>489</v>
      </c>
      <c r="F86" s="19" t="s">
        <v>489</v>
      </c>
    </row>
    <row r="87" spans="1:6" x14ac:dyDescent="0.35">
      <c r="A87" s="36">
        <v>84</v>
      </c>
      <c r="B87" s="19" t="s">
        <v>489</v>
      </c>
      <c r="C87" s="19">
        <v>0</v>
      </c>
      <c r="D87" s="19">
        <v>0</v>
      </c>
      <c r="E87" s="19" t="s">
        <v>489</v>
      </c>
      <c r="F87" s="19" t="s">
        <v>489</v>
      </c>
    </row>
    <row r="88" spans="1:6" x14ac:dyDescent="0.35">
      <c r="A88" s="36">
        <v>85</v>
      </c>
      <c r="B88" s="19" t="s">
        <v>489</v>
      </c>
      <c r="C88" s="19">
        <v>0</v>
      </c>
      <c r="D88" s="19">
        <v>0</v>
      </c>
      <c r="E88" s="19" t="s">
        <v>489</v>
      </c>
      <c r="F88" s="19" t="s">
        <v>489</v>
      </c>
    </row>
    <row r="89" spans="1:6" x14ac:dyDescent="0.35">
      <c r="A89" s="36">
        <v>86</v>
      </c>
      <c r="B89" s="19" t="s">
        <v>489</v>
      </c>
      <c r="C89" s="19">
        <v>0</v>
      </c>
      <c r="D89" s="19">
        <v>0</v>
      </c>
      <c r="E89" s="19" t="s">
        <v>489</v>
      </c>
      <c r="F89" s="19" t="s">
        <v>489</v>
      </c>
    </row>
    <row r="90" spans="1:6" x14ac:dyDescent="0.35">
      <c r="A90" s="36">
        <v>87</v>
      </c>
      <c r="B90" s="19" t="s">
        <v>489</v>
      </c>
      <c r="C90" s="19">
        <v>0</v>
      </c>
      <c r="D90" s="19">
        <v>0</v>
      </c>
      <c r="E90" s="19" t="s">
        <v>489</v>
      </c>
      <c r="F90" s="19" t="s">
        <v>489</v>
      </c>
    </row>
    <row r="91" spans="1:6" x14ac:dyDescent="0.35">
      <c r="A91" s="36">
        <v>88</v>
      </c>
      <c r="B91" s="19" t="s">
        <v>489</v>
      </c>
      <c r="C91" s="19">
        <v>0</v>
      </c>
      <c r="D91" s="19">
        <v>0</v>
      </c>
      <c r="E91" s="19" t="s">
        <v>489</v>
      </c>
      <c r="F91" s="19" t="s">
        <v>489</v>
      </c>
    </row>
    <row r="92" spans="1:6" x14ac:dyDescent="0.35">
      <c r="A92" s="36">
        <v>89</v>
      </c>
      <c r="B92" s="19" t="s">
        <v>489</v>
      </c>
      <c r="C92" s="19">
        <v>0</v>
      </c>
      <c r="D92" s="19">
        <v>0</v>
      </c>
      <c r="E92" s="19" t="s">
        <v>489</v>
      </c>
      <c r="F92" s="19" t="s">
        <v>489</v>
      </c>
    </row>
    <row r="93" spans="1:6" x14ac:dyDescent="0.35">
      <c r="A93" s="36">
        <v>90</v>
      </c>
      <c r="B93" s="19" t="s">
        <v>489</v>
      </c>
      <c r="C93" s="19">
        <v>0</v>
      </c>
      <c r="D93" s="19">
        <v>0</v>
      </c>
      <c r="E93" s="19" t="s">
        <v>489</v>
      </c>
      <c r="F93" s="19" t="s">
        <v>489</v>
      </c>
    </row>
    <row r="94" spans="1:6" x14ac:dyDescent="0.35">
      <c r="A94" s="36">
        <v>91</v>
      </c>
      <c r="B94" s="19" t="s">
        <v>489</v>
      </c>
      <c r="C94" s="19">
        <v>0</v>
      </c>
      <c r="D94" s="19">
        <v>0</v>
      </c>
      <c r="E94" s="19" t="s">
        <v>489</v>
      </c>
      <c r="F94" s="19" t="s">
        <v>489</v>
      </c>
    </row>
    <row r="95" spans="1:6" x14ac:dyDescent="0.35">
      <c r="A95" s="36">
        <v>92</v>
      </c>
      <c r="B95" s="19" t="s">
        <v>489</v>
      </c>
      <c r="C95" s="19">
        <v>0</v>
      </c>
      <c r="D95" s="19">
        <v>0</v>
      </c>
      <c r="E95" s="19" t="s">
        <v>489</v>
      </c>
      <c r="F95" s="19" t="s">
        <v>489</v>
      </c>
    </row>
    <row r="96" spans="1:6" x14ac:dyDescent="0.35">
      <c r="A96" s="36">
        <v>93</v>
      </c>
      <c r="B96" s="19" t="s">
        <v>489</v>
      </c>
      <c r="C96" s="19">
        <v>0</v>
      </c>
      <c r="D96" s="19">
        <v>0</v>
      </c>
      <c r="E96" s="19" t="s">
        <v>489</v>
      </c>
      <c r="F96" s="19" t="s">
        <v>489</v>
      </c>
    </row>
    <row r="97" spans="1:6" x14ac:dyDescent="0.35">
      <c r="A97" s="36">
        <v>94</v>
      </c>
      <c r="B97" s="19" t="s">
        <v>489</v>
      </c>
      <c r="C97" s="19">
        <v>0</v>
      </c>
      <c r="D97" s="19">
        <v>0</v>
      </c>
      <c r="E97" s="19" t="s">
        <v>489</v>
      </c>
      <c r="F97" s="19" t="s">
        <v>489</v>
      </c>
    </row>
    <row r="98" spans="1:6" x14ac:dyDescent="0.35">
      <c r="A98" s="36">
        <v>95</v>
      </c>
      <c r="B98" s="19" t="s">
        <v>489</v>
      </c>
      <c r="C98" s="19">
        <v>0</v>
      </c>
      <c r="D98" s="19">
        <v>0</v>
      </c>
      <c r="E98" s="19" t="s">
        <v>489</v>
      </c>
      <c r="F98" s="19" t="s">
        <v>489</v>
      </c>
    </row>
    <row r="99" spans="1:6" x14ac:dyDescent="0.35">
      <c r="A99" s="36">
        <v>96</v>
      </c>
      <c r="B99" s="19" t="s">
        <v>489</v>
      </c>
      <c r="C99" s="19">
        <v>0</v>
      </c>
      <c r="D99" s="19">
        <v>0</v>
      </c>
      <c r="E99" s="19" t="s">
        <v>489</v>
      </c>
      <c r="F99" s="19" t="s">
        <v>489</v>
      </c>
    </row>
    <row r="100" spans="1:6" x14ac:dyDescent="0.35">
      <c r="A100" s="36">
        <v>97</v>
      </c>
      <c r="B100" s="19" t="s">
        <v>489</v>
      </c>
      <c r="C100" s="19">
        <v>0</v>
      </c>
      <c r="D100" s="19">
        <v>0</v>
      </c>
      <c r="E100" s="19" t="s">
        <v>489</v>
      </c>
      <c r="F100" s="19" t="s">
        <v>489</v>
      </c>
    </row>
    <row r="101" spans="1:6" x14ac:dyDescent="0.35">
      <c r="A101" s="36">
        <v>98</v>
      </c>
      <c r="B101" s="19" t="s">
        <v>489</v>
      </c>
      <c r="C101" s="19">
        <v>0</v>
      </c>
      <c r="D101" s="19">
        <v>0</v>
      </c>
      <c r="E101" s="19" t="s">
        <v>489</v>
      </c>
      <c r="F101" s="19" t="s">
        <v>489</v>
      </c>
    </row>
    <row r="102" spans="1:6" x14ac:dyDescent="0.35">
      <c r="A102" s="36">
        <v>99</v>
      </c>
      <c r="B102" s="19" t="s">
        <v>489</v>
      </c>
      <c r="C102" s="19">
        <v>0</v>
      </c>
      <c r="D102" s="19">
        <v>0</v>
      </c>
      <c r="E102" s="19" t="s">
        <v>489</v>
      </c>
      <c r="F102" s="19" t="s">
        <v>489</v>
      </c>
    </row>
    <row r="103" spans="1:6" x14ac:dyDescent="0.35">
      <c r="A103" s="36">
        <v>100</v>
      </c>
      <c r="B103" s="19" t="s">
        <v>489</v>
      </c>
      <c r="C103" s="19">
        <v>0</v>
      </c>
      <c r="D103" s="19">
        <v>0</v>
      </c>
      <c r="E103" s="19" t="s">
        <v>489</v>
      </c>
      <c r="F103" s="19" t="s">
        <v>489</v>
      </c>
    </row>
    <row r="104" spans="1:6" x14ac:dyDescent="0.35">
      <c r="A104" s="36">
        <v>101</v>
      </c>
      <c r="B104" s="19" t="s">
        <v>489</v>
      </c>
      <c r="C104" s="19">
        <v>0</v>
      </c>
      <c r="D104" s="19">
        <v>0</v>
      </c>
      <c r="E104" s="19" t="s">
        <v>489</v>
      </c>
      <c r="F104" s="19" t="s">
        <v>489</v>
      </c>
    </row>
    <row r="105" spans="1:6" x14ac:dyDescent="0.35">
      <c r="A105" s="36">
        <v>102</v>
      </c>
      <c r="B105" s="19" t="s">
        <v>489</v>
      </c>
      <c r="C105" s="19">
        <v>0</v>
      </c>
      <c r="D105" s="19">
        <v>0</v>
      </c>
      <c r="E105" s="19" t="s">
        <v>489</v>
      </c>
      <c r="F105" s="19" t="s">
        <v>489</v>
      </c>
    </row>
    <row r="106" spans="1:6" x14ac:dyDescent="0.35">
      <c r="A106" s="36">
        <v>103</v>
      </c>
      <c r="B106" s="19" t="s">
        <v>489</v>
      </c>
      <c r="C106" s="19">
        <v>0</v>
      </c>
      <c r="D106" s="19">
        <v>0</v>
      </c>
      <c r="E106" s="19" t="s">
        <v>489</v>
      </c>
      <c r="F106" s="19" t="s">
        <v>489</v>
      </c>
    </row>
    <row r="107" spans="1:6" x14ac:dyDescent="0.35">
      <c r="A107" s="36">
        <v>104</v>
      </c>
      <c r="B107" s="19" t="s">
        <v>489</v>
      </c>
      <c r="C107" s="19">
        <v>0</v>
      </c>
      <c r="D107" s="19">
        <v>0</v>
      </c>
      <c r="E107" s="19" t="s">
        <v>489</v>
      </c>
      <c r="F107" s="19" t="s">
        <v>489</v>
      </c>
    </row>
    <row r="108" spans="1:6" x14ac:dyDescent="0.35">
      <c r="A108" s="36">
        <v>105</v>
      </c>
      <c r="B108" s="19" t="s">
        <v>489</v>
      </c>
      <c r="C108" s="19">
        <v>0</v>
      </c>
      <c r="D108" s="19">
        <v>0</v>
      </c>
      <c r="E108" s="19" t="s">
        <v>489</v>
      </c>
      <c r="F108" s="19" t="s">
        <v>489</v>
      </c>
    </row>
    <row r="109" spans="1:6" x14ac:dyDescent="0.35">
      <c r="A109" s="36">
        <v>106</v>
      </c>
      <c r="B109" s="19" t="s">
        <v>489</v>
      </c>
      <c r="C109" s="19">
        <v>0</v>
      </c>
      <c r="D109" s="19">
        <v>0</v>
      </c>
      <c r="E109" s="19" t="s">
        <v>489</v>
      </c>
      <c r="F109" s="19" t="s">
        <v>489</v>
      </c>
    </row>
    <row r="110" spans="1:6" x14ac:dyDescent="0.35">
      <c r="A110" s="36">
        <v>107</v>
      </c>
      <c r="B110" s="19" t="s">
        <v>489</v>
      </c>
      <c r="C110" s="19">
        <v>0</v>
      </c>
      <c r="D110" s="19">
        <v>0</v>
      </c>
      <c r="E110" s="19" t="s">
        <v>489</v>
      </c>
      <c r="F110" s="19" t="s">
        <v>489</v>
      </c>
    </row>
    <row r="111" spans="1:6" x14ac:dyDescent="0.35">
      <c r="A111" s="36">
        <v>108</v>
      </c>
      <c r="B111" s="19" t="s">
        <v>489</v>
      </c>
      <c r="C111" s="19">
        <v>0</v>
      </c>
      <c r="D111" s="19">
        <v>0</v>
      </c>
      <c r="E111" s="19" t="s">
        <v>489</v>
      </c>
      <c r="F111" s="19" t="s">
        <v>489</v>
      </c>
    </row>
    <row r="112" spans="1:6" x14ac:dyDescent="0.35">
      <c r="A112" s="36">
        <v>109</v>
      </c>
      <c r="B112" s="19" t="s">
        <v>489</v>
      </c>
      <c r="C112" s="19">
        <v>0</v>
      </c>
      <c r="D112" s="19">
        <v>0</v>
      </c>
      <c r="E112" s="19" t="s">
        <v>489</v>
      </c>
      <c r="F112" s="19" t="s">
        <v>489</v>
      </c>
    </row>
    <row r="113" spans="1:6" x14ac:dyDescent="0.35">
      <c r="A113" s="36">
        <v>110</v>
      </c>
      <c r="B113" s="19" t="s">
        <v>489</v>
      </c>
      <c r="C113" s="19">
        <v>0</v>
      </c>
      <c r="D113" s="19">
        <v>0</v>
      </c>
      <c r="E113" s="19" t="s">
        <v>489</v>
      </c>
      <c r="F113" s="19" t="s">
        <v>489</v>
      </c>
    </row>
    <row r="114" spans="1:6" x14ac:dyDescent="0.35">
      <c r="A114" s="36">
        <v>111</v>
      </c>
      <c r="B114" s="19" t="s">
        <v>489</v>
      </c>
      <c r="C114" s="19">
        <v>0</v>
      </c>
      <c r="D114" s="19">
        <v>0</v>
      </c>
      <c r="E114" s="19" t="s">
        <v>489</v>
      </c>
      <c r="F114" s="19" t="s">
        <v>489</v>
      </c>
    </row>
    <row r="115" spans="1:6" x14ac:dyDescent="0.35">
      <c r="A115" s="36">
        <v>112</v>
      </c>
      <c r="B115" s="19" t="s">
        <v>489</v>
      </c>
      <c r="C115" s="19">
        <v>0</v>
      </c>
      <c r="D115" s="19">
        <v>0</v>
      </c>
      <c r="E115" s="19" t="s">
        <v>489</v>
      </c>
      <c r="F115" s="19" t="s">
        <v>489</v>
      </c>
    </row>
    <row r="116" spans="1:6" x14ac:dyDescent="0.35">
      <c r="A116" s="36">
        <v>113</v>
      </c>
      <c r="B116" s="19" t="s">
        <v>489</v>
      </c>
      <c r="C116" s="19">
        <v>0</v>
      </c>
      <c r="D116" s="19">
        <v>0</v>
      </c>
      <c r="E116" s="19" t="s">
        <v>489</v>
      </c>
      <c r="F116" s="19" t="s">
        <v>489</v>
      </c>
    </row>
    <row r="117" spans="1:6" x14ac:dyDescent="0.35">
      <c r="A117" s="36">
        <v>114</v>
      </c>
      <c r="B117" s="19" t="s">
        <v>489</v>
      </c>
      <c r="C117" s="19">
        <v>0</v>
      </c>
      <c r="D117" s="19">
        <v>0</v>
      </c>
      <c r="E117" s="19" t="s">
        <v>489</v>
      </c>
      <c r="F117" s="19" t="s">
        <v>489</v>
      </c>
    </row>
    <row r="118" spans="1:6" x14ac:dyDescent="0.35">
      <c r="A118" s="36">
        <v>115</v>
      </c>
      <c r="B118" s="19" t="s">
        <v>489</v>
      </c>
      <c r="C118" s="19">
        <v>0</v>
      </c>
      <c r="D118" s="19">
        <v>0</v>
      </c>
      <c r="E118" s="19" t="s">
        <v>489</v>
      </c>
      <c r="F118" s="19" t="s">
        <v>489</v>
      </c>
    </row>
    <row r="119" spans="1:6" x14ac:dyDescent="0.35">
      <c r="A119" s="36">
        <v>116</v>
      </c>
      <c r="B119" s="19" t="s">
        <v>489</v>
      </c>
      <c r="C119" s="19">
        <v>0</v>
      </c>
      <c r="D119" s="19">
        <v>0</v>
      </c>
      <c r="E119" s="19" t="s">
        <v>489</v>
      </c>
      <c r="F119" s="19" t="s">
        <v>489</v>
      </c>
    </row>
    <row r="120" spans="1:6" x14ac:dyDescent="0.35">
      <c r="A120" s="36">
        <v>117</v>
      </c>
      <c r="B120" s="19" t="s">
        <v>489</v>
      </c>
      <c r="C120" s="19">
        <v>0</v>
      </c>
      <c r="D120" s="19">
        <v>0</v>
      </c>
      <c r="E120" s="19" t="s">
        <v>489</v>
      </c>
      <c r="F120" s="19" t="s">
        <v>489</v>
      </c>
    </row>
    <row r="121" spans="1:6" x14ac:dyDescent="0.35">
      <c r="A121" s="36">
        <v>118</v>
      </c>
      <c r="B121" s="19" t="s">
        <v>489</v>
      </c>
      <c r="C121" s="19">
        <v>0</v>
      </c>
      <c r="D121" s="19">
        <v>0</v>
      </c>
      <c r="E121" s="19" t="s">
        <v>489</v>
      </c>
      <c r="F121" s="19" t="s">
        <v>489</v>
      </c>
    </row>
    <row r="122" spans="1:6" x14ac:dyDescent="0.35">
      <c r="A122" s="36">
        <v>119</v>
      </c>
      <c r="B122" s="19" t="s">
        <v>489</v>
      </c>
      <c r="C122" s="19">
        <v>0</v>
      </c>
      <c r="D122" s="19">
        <v>0</v>
      </c>
      <c r="E122" s="19" t="s">
        <v>489</v>
      </c>
      <c r="F122" s="19" t="s">
        <v>489</v>
      </c>
    </row>
    <row r="123" spans="1:6" x14ac:dyDescent="0.35">
      <c r="A123" s="36">
        <v>120</v>
      </c>
      <c r="B123" s="19" t="s">
        <v>489</v>
      </c>
      <c r="C123" s="19">
        <v>0</v>
      </c>
      <c r="D123" s="19">
        <v>0</v>
      </c>
      <c r="E123" s="19" t="s">
        <v>489</v>
      </c>
      <c r="F123" s="19" t="s">
        <v>489</v>
      </c>
    </row>
    <row r="124" spans="1:6" x14ac:dyDescent="0.35">
      <c r="A124" s="36">
        <v>121</v>
      </c>
      <c r="B124" s="19" t="s">
        <v>489</v>
      </c>
      <c r="C124" s="19">
        <v>0</v>
      </c>
      <c r="D124" s="19">
        <v>0</v>
      </c>
      <c r="E124" s="19" t="s">
        <v>489</v>
      </c>
      <c r="F124" s="19" t="s">
        <v>489</v>
      </c>
    </row>
    <row r="125" spans="1:6" x14ac:dyDescent="0.35">
      <c r="A125" s="36">
        <v>122</v>
      </c>
      <c r="B125" s="19" t="s">
        <v>489</v>
      </c>
      <c r="C125" s="19">
        <v>0</v>
      </c>
      <c r="D125" s="19">
        <v>0</v>
      </c>
      <c r="E125" s="19" t="s">
        <v>489</v>
      </c>
      <c r="F125" s="19" t="s">
        <v>489</v>
      </c>
    </row>
    <row r="126" spans="1:6" x14ac:dyDescent="0.35">
      <c r="A126" s="36">
        <v>123</v>
      </c>
      <c r="B126" s="19" t="s">
        <v>489</v>
      </c>
      <c r="C126" s="19">
        <v>0</v>
      </c>
      <c r="D126" s="19">
        <v>0</v>
      </c>
      <c r="E126" s="19" t="s">
        <v>489</v>
      </c>
      <c r="F126" s="19" t="s">
        <v>489</v>
      </c>
    </row>
    <row r="127" spans="1:6" x14ac:dyDescent="0.35">
      <c r="A127" s="36">
        <v>124</v>
      </c>
      <c r="B127" s="28" t="s">
        <v>489</v>
      </c>
      <c r="C127" s="28">
        <v>0</v>
      </c>
      <c r="D127" s="28">
        <v>0</v>
      </c>
      <c r="E127" s="28" t="s">
        <v>489</v>
      </c>
      <c r="F127" s="28" t="s">
        <v>489</v>
      </c>
    </row>
    <row r="128" spans="1:6" x14ac:dyDescent="0.35">
      <c r="A128" s="36">
        <v>125</v>
      </c>
      <c r="B128" s="28" t="s">
        <v>489</v>
      </c>
      <c r="C128" s="28">
        <v>0</v>
      </c>
      <c r="D128" s="28">
        <v>0</v>
      </c>
      <c r="E128" s="28" t="s">
        <v>489</v>
      </c>
      <c r="F128" s="28" t="s">
        <v>489</v>
      </c>
    </row>
    <row r="129" spans="1:6" x14ac:dyDescent="0.35">
      <c r="A129" s="36">
        <v>126</v>
      </c>
      <c r="B129" s="28" t="s">
        <v>489</v>
      </c>
      <c r="C129" s="28">
        <v>0</v>
      </c>
      <c r="D129" s="28">
        <v>0</v>
      </c>
      <c r="E129" s="28" t="s">
        <v>489</v>
      </c>
      <c r="F129" s="28" t="s">
        <v>489</v>
      </c>
    </row>
    <row r="130" spans="1:6" x14ac:dyDescent="0.35">
      <c r="A130" s="36">
        <v>127</v>
      </c>
      <c r="B130" s="28" t="s">
        <v>489</v>
      </c>
      <c r="C130" s="28">
        <v>0</v>
      </c>
      <c r="D130" s="28">
        <v>0</v>
      </c>
      <c r="E130" s="28" t="s">
        <v>489</v>
      </c>
      <c r="F130" s="28" t="s">
        <v>489</v>
      </c>
    </row>
    <row r="131" spans="1:6" x14ac:dyDescent="0.35">
      <c r="A131" s="36">
        <v>128</v>
      </c>
      <c r="B131" s="29" t="s">
        <v>489</v>
      </c>
      <c r="C131" s="29">
        <v>0</v>
      </c>
      <c r="D131" s="29">
        <v>0</v>
      </c>
      <c r="E131" s="29" t="s">
        <v>489</v>
      </c>
      <c r="F131" s="29" t="s">
        <v>489</v>
      </c>
    </row>
    <row r="132" spans="1:6" x14ac:dyDescent="0.35">
      <c r="A132" s="36">
        <v>129</v>
      </c>
      <c r="B132" s="29" t="s">
        <v>489</v>
      </c>
      <c r="C132" s="29">
        <v>0</v>
      </c>
      <c r="D132" s="29">
        <v>0</v>
      </c>
      <c r="E132" s="29" t="s">
        <v>489</v>
      </c>
      <c r="F132" s="29" t="s">
        <v>489</v>
      </c>
    </row>
    <row r="133" spans="1:6" x14ac:dyDescent="0.35">
      <c r="A133" s="36">
        <v>130</v>
      </c>
      <c r="B133" s="36" t="s">
        <v>489</v>
      </c>
      <c r="C133" s="36">
        <v>0</v>
      </c>
      <c r="D133" s="36">
        <v>0</v>
      </c>
      <c r="E133" s="36" t="s">
        <v>489</v>
      </c>
      <c r="F133" s="36" t="s">
        <v>489</v>
      </c>
    </row>
    <row r="134" spans="1:6" x14ac:dyDescent="0.35">
      <c r="A134" s="36">
        <v>131</v>
      </c>
      <c r="B134" s="36" t="s">
        <v>489</v>
      </c>
      <c r="C134" s="36">
        <v>0</v>
      </c>
      <c r="D134" s="36">
        <v>0</v>
      </c>
      <c r="E134" s="36" t="s">
        <v>489</v>
      </c>
      <c r="F134" s="36" t="s">
        <v>489</v>
      </c>
    </row>
    <row r="135" spans="1:6" x14ac:dyDescent="0.35">
      <c r="A135" s="36">
        <v>132</v>
      </c>
      <c r="B135" s="36" t="s">
        <v>489</v>
      </c>
      <c r="C135" s="36">
        <v>0</v>
      </c>
      <c r="D135" s="36">
        <v>0</v>
      </c>
      <c r="E135" s="36" t="s">
        <v>489</v>
      </c>
      <c r="F135" s="36" t="s">
        <v>489</v>
      </c>
    </row>
    <row r="136" spans="1:6" x14ac:dyDescent="0.35">
      <c r="A136" s="36">
        <v>133</v>
      </c>
      <c r="B136" s="36" t="s">
        <v>489</v>
      </c>
      <c r="C136" s="36">
        <v>0</v>
      </c>
      <c r="D136" s="36">
        <v>0</v>
      </c>
      <c r="E136" s="36" t="s">
        <v>489</v>
      </c>
      <c r="F136" s="36" t="s">
        <v>489</v>
      </c>
    </row>
    <row r="137" spans="1:6" x14ac:dyDescent="0.35">
      <c r="A137">
        <v>134</v>
      </c>
      <c r="B137" s="42" t="s">
        <v>489</v>
      </c>
      <c r="C137" s="42">
        <v>0</v>
      </c>
      <c r="D137" s="42">
        <v>0</v>
      </c>
      <c r="E137" s="42" t="s">
        <v>489</v>
      </c>
      <c r="F137" s="42" t="s">
        <v>489</v>
      </c>
    </row>
    <row r="138" spans="1:6" x14ac:dyDescent="0.35">
      <c r="A138">
        <v>135</v>
      </c>
      <c r="B138" t="s">
        <v>489</v>
      </c>
      <c r="C138">
        <v>0</v>
      </c>
      <c r="D138">
        <v>0</v>
      </c>
      <c r="E138" t="s">
        <v>489</v>
      </c>
      <c r="F138" t="s">
        <v>489</v>
      </c>
    </row>
    <row r="139" spans="1:6" x14ac:dyDescent="0.35">
      <c r="A139" s="14">
        <v>136</v>
      </c>
      <c r="B139" s="47" t="s">
        <v>489</v>
      </c>
      <c r="C139" s="47">
        <v>0</v>
      </c>
      <c r="D139" s="47">
        <v>0</v>
      </c>
      <c r="E139" s="47" t="s">
        <v>489</v>
      </c>
      <c r="F139" s="47" t="s">
        <v>489</v>
      </c>
    </row>
    <row r="140" spans="1:6" x14ac:dyDescent="0.35">
      <c r="A140" s="14">
        <v>137</v>
      </c>
      <c r="B140" s="47" t="s">
        <v>489</v>
      </c>
      <c r="C140" s="47">
        <v>0</v>
      </c>
      <c r="D140" s="47">
        <v>0</v>
      </c>
      <c r="E140" s="47" t="s">
        <v>489</v>
      </c>
      <c r="F140" s="47" t="s">
        <v>489</v>
      </c>
    </row>
    <row r="141" spans="1:6" x14ac:dyDescent="0.35">
      <c r="A141" s="14">
        <v>138</v>
      </c>
      <c r="B141" s="47" t="s">
        <v>489</v>
      </c>
      <c r="C141" s="47">
        <v>0</v>
      </c>
      <c r="D141" s="47">
        <v>0</v>
      </c>
      <c r="E141" s="47" t="s">
        <v>489</v>
      </c>
      <c r="F141" s="47" t="s">
        <v>489</v>
      </c>
    </row>
    <row r="142" spans="1:6" x14ac:dyDescent="0.35">
      <c r="A142" s="14">
        <v>139</v>
      </c>
      <c r="B142" s="47" t="s">
        <v>489</v>
      </c>
      <c r="C142" s="47">
        <v>0</v>
      </c>
      <c r="D142" s="47">
        <v>0</v>
      </c>
      <c r="E142" s="47" t="s">
        <v>489</v>
      </c>
      <c r="F142" s="47" t="s">
        <v>489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32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9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9">
        <v>1</v>
      </c>
      <c r="B4" s="19" t="s">
        <v>485</v>
      </c>
      <c r="C4" s="19">
        <v>0</v>
      </c>
      <c r="D4" s="19">
        <v>0</v>
      </c>
      <c r="E4" s="19" t="s">
        <v>484</v>
      </c>
      <c r="F4" s="19" t="s">
        <v>491</v>
      </c>
    </row>
    <row r="5" spans="1:6" x14ac:dyDescent="0.35">
      <c r="A5" s="36">
        <v>2</v>
      </c>
      <c r="B5" s="19" t="s">
        <v>485</v>
      </c>
      <c r="C5" s="19">
        <v>0</v>
      </c>
      <c r="D5" s="19">
        <v>0</v>
      </c>
      <c r="E5" s="19" t="s">
        <v>484</v>
      </c>
      <c r="F5" s="19" t="s">
        <v>491</v>
      </c>
    </row>
    <row r="6" spans="1:6" x14ac:dyDescent="0.35">
      <c r="A6" s="36">
        <v>3</v>
      </c>
      <c r="B6" s="19" t="s">
        <v>485</v>
      </c>
      <c r="C6" s="19">
        <v>0</v>
      </c>
      <c r="D6" s="19">
        <v>0</v>
      </c>
      <c r="E6" s="19" t="s">
        <v>484</v>
      </c>
      <c r="F6" s="19" t="s">
        <v>491</v>
      </c>
    </row>
    <row r="7" spans="1:6" x14ac:dyDescent="0.35">
      <c r="A7" s="36">
        <v>4</v>
      </c>
      <c r="B7" s="19" t="s">
        <v>485</v>
      </c>
      <c r="C7" s="19">
        <v>0</v>
      </c>
      <c r="D7" s="19">
        <v>0</v>
      </c>
      <c r="E7" s="19" t="s">
        <v>484</v>
      </c>
      <c r="F7" s="19" t="s">
        <v>491</v>
      </c>
    </row>
    <row r="8" spans="1:6" x14ac:dyDescent="0.35">
      <c r="A8" s="36">
        <v>5</v>
      </c>
      <c r="B8" s="19" t="s">
        <v>485</v>
      </c>
      <c r="C8" s="19">
        <v>0</v>
      </c>
      <c r="D8" s="19">
        <v>0</v>
      </c>
      <c r="E8" s="19" t="s">
        <v>484</v>
      </c>
      <c r="F8" s="19" t="s">
        <v>491</v>
      </c>
    </row>
    <row r="9" spans="1:6" x14ac:dyDescent="0.35">
      <c r="A9" s="36">
        <v>6</v>
      </c>
      <c r="B9" s="19" t="s">
        <v>485</v>
      </c>
      <c r="C9" s="19">
        <v>0</v>
      </c>
      <c r="D9" s="19">
        <v>0</v>
      </c>
      <c r="E9" s="19" t="s">
        <v>484</v>
      </c>
      <c r="F9" s="19" t="s">
        <v>491</v>
      </c>
    </row>
    <row r="10" spans="1:6" x14ac:dyDescent="0.35">
      <c r="A10" s="36">
        <v>7</v>
      </c>
      <c r="B10" s="19" t="s">
        <v>485</v>
      </c>
      <c r="C10" s="19">
        <v>0</v>
      </c>
      <c r="D10" s="19">
        <v>0</v>
      </c>
      <c r="E10" s="19" t="s">
        <v>484</v>
      </c>
      <c r="F10" s="19" t="s">
        <v>491</v>
      </c>
    </row>
    <row r="11" spans="1:6" x14ac:dyDescent="0.35">
      <c r="A11" s="36">
        <v>8</v>
      </c>
      <c r="B11" s="19" t="s">
        <v>485</v>
      </c>
      <c r="C11" s="19">
        <v>0</v>
      </c>
      <c r="D11" s="19">
        <v>0</v>
      </c>
      <c r="E11" s="19" t="s">
        <v>484</v>
      </c>
      <c r="F11" s="19" t="s">
        <v>491</v>
      </c>
    </row>
    <row r="12" spans="1:6" x14ac:dyDescent="0.35">
      <c r="A12" s="36">
        <v>9</v>
      </c>
      <c r="B12" s="19" t="s">
        <v>485</v>
      </c>
      <c r="C12" s="19">
        <v>0</v>
      </c>
      <c r="D12" s="19">
        <v>0</v>
      </c>
      <c r="E12" s="19" t="s">
        <v>484</v>
      </c>
      <c r="F12" s="19" t="s">
        <v>491</v>
      </c>
    </row>
    <row r="13" spans="1:6" x14ac:dyDescent="0.35">
      <c r="A13" s="36">
        <v>10</v>
      </c>
      <c r="B13" s="19" t="s">
        <v>485</v>
      </c>
      <c r="C13" s="19">
        <v>0</v>
      </c>
      <c r="D13" s="19">
        <v>0</v>
      </c>
      <c r="E13" s="19" t="s">
        <v>484</v>
      </c>
      <c r="F13" s="19" t="s">
        <v>491</v>
      </c>
    </row>
    <row r="14" spans="1:6" x14ac:dyDescent="0.35">
      <c r="A14" s="36">
        <v>11</v>
      </c>
      <c r="B14" s="19" t="s">
        <v>485</v>
      </c>
      <c r="C14" s="19">
        <v>0</v>
      </c>
      <c r="D14" s="19">
        <v>0</v>
      </c>
      <c r="E14" s="19" t="s">
        <v>484</v>
      </c>
      <c r="F14" s="19" t="s">
        <v>491</v>
      </c>
    </row>
    <row r="15" spans="1:6" x14ac:dyDescent="0.35">
      <c r="A15" s="36">
        <v>12</v>
      </c>
      <c r="B15" s="19" t="s">
        <v>485</v>
      </c>
      <c r="C15" s="19">
        <v>0</v>
      </c>
      <c r="D15" s="19">
        <v>0</v>
      </c>
      <c r="E15" s="19" t="s">
        <v>484</v>
      </c>
      <c r="F15" s="19" t="s">
        <v>491</v>
      </c>
    </row>
    <row r="16" spans="1:6" x14ac:dyDescent="0.35">
      <c r="A16" s="36">
        <v>13</v>
      </c>
      <c r="B16" s="19" t="s">
        <v>485</v>
      </c>
      <c r="C16" s="19">
        <v>0</v>
      </c>
      <c r="D16" s="19">
        <v>0</v>
      </c>
      <c r="E16" s="19" t="s">
        <v>484</v>
      </c>
      <c r="F16" s="19" t="s">
        <v>491</v>
      </c>
    </row>
    <row r="17" spans="1:6" x14ac:dyDescent="0.35">
      <c r="A17" s="36">
        <v>14</v>
      </c>
      <c r="B17" s="19" t="s">
        <v>485</v>
      </c>
      <c r="C17" s="19">
        <v>0</v>
      </c>
      <c r="D17" s="19">
        <v>0</v>
      </c>
      <c r="E17" s="19" t="s">
        <v>484</v>
      </c>
      <c r="F17" s="19" t="s">
        <v>491</v>
      </c>
    </row>
    <row r="18" spans="1:6" x14ac:dyDescent="0.35">
      <c r="A18" s="36">
        <v>15</v>
      </c>
      <c r="B18" s="19" t="s">
        <v>485</v>
      </c>
      <c r="C18" s="19">
        <v>0</v>
      </c>
      <c r="D18" s="19">
        <v>0</v>
      </c>
      <c r="E18" s="19" t="s">
        <v>484</v>
      </c>
      <c r="F18" s="19" t="s">
        <v>491</v>
      </c>
    </row>
    <row r="19" spans="1:6" x14ac:dyDescent="0.35">
      <c r="A19" s="36">
        <v>16</v>
      </c>
      <c r="B19" s="19" t="s">
        <v>485</v>
      </c>
      <c r="C19" s="19">
        <v>0</v>
      </c>
      <c r="D19" s="19">
        <v>0</v>
      </c>
      <c r="E19" s="19" t="s">
        <v>484</v>
      </c>
      <c r="F19" s="19" t="s">
        <v>491</v>
      </c>
    </row>
    <row r="20" spans="1:6" x14ac:dyDescent="0.35">
      <c r="A20" s="36">
        <v>17</v>
      </c>
      <c r="B20" s="19" t="s">
        <v>485</v>
      </c>
      <c r="C20" s="19">
        <v>0</v>
      </c>
      <c r="D20" s="19">
        <v>0</v>
      </c>
      <c r="E20" s="19" t="s">
        <v>484</v>
      </c>
      <c r="F20" s="19" t="s">
        <v>491</v>
      </c>
    </row>
    <row r="21" spans="1:6" x14ac:dyDescent="0.35">
      <c r="A21" s="36">
        <v>18</v>
      </c>
      <c r="B21" s="19" t="s">
        <v>485</v>
      </c>
      <c r="C21" s="19">
        <v>0</v>
      </c>
      <c r="D21" s="19">
        <v>0</v>
      </c>
      <c r="E21" s="19" t="s">
        <v>484</v>
      </c>
      <c r="F21" s="19" t="s">
        <v>491</v>
      </c>
    </row>
    <row r="22" spans="1:6" x14ac:dyDescent="0.35">
      <c r="A22" s="36">
        <v>19</v>
      </c>
      <c r="B22" s="19" t="s">
        <v>485</v>
      </c>
      <c r="C22" s="19">
        <v>0</v>
      </c>
      <c r="D22" s="19">
        <v>0</v>
      </c>
      <c r="E22" s="19" t="s">
        <v>484</v>
      </c>
      <c r="F22" s="19" t="s">
        <v>491</v>
      </c>
    </row>
    <row r="23" spans="1:6" x14ac:dyDescent="0.35">
      <c r="A23" s="36">
        <v>20</v>
      </c>
      <c r="B23" s="19" t="s">
        <v>485</v>
      </c>
      <c r="C23" s="19">
        <v>0</v>
      </c>
      <c r="D23" s="19">
        <v>0</v>
      </c>
      <c r="E23" s="19" t="s">
        <v>484</v>
      </c>
      <c r="F23" s="19" t="s">
        <v>491</v>
      </c>
    </row>
    <row r="24" spans="1:6" x14ac:dyDescent="0.35">
      <c r="A24" s="36">
        <v>21</v>
      </c>
      <c r="B24" s="19" t="s">
        <v>485</v>
      </c>
      <c r="C24" s="19">
        <v>0</v>
      </c>
      <c r="D24" s="19">
        <v>0</v>
      </c>
      <c r="E24" s="19" t="s">
        <v>484</v>
      </c>
      <c r="F24" s="19" t="s">
        <v>491</v>
      </c>
    </row>
    <row r="25" spans="1:6" x14ac:dyDescent="0.35">
      <c r="A25" s="36">
        <v>22</v>
      </c>
      <c r="B25" s="19" t="s">
        <v>485</v>
      </c>
      <c r="C25" s="19">
        <v>0</v>
      </c>
      <c r="D25" s="19">
        <v>0</v>
      </c>
      <c r="E25" s="19" t="s">
        <v>484</v>
      </c>
      <c r="F25" s="19" t="s">
        <v>491</v>
      </c>
    </row>
    <row r="26" spans="1:6" x14ac:dyDescent="0.35">
      <c r="A26" s="36">
        <v>23</v>
      </c>
      <c r="B26" s="19" t="s">
        <v>485</v>
      </c>
      <c r="C26" s="19">
        <v>0</v>
      </c>
      <c r="D26" s="19">
        <v>0</v>
      </c>
      <c r="E26" s="19" t="s">
        <v>484</v>
      </c>
      <c r="F26" s="19" t="s">
        <v>491</v>
      </c>
    </row>
    <row r="27" spans="1:6" x14ac:dyDescent="0.35">
      <c r="A27" s="36">
        <v>24</v>
      </c>
      <c r="B27" s="19" t="s">
        <v>485</v>
      </c>
      <c r="C27" s="19">
        <v>0</v>
      </c>
      <c r="D27" s="19">
        <v>0</v>
      </c>
      <c r="E27" s="19" t="s">
        <v>484</v>
      </c>
      <c r="F27" s="19" t="s">
        <v>491</v>
      </c>
    </row>
    <row r="28" spans="1:6" x14ac:dyDescent="0.35">
      <c r="A28" s="36">
        <v>25</v>
      </c>
      <c r="B28" s="19" t="s">
        <v>485</v>
      </c>
      <c r="C28" s="19">
        <v>0</v>
      </c>
      <c r="D28" s="19">
        <v>0</v>
      </c>
      <c r="E28" s="19" t="s">
        <v>484</v>
      </c>
      <c r="F28" s="19" t="s">
        <v>491</v>
      </c>
    </row>
    <row r="29" spans="1:6" x14ac:dyDescent="0.35">
      <c r="A29" s="36">
        <v>26</v>
      </c>
      <c r="B29" s="19" t="s">
        <v>485</v>
      </c>
      <c r="C29" s="19">
        <v>0</v>
      </c>
      <c r="D29" s="19">
        <v>0</v>
      </c>
      <c r="E29" s="19" t="s">
        <v>484</v>
      </c>
      <c r="F29" s="19" t="s">
        <v>491</v>
      </c>
    </row>
    <row r="30" spans="1:6" x14ac:dyDescent="0.35">
      <c r="A30" s="36">
        <v>27</v>
      </c>
      <c r="B30" s="19" t="s">
        <v>485</v>
      </c>
      <c r="C30" s="19">
        <v>0</v>
      </c>
      <c r="D30" s="19">
        <v>0</v>
      </c>
      <c r="E30" s="19" t="s">
        <v>484</v>
      </c>
      <c r="F30" s="19" t="s">
        <v>491</v>
      </c>
    </row>
    <row r="31" spans="1:6" x14ac:dyDescent="0.35">
      <c r="A31" s="36">
        <v>28</v>
      </c>
      <c r="B31" s="19" t="s">
        <v>485</v>
      </c>
      <c r="C31" s="19">
        <v>0</v>
      </c>
      <c r="D31" s="19">
        <v>0</v>
      </c>
      <c r="E31" s="19" t="s">
        <v>484</v>
      </c>
      <c r="F31" s="19" t="s">
        <v>491</v>
      </c>
    </row>
    <row r="32" spans="1:6" x14ac:dyDescent="0.35">
      <c r="A32" s="36">
        <v>29</v>
      </c>
      <c r="B32" s="19" t="s">
        <v>485</v>
      </c>
      <c r="C32" s="19">
        <v>0</v>
      </c>
      <c r="D32" s="19">
        <v>0</v>
      </c>
      <c r="E32" s="19" t="s">
        <v>484</v>
      </c>
      <c r="F32" s="19" t="s">
        <v>491</v>
      </c>
    </row>
    <row r="33" spans="1:6" x14ac:dyDescent="0.35">
      <c r="A33" s="36">
        <v>30</v>
      </c>
      <c r="B33" s="19" t="s">
        <v>485</v>
      </c>
      <c r="C33" s="19">
        <v>0</v>
      </c>
      <c r="D33" s="19">
        <v>0</v>
      </c>
      <c r="E33" s="19" t="s">
        <v>484</v>
      </c>
      <c r="F33" s="19" t="s">
        <v>491</v>
      </c>
    </row>
    <row r="34" spans="1:6" x14ac:dyDescent="0.35">
      <c r="A34" s="36">
        <v>31</v>
      </c>
      <c r="B34" s="19" t="s">
        <v>485</v>
      </c>
      <c r="C34" s="19">
        <v>0</v>
      </c>
      <c r="D34" s="19">
        <v>0</v>
      </c>
      <c r="E34" s="19" t="s">
        <v>484</v>
      </c>
      <c r="F34" s="19" t="s">
        <v>491</v>
      </c>
    </row>
    <row r="35" spans="1:6" x14ac:dyDescent="0.35">
      <c r="A35" s="36">
        <v>32</v>
      </c>
      <c r="B35" s="19" t="s">
        <v>485</v>
      </c>
      <c r="C35" s="19">
        <v>0</v>
      </c>
      <c r="D35" s="19">
        <v>0</v>
      </c>
      <c r="E35" s="19" t="s">
        <v>484</v>
      </c>
      <c r="F35" s="19" t="s">
        <v>491</v>
      </c>
    </row>
    <row r="36" spans="1:6" x14ac:dyDescent="0.35">
      <c r="A36" s="36">
        <v>33</v>
      </c>
      <c r="B36" s="19" t="s">
        <v>485</v>
      </c>
      <c r="C36" s="19">
        <v>0</v>
      </c>
      <c r="D36" s="19">
        <v>0</v>
      </c>
      <c r="E36" s="19" t="s">
        <v>484</v>
      </c>
      <c r="F36" s="19" t="s">
        <v>491</v>
      </c>
    </row>
    <row r="37" spans="1:6" x14ac:dyDescent="0.35">
      <c r="A37" s="36">
        <v>34</v>
      </c>
      <c r="B37" s="19" t="s">
        <v>485</v>
      </c>
      <c r="C37" s="19">
        <v>0</v>
      </c>
      <c r="D37" s="19">
        <v>0</v>
      </c>
      <c r="E37" s="19" t="s">
        <v>484</v>
      </c>
      <c r="F37" s="19" t="s">
        <v>491</v>
      </c>
    </row>
    <row r="38" spans="1:6" x14ac:dyDescent="0.35">
      <c r="A38" s="36">
        <v>35</v>
      </c>
      <c r="B38" s="19" t="s">
        <v>485</v>
      </c>
      <c r="C38" s="19">
        <v>0</v>
      </c>
      <c r="D38" s="19">
        <v>0</v>
      </c>
      <c r="E38" s="19" t="s">
        <v>484</v>
      </c>
      <c r="F38" s="19" t="s">
        <v>491</v>
      </c>
    </row>
    <row r="39" spans="1:6" x14ac:dyDescent="0.35">
      <c r="A39" s="36">
        <v>36</v>
      </c>
      <c r="B39" s="19" t="s">
        <v>485</v>
      </c>
      <c r="C39" s="19">
        <v>0</v>
      </c>
      <c r="D39" s="19">
        <v>0</v>
      </c>
      <c r="E39" s="19" t="s">
        <v>484</v>
      </c>
      <c r="F39" s="19" t="s">
        <v>491</v>
      </c>
    </row>
    <row r="40" spans="1:6" x14ac:dyDescent="0.35">
      <c r="A40" s="36">
        <v>37</v>
      </c>
      <c r="B40" s="19" t="s">
        <v>485</v>
      </c>
      <c r="C40" s="19">
        <v>0</v>
      </c>
      <c r="D40" s="19">
        <v>0</v>
      </c>
      <c r="E40" s="19" t="s">
        <v>484</v>
      </c>
      <c r="F40" s="19" t="s">
        <v>491</v>
      </c>
    </row>
    <row r="41" spans="1:6" x14ac:dyDescent="0.35">
      <c r="A41" s="36">
        <v>38</v>
      </c>
      <c r="B41" s="19" t="s">
        <v>485</v>
      </c>
      <c r="C41" s="19">
        <v>0</v>
      </c>
      <c r="D41" s="19">
        <v>0</v>
      </c>
      <c r="E41" s="19" t="s">
        <v>484</v>
      </c>
      <c r="F41" s="19" t="s">
        <v>491</v>
      </c>
    </row>
    <row r="42" spans="1:6" x14ac:dyDescent="0.35">
      <c r="A42" s="36">
        <v>39</v>
      </c>
      <c r="B42" s="19" t="s">
        <v>485</v>
      </c>
      <c r="C42" s="19">
        <v>0</v>
      </c>
      <c r="D42" s="19">
        <v>0</v>
      </c>
      <c r="E42" s="19" t="s">
        <v>484</v>
      </c>
      <c r="F42" s="19" t="s">
        <v>491</v>
      </c>
    </row>
    <row r="43" spans="1:6" x14ac:dyDescent="0.35">
      <c r="A43" s="36">
        <v>40</v>
      </c>
      <c r="B43" s="19" t="s">
        <v>485</v>
      </c>
      <c r="C43" s="19">
        <v>0</v>
      </c>
      <c r="D43" s="19">
        <v>0</v>
      </c>
      <c r="E43" s="19" t="s">
        <v>484</v>
      </c>
      <c r="F43" s="19" t="s">
        <v>491</v>
      </c>
    </row>
    <row r="44" spans="1:6" x14ac:dyDescent="0.35">
      <c r="A44" s="36">
        <v>41</v>
      </c>
      <c r="B44" s="19" t="s">
        <v>485</v>
      </c>
      <c r="C44" s="19">
        <v>0</v>
      </c>
      <c r="D44" s="19">
        <v>0</v>
      </c>
      <c r="E44" s="19" t="s">
        <v>484</v>
      </c>
      <c r="F44" s="19" t="s">
        <v>491</v>
      </c>
    </row>
    <row r="45" spans="1:6" x14ac:dyDescent="0.35">
      <c r="A45" s="36">
        <v>42</v>
      </c>
      <c r="B45" s="19" t="s">
        <v>485</v>
      </c>
      <c r="C45" s="19">
        <v>0</v>
      </c>
      <c r="D45" s="19">
        <v>0</v>
      </c>
      <c r="E45" s="19" t="s">
        <v>484</v>
      </c>
      <c r="F45" s="19" t="s">
        <v>491</v>
      </c>
    </row>
    <row r="46" spans="1:6" x14ac:dyDescent="0.35">
      <c r="A46" s="36">
        <v>43</v>
      </c>
      <c r="B46" s="19" t="s">
        <v>485</v>
      </c>
      <c r="C46" s="19">
        <v>0</v>
      </c>
      <c r="D46" s="19">
        <v>0</v>
      </c>
      <c r="E46" s="19" t="s">
        <v>484</v>
      </c>
      <c r="F46" s="19" t="s">
        <v>491</v>
      </c>
    </row>
    <row r="47" spans="1:6" x14ac:dyDescent="0.35">
      <c r="A47" s="36">
        <v>44</v>
      </c>
      <c r="B47" s="19" t="s">
        <v>485</v>
      </c>
      <c r="C47" s="19">
        <v>0</v>
      </c>
      <c r="D47" s="19">
        <v>0</v>
      </c>
      <c r="E47" s="19" t="s">
        <v>484</v>
      </c>
      <c r="F47" s="19" t="s">
        <v>491</v>
      </c>
    </row>
    <row r="48" spans="1:6" x14ac:dyDescent="0.35">
      <c r="A48" s="36">
        <v>45</v>
      </c>
      <c r="B48" s="19" t="s">
        <v>485</v>
      </c>
      <c r="C48" s="19">
        <v>0</v>
      </c>
      <c r="D48" s="19">
        <v>0</v>
      </c>
      <c r="E48" s="19" t="s">
        <v>484</v>
      </c>
      <c r="F48" s="19" t="s">
        <v>491</v>
      </c>
    </row>
    <row r="49" spans="1:6" x14ac:dyDescent="0.35">
      <c r="A49" s="36">
        <v>46</v>
      </c>
      <c r="B49" s="19" t="s">
        <v>485</v>
      </c>
      <c r="C49" s="19">
        <v>0</v>
      </c>
      <c r="D49" s="19">
        <v>0</v>
      </c>
      <c r="E49" s="19" t="s">
        <v>484</v>
      </c>
      <c r="F49" s="19" t="s">
        <v>491</v>
      </c>
    </row>
    <row r="50" spans="1:6" x14ac:dyDescent="0.35">
      <c r="A50" s="36">
        <v>47</v>
      </c>
      <c r="B50" s="19" t="s">
        <v>485</v>
      </c>
      <c r="C50" s="19">
        <v>0</v>
      </c>
      <c r="D50" s="19">
        <v>0</v>
      </c>
      <c r="E50" s="19" t="s">
        <v>484</v>
      </c>
      <c r="F50" s="19" t="s">
        <v>491</v>
      </c>
    </row>
    <row r="51" spans="1:6" x14ac:dyDescent="0.35">
      <c r="A51" s="36">
        <v>48</v>
      </c>
      <c r="B51" s="19" t="s">
        <v>485</v>
      </c>
      <c r="C51" s="19">
        <v>0</v>
      </c>
      <c r="D51" s="19">
        <v>0</v>
      </c>
      <c r="E51" s="19" t="s">
        <v>484</v>
      </c>
      <c r="F51" s="19" t="s">
        <v>491</v>
      </c>
    </row>
    <row r="52" spans="1:6" x14ac:dyDescent="0.35">
      <c r="A52" s="36">
        <v>49</v>
      </c>
      <c r="B52" s="19" t="s">
        <v>485</v>
      </c>
      <c r="C52" s="19">
        <v>0</v>
      </c>
      <c r="D52" s="19">
        <v>0</v>
      </c>
      <c r="E52" s="19" t="s">
        <v>484</v>
      </c>
      <c r="F52" s="19" t="s">
        <v>491</v>
      </c>
    </row>
    <row r="53" spans="1:6" x14ac:dyDescent="0.35">
      <c r="A53" s="36">
        <v>50</v>
      </c>
      <c r="B53" s="19" t="s">
        <v>485</v>
      </c>
      <c r="C53" s="19">
        <v>0</v>
      </c>
      <c r="D53" s="19">
        <v>0</v>
      </c>
      <c r="E53" s="19" t="s">
        <v>484</v>
      </c>
      <c r="F53" s="19" t="s">
        <v>491</v>
      </c>
    </row>
    <row r="54" spans="1:6" x14ac:dyDescent="0.35">
      <c r="A54" s="36">
        <v>51</v>
      </c>
      <c r="B54" s="19" t="s">
        <v>485</v>
      </c>
      <c r="C54" s="19">
        <v>0</v>
      </c>
      <c r="D54" s="19">
        <v>0</v>
      </c>
      <c r="E54" s="19" t="s">
        <v>484</v>
      </c>
      <c r="F54" s="19" t="s">
        <v>491</v>
      </c>
    </row>
    <row r="55" spans="1:6" x14ac:dyDescent="0.35">
      <c r="A55" s="36">
        <v>52</v>
      </c>
      <c r="B55" s="19" t="s">
        <v>485</v>
      </c>
      <c r="C55" s="19">
        <v>0</v>
      </c>
      <c r="D55" s="19">
        <v>0</v>
      </c>
      <c r="E55" s="19" t="s">
        <v>484</v>
      </c>
      <c r="F55" s="19" t="s">
        <v>491</v>
      </c>
    </row>
    <row r="56" spans="1:6" x14ac:dyDescent="0.35">
      <c r="A56" s="36">
        <v>53</v>
      </c>
      <c r="B56" s="19" t="s">
        <v>485</v>
      </c>
      <c r="C56" s="19">
        <v>0</v>
      </c>
      <c r="D56" s="19">
        <v>0</v>
      </c>
      <c r="E56" s="19" t="s">
        <v>484</v>
      </c>
      <c r="F56" s="19" t="s">
        <v>491</v>
      </c>
    </row>
    <row r="57" spans="1:6" x14ac:dyDescent="0.35">
      <c r="A57" s="36">
        <v>54</v>
      </c>
      <c r="B57" s="19" t="s">
        <v>485</v>
      </c>
      <c r="C57" s="19">
        <v>0</v>
      </c>
      <c r="D57" s="19">
        <v>0</v>
      </c>
      <c r="E57" s="19" t="s">
        <v>484</v>
      </c>
      <c r="F57" s="19" t="s">
        <v>491</v>
      </c>
    </row>
    <row r="58" spans="1:6" x14ac:dyDescent="0.35">
      <c r="A58" s="36">
        <v>55</v>
      </c>
      <c r="B58" s="19" t="s">
        <v>485</v>
      </c>
      <c r="C58" s="19">
        <v>0</v>
      </c>
      <c r="D58" s="19">
        <v>0</v>
      </c>
      <c r="E58" s="19" t="s">
        <v>484</v>
      </c>
      <c r="F58" s="19" t="s">
        <v>491</v>
      </c>
    </row>
    <row r="59" spans="1:6" x14ac:dyDescent="0.35">
      <c r="A59" s="36">
        <v>56</v>
      </c>
      <c r="B59" s="19" t="s">
        <v>485</v>
      </c>
      <c r="C59" s="19">
        <v>0</v>
      </c>
      <c r="D59" s="19">
        <v>0</v>
      </c>
      <c r="E59" s="19" t="s">
        <v>484</v>
      </c>
      <c r="F59" s="19" t="s">
        <v>491</v>
      </c>
    </row>
    <row r="60" spans="1:6" x14ac:dyDescent="0.35">
      <c r="A60" s="36">
        <v>57</v>
      </c>
      <c r="B60" s="19" t="s">
        <v>485</v>
      </c>
      <c r="C60" s="19">
        <v>0</v>
      </c>
      <c r="D60" s="19">
        <v>0</v>
      </c>
      <c r="E60" s="19" t="s">
        <v>484</v>
      </c>
      <c r="F60" s="19" t="s">
        <v>491</v>
      </c>
    </row>
    <row r="61" spans="1:6" x14ac:dyDescent="0.35">
      <c r="A61" s="36">
        <v>58</v>
      </c>
      <c r="B61" s="19" t="s">
        <v>485</v>
      </c>
      <c r="C61" s="19">
        <v>0</v>
      </c>
      <c r="D61" s="19">
        <v>0</v>
      </c>
      <c r="E61" s="19" t="s">
        <v>484</v>
      </c>
      <c r="F61" s="19" t="s">
        <v>491</v>
      </c>
    </row>
    <row r="62" spans="1:6" x14ac:dyDescent="0.35">
      <c r="A62" s="36">
        <v>59</v>
      </c>
      <c r="B62" s="19" t="s">
        <v>485</v>
      </c>
      <c r="C62" s="19">
        <v>0</v>
      </c>
      <c r="D62" s="19">
        <v>0</v>
      </c>
      <c r="E62" s="19" t="s">
        <v>484</v>
      </c>
      <c r="F62" s="19" t="s">
        <v>491</v>
      </c>
    </row>
    <row r="63" spans="1:6" x14ac:dyDescent="0.35">
      <c r="A63" s="36">
        <v>60</v>
      </c>
      <c r="B63" s="19" t="s">
        <v>485</v>
      </c>
      <c r="C63" s="19">
        <v>0</v>
      </c>
      <c r="D63" s="19">
        <v>0</v>
      </c>
      <c r="E63" s="19" t="s">
        <v>484</v>
      </c>
      <c r="F63" s="19" t="s">
        <v>491</v>
      </c>
    </row>
    <row r="64" spans="1:6" x14ac:dyDescent="0.35">
      <c r="A64" s="36">
        <v>61</v>
      </c>
      <c r="B64" s="19" t="s">
        <v>485</v>
      </c>
      <c r="C64" s="19">
        <v>0</v>
      </c>
      <c r="D64" s="19">
        <v>0</v>
      </c>
      <c r="E64" s="19" t="s">
        <v>484</v>
      </c>
      <c r="F64" s="19" t="s">
        <v>491</v>
      </c>
    </row>
    <row r="65" spans="1:6" x14ac:dyDescent="0.35">
      <c r="A65" s="36">
        <v>62</v>
      </c>
      <c r="B65" s="19" t="s">
        <v>485</v>
      </c>
      <c r="C65" s="19">
        <v>0</v>
      </c>
      <c r="D65" s="19">
        <v>0</v>
      </c>
      <c r="E65" s="19" t="s">
        <v>484</v>
      </c>
      <c r="F65" s="19" t="s">
        <v>491</v>
      </c>
    </row>
    <row r="66" spans="1:6" x14ac:dyDescent="0.35">
      <c r="A66" s="36">
        <v>63</v>
      </c>
      <c r="B66" s="19" t="s">
        <v>485</v>
      </c>
      <c r="C66" s="19">
        <v>0</v>
      </c>
      <c r="D66" s="19">
        <v>0</v>
      </c>
      <c r="E66" s="19" t="s">
        <v>484</v>
      </c>
      <c r="F66" s="19" t="s">
        <v>491</v>
      </c>
    </row>
    <row r="67" spans="1:6" x14ac:dyDescent="0.35">
      <c r="A67" s="36">
        <v>64</v>
      </c>
      <c r="B67" s="19" t="s">
        <v>485</v>
      </c>
      <c r="C67" s="19">
        <v>0</v>
      </c>
      <c r="D67" s="19">
        <v>0</v>
      </c>
      <c r="E67" s="19" t="s">
        <v>484</v>
      </c>
      <c r="F67" s="19" t="s">
        <v>491</v>
      </c>
    </row>
    <row r="68" spans="1:6" x14ac:dyDescent="0.35">
      <c r="A68" s="36">
        <v>65</v>
      </c>
      <c r="B68" s="19" t="s">
        <v>485</v>
      </c>
      <c r="C68" s="19">
        <v>0</v>
      </c>
      <c r="D68" s="19">
        <v>0</v>
      </c>
      <c r="E68" s="19" t="s">
        <v>484</v>
      </c>
      <c r="F68" s="19" t="s">
        <v>491</v>
      </c>
    </row>
    <row r="69" spans="1:6" x14ac:dyDescent="0.35">
      <c r="A69" s="36">
        <v>66</v>
      </c>
      <c r="B69" s="19" t="s">
        <v>485</v>
      </c>
      <c r="C69" s="19">
        <v>0</v>
      </c>
      <c r="D69" s="19">
        <v>0</v>
      </c>
      <c r="E69" s="19" t="s">
        <v>484</v>
      </c>
      <c r="F69" s="19" t="s">
        <v>491</v>
      </c>
    </row>
    <row r="70" spans="1:6" x14ac:dyDescent="0.35">
      <c r="A70" s="36">
        <v>67</v>
      </c>
      <c r="B70" s="19" t="s">
        <v>485</v>
      </c>
      <c r="C70" s="19">
        <v>0</v>
      </c>
      <c r="D70" s="19">
        <v>0</v>
      </c>
      <c r="E70" s="19" t="s">
        <v>484</v>
      </c>
      <c r="F70" s="19" t="s">
        <v>491</v>
      </c>
    </row>
    <row r="71" spans="1:6" x14ac:dyDescent="0.35">
      <c r="A71" s="36">
        <v>68</v>
      </c>
      <c r="B71" s="19" t="s">
        <v>485</v>
      </c>
      <c r="C71" s="19">
        <v>0</v>
      </c>
      <c r="D71" s="19">
        <v>0</v>
      </c>
      <c r="E71" s="19" t="s">
        <v>484</v>
      </c>
      <c r="F71" s="19" t="s">
        <v>491</v>
      </c>
    </row>
    <row r="72" spans="1:6" x14ac:dyDescent="0.35">
      <c r="A72" s="36">
        <v>69</v>
      </c>
      <c r="B72" s="19" t="s">
        <v>485</v>
      </c>
      <c r="C72" s="19">
        <v>0</v>
      </c>
      <c r="D72" s="19">
        <v>0</v>
      </c>
      <c r="E72" s="19" t="s">
        <v>484</v>
      </c>
      <c r="F72" s="19" t="s">
        <v>491</v>
      </c>
    </row>
    <row r="73" spans="1:6" x14ac:dyDescent="0.35">
      <c r="A73" s="36">
        <v>70</v>
      </c>
      <c r="B73" s="19" t="s">
        <v>485</v>
      </c>
      <c r="C73" s="19">
        <v>0</v>
      </c>
      <c r="D73" s="19">
        <v>0</v>
      </c>
      <c r="E73" s="19" t="s">
        <v>484</v>
      </c>
      <c r="F73" s="19" t="s">
        <v>491</v>
      </c>
    </row>
    <row r="74" spans="1:6" x14ac:dyDescent="0.35">
      <c r="A74" s="36">
        <v>71</v>
      </c>
      <c r="B74" s="19" t="s">
        <v>485</v>
      </c>
      <c r="C74" s="19">
        <v>0</v>
      </c>
      <c r="D74" s="19">
        <v>0</v>
      </c>
      <c r="E74" s="19" t="s">
        <v>484</v>
      </c>
      <c r="F74" s="19" t="s">
        <v>491</v>
      </c>
    </row>
    <row r="75" spans="1:6" x14ac:dyDescent="0.35">
      <c r="A75" s="36">
        <v>72</v>
      </c>
      <c r="B75" s="19" t="s">
        <v>485</v>
      </c>
      <c r="C75" s="19">
        <v>0</v>
      </c>
      <c r="D75" s="19">
        <v>0</v>
      </c>
      <c r="E75" s="19" t="s">
        <v>484</v>
      </c>
      <c r="F75" s="19" t="s">
        <v>491</v>
      </c>
    </row>
    <row r="76" spans="1:6" x14ac:dyDescent="0.35">
      <c r="A76" s="36">
        <v>73</v>
      </c>
      <c r="B76" s="19" t="s">
        <v>485</v>
      </c>
      <c r="C76" s="19">
        <v>0</v>
      </c>
      <c r="D76" s="19">
        <v>0</v>
      </c>
      <c r="E76" s="19" t="s">
        <v>484</v>
      </c>
      <c r="F76" s="19" t="s">
        <v>491</v>
      </c>
    </row>
    <row r="77" spans="1:6" x14ac:dyDescent="0.35">
      <c r="A77" s="36">
        <v>74</v>
      </c>
      <c r="B77" s="19" t="s">
        <v>485</v>
      </c>
      <c r="C77" s="19">
        <v>0</v>
      </c>
      <c r="D77" s="19">
        <v>0</v>
      </c>
      <c r="E77" s="19" t="s">
        <v>484</v>
      </c>
      <c r="F77" s="19" t="s">
        <v>491</v>
      </c>
    </row>
    <row r="78" spans="1:6" x14ac:dyDescent="0.35">
      <c r="A78" s="36">
        <v>75</v>
      </c>
      <c r="B78" s="19" t="s">
        <v>485</v>
      </c>
      <c r="C78" s="19">
        <v>0</v>
      </c>
      <c r="D78" s="19">
        <v>0</v>
      </c>
      <c r="E78" s="19" t="s">
        <v>484</v>
      </c>
      <c r="F78" s="19" t="s">
        <v>491</v>
      </c>
    </row>
    <row r="79" spans="1:6" x14ac:dyDescent="0.35">
      <c r="A79" s="36">
        <v>76</v>
      </c>
      <c r="B79" s="19" t="s">
        <v>485</v>
      </c>
      <c r="C79" s="19">
        <v>0</v>
      </c>
      <c r="D79" s="19">
        <v>0</v>
      </c>
      <c r="E79" s="19" t="s">
        <v>484</v>
      </c>
      <c r="F79" s="19" t="s">
        <v>491</v>
      </c>
    </row>
    <row r="80" spans="1:6" x14ac:dyDescent="0.35">
      <c r="A80" s="36">
        <v>77</v>
      </c>
      <c r="B80" s="19" t="s">
        <v>485</v>
      </c>
      <c r="C80" s="19">
        <v>0</v>
      </c>
      <c r="D80" s="19">
        <v>0</v>
      </c>
      <c r="E80" s="19" t="s">
        <v>484</v>
      </c>
      <c r="F80" s="19" t="s">
        <v>491</v>
      </c>
    </row>
    <row r="81" spans="1:6" x14ac:dyDescent="0.35">
      <c r="A81" s="36">
        <v>78</v>
      </c>
      <c r="B81" s="19" t="s">
        <v>485</v>
      </c>
      <c r="C81" s="19">
        <v>0</v>
      </c>
      <c r="D81" s="19">
        <v>0</v>
      </c>
      <c r="E81" s="19" t="s">
        <v>484</v>
      </c>
      <c r="F81" s="19" t="s">
        <v>491</v>
      </c>
    </row>
    <row r="82" spans="1:6" x14ac:dyDescent="0.35">
      <c r="A82" s="36">
        <v>79</v>
      </c>
      <c r="B82" s="19" t="s">
        <v>485</v>
      </c>
      <c r="C82" s="19">
        <v>0</v>
      </c>
      <c r="D82" s="19">
        <v>0</v>
      </c>
      <c r="E82" s="19" t="s">
        <v>484</v>
      </c>
      <c r="F82" s="19" t="s">
        <v>491</v>
      </c>
    </row>
    <row r="83" spans="1:6" x14ac:dyDescent="0.35">
      <c r="A83" s="36">
        <v>80</v>
      </c>
      <c r="B83" s="19" t="s">
        <v>485</v>
      </c>
      <c r="C83" s="19">
        <v>0</v>
      </c>
      <c r="D83" s="19">
        <v>0</v>
      </c>
      <c r="E83" s="19" t="s">
        <v>484</v>
      </c>
      <c r="F83" s="19" t="s">
        <v>491</v>
      </c>
    </row>
    <row r="84" spans="1:6" x14ac:dyDescent="0.35">
      <c r="A84" s="36">
        <v>81</v>
      </c>
      <c r="B84" s="19" t="s">
        <v>485</v>
      </c>
      <c r="C84" s="19">
        <v>0</v>
      </c>
      <c r="D84" s="19">
        <v>0</v>
      </c>
      <c r="E84" s="19" t="s">
        <v>484</v>
      </c>
      <c r="F84" s="19" t="s">
        <v>491</v>
      </c>
    </row>
    <row r="85" spans="1:6" x14ac:dyDescent="0.35">
      <c r="A85" s="36">
        <v>82</v>
      </c>
      <c r="B85" s="19" t="s">
        <v>485</v>
      </c>
      <c r="C85" s="19">
        <v>0</v>
      </c>
      <c r="D85" s="19">
        <v>0</v>
      </c>
      <c r="E85" s="19" t="s">
        <v>484</v>
      </c>
      <c r="F85" s="19" t="s">
        <v>491</v>
      </c>
    </row>
    <row r="86" spans="1:6" x14ac:dyDescent="0.35">
      <c r="A86" s="36">
        <v>83</v>
      </c>
      <c r="B86" s="19" t="s">
        <v>485</v>
      </c>
      <c r="C86" s="19">
        <v>0</v>
      </c>
      <c r="D86" s="19">
        <v>0</v>
      </c>
      <c r="E86" s="19" t="s">
        <v>484</v>
      </c>
      <c r="F86" s="19" t="s">
        <v>491</v>
      </c>
    </row>
    <row r="87" spans="1:6" x14ac:dyDescent="0.35">
      <c r="A87" s="36">
        <v>84</v>
      </c>
      <c r="B87" s="19" t="s">
        <v>485</v>
      </c>
      <c r="C87" s="19">
        <v>0</v>
      </c>
      <c r="D87" s="19">
        <v>0</v>
      </c>
      <c r="E87" s="19" t="s">
        <v>484</v>
      </c>
      <c r="F87" s="19" t="s">
        <v>491</v>
      </c>
    </row>
    <row r="88" spans="1:6" x14ac:dyDescent="0.35">
      <c r="A88" s="36">
        <v>85</v>
      </c>
      <c r="B88" s="19" t="s">
        <v>485</v>
      </c>
      <c r="C88" s="19">
        <v>0</v>
      </c>
      <c r="D88" s="19">
        <v>0</v>
      </c>
      <c r="E88" s="19" t="s">
        <v>484</v>
      </c>
      <c r="F88" s="19" t="s">
        <v>491</v>
      </c>
    </row>
    <row r="89" spans="1:6" x14ac:dyDescent="0.35">
      <c r="A89" s="36">
        <v>86</v>
      </c>
      <c r="B89" s="19" t="s">
        <v>485</v>
      </c>
      <c r="C89" s="19">
        <v>0</v>
      </c>
      <c r="D89" s="19">
        <v>0</v>
      </c>
      <c r="E89" s="19" t="s">
        <v>484</v>
      </c>
      <c r="F89" s="19" t="s">
        <v>491</v>
      </c>
    </row>
    <row r="90" spans="1:6" x14ac:dyDescent="0.35">
      <c r="A90" s="36">
        <v>87</v>
      </c>
      <c r="B90" s="19" t="s">
        <v>485</v>
      </c>
      <c r="C90" s="19">
        <v>0</v>
      </c>
      <c r="D90" s="19">
        <v>0</v>
      </c>
      <c r="E90" s="19" t="s">
        <v>484</v>
      </c>
      <c r="F90" s="19" t="s">
        <v>491</v>
      </c>
    </row>
    <row r="91" spans="1:6" x14ac:dyDescent="0.35">
      <c r="A91" s="36">
        <v>88</v>
      </c>
      <c r="B91" s="19" t="s">
        <v>485</v>
      </c>
      <c r="C91" s="19">
        <v>0</v>
      </c>
      <c r="D91" s="19">
        <v>0</v>
      </c>
      <c r="E91" s="19" t="s">
        <v>484</v>
      </c>
      <c r="F91" s="19" t="s">
        <v>491</v>
      </c>
    </row>
    <row r="92" spans="1:6" x14ac:dyDescent="0.35">
      <c r="A92" s="36">
        <v>89</v>
      </c>
      <c r="B92" s="19" t="s">
        <v>485</v>
      </c>
      <c r="C92" s="19">
        <v>0</v>
      </c>
      <c r="D92" s="19">
        <v>0</v>
      </c>
      <c r="E92" s="19" t="s">
        <v>484</v>
      </c>
      <c r="F92" s="19" t="s">
        <v>491</v>
      </c>
    </row>
    <row r="93" spans="1:6" x14ac:dyDescent="0.35">
      <c r="A93" s="36">
        <v>90</v>
      </c>
      <c r="B93" s="19" t="s">
        <v>485</v>
      </c>
      <c r="C93" s="19">
        <v>0</v>
      </c>
      <c r="D93" s="19">
        <v>0</v>
      </c>
      <c r="E93" s="19" t="s">
        <v>484</v>
      </c>
      <c r="F93" s="19" t="s">
        <v>491</v>
      </c>
    </row>
    <row r="94" spans="1:6" x14ac:dyDescent="0.35">
      <c r="A94" s="36">
        <v>91</v>
      </c>
      <c r="B94" s="19" t="s">
        <v>485</v>
      </c>
      <c r="C94" s="19">
        <v>0</v>
      </c>
      <c r="D94" s="19">
        <v>0</v>
      </c>
      <c r="E94" s="19" t="s">
        <v>484</v>
      </c>
      <c r="F94" s="19" t="s">
        <v>491</v>
      </c>
    </row>
    <row r="95" spans="1:6" x14ac:dyDescent="0.35">
      <c r="A95" s="36">
        <v>92</v>
      </c>
      <c r="B95" s="19" t="s">
        <v>485</v>
      </c>
      <c r="C95" s="19">
        <v>0</v>
      </c>
      <c r="D95" s="19">
        <v>0</v>
      </c>
      <c r="E95" s="19" t="s">
        <v>484</v>
      </c>
      <c r="F95" s="19" t="s">
        <v>491</v>
      </c>
    </row>
    <row r="96" spans="1:6" x14ac:dyDescent="0.35">
      <c r="A96" s="36">
        <v>93</v>
      </c>
      <c r="B96" s="19" t="s">
        <v>485</v>
      </c>
      <c r="C96" s="19">
        <v>0</v>
      </c>
      <c r="D96" s="19">
        <v>0</v>
      </c>
      <c r="E96" s="19" t="s">
        <v>484</v>
      </c>
      <c r="F96" s="19" t="s">
        <v>491</v>
      </c>
    </row>
    <row r="97" spans="1:6" x14ac:dyDescent="0.35">
      <c r="A97" s="36">
        <v>94</v>
      </c>
      <c r="B97" s="19" t="s">
        <v>485</v>
      </c>
      <c r="C97" s="19">
        <v>0</v>
      </c>
      <c r="D97" s="19">
        <v>0</v>
      </c>
      <c r="E97" s="19" t="s">
        <v>484</v>
      </c>
      <c r="F97" s="19" t="s">
        <v>491</v>
      </c>
    </row>
    <row r="98" spans="1:6" x14ac:dyDescent="0.35">
      <c r="A98" s="36">
        <v>95</v>
      </c>
      <c r="B98" s="19" t="s">
        <v>485</v>
      </c>
      <c r="C98" s="19">
        <v>0</v>
      </c>
      <c r="D98" s="19">
        <v>0</v>
      </c>
      <c r="E98" s="19" t="s">
        <v>484</v>
      </c>
      <c r="F98" s="19" t="s">
        <v>491</v>
      </c>
    </row>
    <row r="99" spans="1:6" x14ac:dyDescent="0.35">
      <c r="A99" s="36">
        <v>96</v>
      </c>
      <c r="B99" s="19" t="s">
        <v>485</v>
      </c>
      <c r="C99" s="19">
        <v>0</v>
      </c>
      <c r="D99" s="19">
        <v>0</v>
      </c>
      <c r="E99" s="19" t="s">
        <v>484</v>
      </c>
      <c r="F99" s="19" t="s">
        <v>491</v>
      </c>
    </row>
    <row r="100" spans="1:6" x14ac:dyDescent="0.35">
      <c r="A100" s="36">
        <v>97</v>
      </c>
      <c r="B100" s="19" t="s">
        <v>485</v>
      </c>
      <c r="C100" s="19">
        <v>0</v>
      </c>
      <c r="D100" s="19">
        <v>0</v>
      </c>
      <c r="E100" s="19" t="s">
        <v>484</v>
      </c>
      <c r="F100" s="19" t="s">
        <v>491</v>
      </c>
    </row>
    <row r="101" spans="1:6" x14ac:dyDescent="0.35">
      <c r="A101" s="36">
        <v>98</v>
      </c>
      <c r="B101" s="19" t="s">
        <v>485</v>
      </c>
      <c r="C101" s="19">
        <v>0</v>
      </c>
      <c r="D101" s="19">
        <v>0</v>
      </c>
      <c r="E101" s="19" t="s">
        <v>484</v>
      </c>
      <c r="F101" s="19" t="s">
        <v>491</v>
      </c>
    </row>
    <row r="102" spans="1:6" x14ac:dyDescent="0.35">
      <c r="A102" s="36">
        <v>99</v>
      </c>
      <c r="B102" s="19" t="s">
        <v>485</v>
      </c>
      <c r="C102" s="19">
        <v>0</v>
      </c>
      <c r="D102" s="19">
        <v>0</v>
      </c>
      <c r="E102" s="19" t="s">
        <v>484</v>
      </c>
      <c r="F102" s="19" t="s">
        <v>491</v>
      </c>
    </row>
    <row r="103" spans="1:6" x14ac:dyDescent="0.35">
      <c r="A103" s="36">
        <v>100</v>
      </c>
      <c r="B103" s="19" t="s">
        <v>485</v>
      </c>
      <c r="C103" s="19">
        <v>0</v>
      </c>
      <c r="D103" s="19">
        <v>0</v>
      </c>
      <c r="E103" s="19" t="s">
        <v>484</v>
      </c>
      <c r="F103" s="19" t="s">
        <v>491</v>
      </c>
    </row>
    <row r="104" spans="1:6" x14ac:dyDescent="0.35">
      <c r="A104" s="36">
        <v>101</v>
      </c>
      <c r="B104" s="19" t="s">
        <v>485</v>
      </c>
      <c r="C104" s="19">
        <v>0</v>
      </c>
      <c r="D104" s="19">
        <v>0</v>
      </c>
      <c r="E104" s="19" t="s">
        <v>484</v>
      </c>
      <c r="F104" s="19" t="s">
        <v>491</v>
      </c>
    </row>
    <row r="105" spans="1:6" x14ac:dyDescent="0.35">
      <c r="A105" s="36">
        <v>102</v>
      </c>
      <c r="B105" s="19" t="s">
        <v>485</v>
      </c>
      <c r="C105" s="19">
        <v>0</v>
      </c>
      <c r="D105" s="19">
        <v>0</v>
      </c>
      <c r="E105" s="19" t="s">
        <v>484</v>
      </c>
      <c r="F105" s="19" t="s">
        <v>491</v>
      </c>
    </row>
    <row r="106" spans="1:6" x14ac:dyDescent="0.35">
      <c r="A106" s="36">
        <v>103</v>
      </c>
      <c r="B106" s="19" t="s">
        <v>485</v>
      </c>
      <c r="C106" s="19">
        <v>0</v>
      </c>
      <c r="D106" s="19">
        <v>0</v>
      </c>
      <c r="E106" s="19" t="s">
        <v>484</v>
      </c>
      <c r="F106" s="19" t="s">
        <v>491</v>
      </c>
    </row>
    <row r="107" spans="1:6" x14ac:dyDescent="0.35">
      <c r="A107" s="36">
        <v>104</v>
      </c>
      <c r="B107" s="19" t="s">
        <v>485</v>
      </c>
      <c r="C107" s="19">
        <v>0</v>
      </c>
      <c r="D107" s="19">
        <v>0</v>
      </c>
      <c r="E107" s="19" t="s">
        <v>484</v>
      </c>
      <c r="F107" s="19" t="s">
        <v>491</v>
      </c>
    </row>
    <row r="108" spans="1:6" x14ac:dyDescent="0.35">
      <c r="A108" s="36">
        <v>105</v>
      </c>
      <c r="B108" s="19" t="s">
        <v>485</v>
      </c>
      <c r="C108" s="19">
        <v>0</v>
      </c>
      <c r="D108" s="19">
        <v>0</v>
      </c>
      <c r="E108" s="19" t="s">
        <v>484</v>
      </c>
      <c r="F108" s="19" t="s">
        <v>491</v>
      </c>
    </row>
    <row r="109" spans="1:6" x14ac:dyDescent="0.35">
      <c r="A109" s="36">
        <v>106</v>
      </c>
      <c r="B109" s="19" t="s">
        <v>485</v>
      </c>
      <c r="C109" s="19">
        <v>0</v>
      </c>
      <c r="D109" s="19">
        <v>0</v>
      </c>
      <c r="E109" s="19" t="s">
        <v>484</v>
      </c>
      <c r="F109" s="19" t="s">
        <v>491</v>
      </c>
    </row>
    <row r="110" spans="1:6" x14ac:dyDescent="0.35">
      <c r="A110" s="36">
        <v>107</v>
      </c>
      <c r="B110" s="19" t="s">
        <v>485</v>
      </c>
      <c r="C110" s="19">
        <v>0</v>
      </c>
      <c r="D110" s="19">
        <v>0</v>
      </c>
      <c r="E110" s="19" t="s">
        <v>484</v>
      </c>
      <c r="F110" s="19" t="s">
        <v>491</v>
      </c>
    </row>
    <row r="111" spans="1:6" x14ac:dyDescent="0.35">
      <c r="A111" s="36">
        <v>108</v>
      </c>
      <c r="B111" s="19" t="s">
        <v>485</v>
      </c>
      <c r="C111" s="19">
        <v>0</v>
      </c>
      <c r="D111" s="19">
        <v>0</v>
      </c>
      <c r="E111" s="19" t="s">
        <v>484</v>
      </c>
      <c r="F111" s="19" t="s">
        <v>491</v>
      </c>
    </row>
    <row r="112" spans="1:6" x14ac:dyDescent="0.35">
      <c r="A112" s="36">
        <v>109</v>
      </c>
      <c r="B112" s="19" t="s">
        <v>485</v>
      </c>
      <c r="C112" s="19">
        <v>0</v>
      </c>
      <c r="D112" s="19">
        <v>0</v>
      </c>
      <c r="E112" s="19" t="s">
        <v>484</v>
      </c>
      <c r="F112" s="19" t="s">
        <v>491</v>
      </c>
    </row>
    <row r="113" spans="1:6" x14ac:dyDescent="0.35">
      <c r="A113" s="36">
        <v>110</v>
      </c>
      <c r="B113" s="19" t="s">
        <v>485</v>
      </c>
      <c r="C113" s="19">
        <v>0</v>
      </c>
      <c r="D113" s="19">
        <v>0</v>
      </c>
      <c r="E113" s="19" t="s">
        <v>484</v>
      </c>
      <c r="F113" s="19" t="s">
        <v>491</v>
      </c>
    </row>
    <row r="114" spans="1:6" x14ac:dyDescent="0.35">
      <c r="A114" s="36">
        <v>111</v>
      </c>
      <c r="B114" s="19" t="s">
        <v>485</v>
      </c>
      <c r="C114" s="19">
        <v>0</v>
      </c>
      <c r="D114" s="19">
        <v>0</v>
      </c>
      <c r="E114" s="19" t="s">
        <v>484</v>
      </c>
      <c r="F114" s="19" t="s">
        <v>491</v>
      </c>
    </row>
    <row r="115" spans="1:6" x14ac:dyDescent="0.35">
      <c r="A115" s="36">
        <v>112</v>
      </c>
      <c r="B115" s="19" t="s">
        <v>485</v>
      </c>
      <c r="C115" s="19">
        <v>0</v>
      </c>
      <c r="D115" s="19">
        <v>0</v>
      </c>
      <c r="E115" s="19" t="s">
        <v>484</v>
      </c>
      <c r="F115" s="19" t="s">
        <v>491</v>
      </c>
    </row>
    <row r="116" spans="1:6" x14ac:dyDescent="0.35">
      <c r="A116" s="36">
        <v>113</v>
      </c>
      <c r="B116" s="19" t="s">
        <v>485</v>
      </c>
      <c r="C116" s="19">
        <v>0</v>
      </c>
      <c r="D116" s="19">
        <v>0</v>
      </c>
      <c r="E116" s="19" t="s">
        <v>484</v>
      </c>
      <c r="F116" s="19" t="s">
        <v>491</v>
      </c>
    </row>
    <row r="117" spans="1:6" x14ac:dyDescent="0.35">
      <c r="A117" s="36">
        <v>114</v>
      </c>
      <c r="B117" s="19" t="s">
        <v>485</v>
      </c>
      <c r="C117" s="19">
        <v>0</v>
      </c>
      <c r="D117" s="19">
        <v>0</v>
      </c>
      <c r="E117" s="19" t="s">
        <v>484</v>
      </c>
      <c r="F117" s="19" t="s">
        <v>491</v>
      </c>
    </row>
    <row r="118" spans="1:6" x14ac:dyDescent="0.35">
      <c r="A118" s="36">
        <v>115</v>
      </c>
      <c r="B118" s="19" t="s">
        <v>485</v>
      </c>
      <c r="C118" s="19">
        <v>0</v>
      </c>
      <c r="D118" s="19">
        <v>0</v>
      </c>
      <c r="E118" s="19" t="s">
        <v>484</v>
      </c>
      <c r="F118" s="19" t="s">
        <v>491</v>
      </c>
    </row>
    <row r="119" spans="1:6" x14ac:dyDescent="0.35">
      <c r="A119" s="36">
        <v>116</v>
      </c>
      <c r="B119" s="19" t="s">
        <v>485</v>
      </c>
      <c r="C119" s="19">
        <v>0</v>
      </c>
      <c r="D119" s="19">
        <v>0</v>
      </c>
      <c r="E119" s="19" t="s">
        <v>484</v>
      </c>
      <c r="F119" s="19" t="s">
        <v>491</v>
      </c>
    </row>
    <row r="120" spans="1:6" x14ac:dyDescent="0.35">
      <c r="A120" s="36">
        <v>117</v>
      </c>
      <c r="B120" s="19" t="s">
        <v>485</v>
      </c>
      <c r="C120" s="19">
        <v>0</v>
      </c>
      <c r="D120" s="19">
        <v>0</v>
      </c>
      <c r="E120" s="19" t="s">
        <v>484</v>
      </c>
      <c r="F120" s="19" t="s">
        <v>491</v>
      </c>
    </row>
    <row r="121" spans="1:6" x14ac:dyDescent="0.35">
      <c r="A121" s="36">
        <v>118</v>
      </c>
      <c r="B121" s="19" t="s">
        <v>485</v>
      </c>
      <c r="C121" s="19">
        <v>0</v>
      </c>
      <c r="D121" s="19">
        <v>0</v>
      </c>
      <c r="E121" s="19" t="s">
        <v>484</v>
      </c>
      <c r="F121" s="19" t="s">
        <v>491</v>
      </c>
    </row>
    <row r="122" spans="1:6" x14ac:dyDescent="0.35">
      <c r="A122" s="36">
        <v>119</v>
      </c>
      <c r="B122" s="19" t="s">
        <v>485</v>
      </c>
      <c r="C122" s="19">
        <v>0</v>
      </c>
      <c r="D122" s="19">
        <v>0</v>
      </c>
      <c r="E122" s="19" t="s">
        <v>484</v>
      </c>
      <c r="F122" s="19" t="s">
        <v>491</v>
      </c>
    </row>
    <row r="123" spans="1:6" x14ac:dyDescent="0.35">
      <c r="A123" s="36">
        <v>120</v>
      </c>
      <c r="B123" s="19" t="s">
        <v>485</v>
      </c>
      <c r="C123" s="19">
        <v>0</v>
      </c>
      <c r="D123" s="19">
        <v>0</v>
      </c>
      <c r="E123" s="19" t="s">
        <v>484</v>
      </c>
      <c r="F123" s="19" t="s">
        <v>491</v>
      </c>
    </row>
    <row r="124" spans="1:6" x14ac:dyDescent="0.35">
      <c r="A124" s="36">
        <v>121</v>
      </c>
      <c r="B124" s="19" t="s">
        <v>485</v>
      </c>
      <c r="C124" s="19">
        <v>0</v>
      </c>
      <c r="D124" s="19">
        <v>0</v>
      </c>
      <c r="E124" s="19" t="s">
        <v>484</v>
      </c>
      <c r="F124" s="19" t="s">
        <v>491</v>
      </c>
    </row>
    <row r="125" spans="1:6" x14ac:dyDescent="0.35">
      <c r="A125" s="36">
        <v>122</v>
      </c>
      <c r="B125" s="19" t="s">
        <v>485</v>
      </c>
      <c r="C125" s="19">
        <v>0</v>
      </c>
      <c r="D125" s="19">
        <v>0</v>
      </c>
      <c r="E125" s="19" t="s">
        <v>484</v>
      </c>
      <c r="F125" s="19" t="s">
        <v>491</v>
      </c>
    </row>
    <row r="126" spans="1:6" x14ac:dyDescent="0.35">
      <c r="A126" s="36">
        <v>123</v>
      </c>
      <c r="B126" s="19" t="s">
        <v>485</v>
      </c>
      <c r="C126" s="19">
        <v>0</v>
      </c>
      <c r="D126" s="19">
        <v>0</v>
      </c>
      <c r="E126" s="19" t="s">
        <v>484</v>
      </c>
      <c r="F126" s="19" t="s">
        <v>491</v>
      </c>
    </row>
    <row r="127" spans="1:6" x14ac:dyDescent="0.35">
      <c r="A127" s="36">
        <v>124</v>
      </c>
      <c r="B127" s="28" t="s">
        <v>485</v>
      </c>
      <c r="C127" s="28">
        <v>0</v>
      </c>
      <c r="D127" s="28">
        <v>0</v>
      </c>
      <c r="E127" s="28" t="s">
        <v>484</v>
      </c>
      <c r="F127" s="28" t="s">
        <v>491</v>
      </c>
    </row>
    <row r="128" spans="1:6" x14ac:dyDescent="0.35">
      <c r="A128" s="36">
        <v>125</v>
      </c>
      <c r="B128" s="28" t="s">
        <v>485</v>
      </c>
      <c r="C128" s="28">
        <v>0</v>
      </c>
      <c r="D128" s="28">
        <v>0</v>
      </c>
      <c r="E128" s="28" t="s">
        <v>484</v>
      </c>
      <c r="F128" s="28" t="s">
        <v>491</v>
      </c>
    </row>
    <row r="129" spans="1:6" x14ac:dyDescent="0.35">
      <c r="A129" s="36">
        <v>126</v>
      </c>
      <c r="B129" s="28" t="s">
        <v>485</v>
      </c>
      <c r="C129" s="28">
        <v>0</v>
      </c>
      <c r="D129" s="28">
        <v>0</v>
      </c>
      <c r="E129" s="28" t="s">
        <v>484</v>
      </c>
      <c r="F129" s="28" t="s">
        <v>491</v>
      </c>
    </row>
    <row r="130" spans="1:6" x14ac:dyDescent="0.35">
      <c r="A130" s="36">
        <v>127</v>
      </c>
      <c r="B130" s="28" t="s">
        <v>485</v>
      </c>
      <c r="C130" s="28">
        <v>0</v>
      </c>
      <c r="D130" s="28">
        <v>0</v>
      </c>
      <c r="E130" s="28" t="s">
        <v>484</v>
      </c>
      <c r="F130" s="28" t="s">
        <v>491</v>
      </c>
    </row>
    <row r="131" spans="1:6" x14ac:dyDescent="0.35">
      <c r="A131" s="36">
        <v>128</v>
      </c>
      <c r="B131" s="29" t="s">
        <v>485</v>
      </c>
      <c r="C131" s="29">
        <v>0</v>
      </c>
      <c r="D131" s="29">
        <v>0</v>
      </c>
      <c r="E131" s="29" t="s">
        <v>484</v>
      </c>
      <c r="F131" s="29" t="s">
        <v>491</v>
      </c>
    </row>
    <row r="132" spans="1:6" x14ac:dyDescent="0.35">
      <c r="A132" s="36">
        <v>129</v>
      </c>
      <c r="B132" s="29" t="s">
        <v>485</v>
      </c>
      <c r="C132" s="29">
        <v>0</v>
      </c>
      <c r="D132" s="29">
        <v>0</v>
      </c>
      <c r="E132" s="29" t="s">
        <v>484</v>
      </c>
      <c r="F132" s="29" t="s">
        <v>491</v>
      </c>
    </row>
    <row r="133" spans="1:6" x14ac:dyDescent="0.35">
      <c r="A133" s="36">
        <v>130</v>
      </c>
      <c r="B133" s="36" t="s">
        <v>485</v>
      </c>
      <c r="C133" s="36">
        <v>0</v>
      </c>
      <c r="D133" s="36">
        <v>0</v>
      </c>
      <c r="E133" s="36" t="s">
        <v>484</v>
      </c>
      <c r="F133" s="36" t="s">
        <v>491</v>
      </c>
    </row>
    <row r="134" spans="1:6" x14ac:dyDescent="0.35">
      <c r="A134" s="36">
        <v>131</v>
      </c>
      <c r="B134" s="36" t="s">
        <v>485</v>
      </c>
      <c r="C134" s="36">
        <v>0</v>
      </c>
      <c r="D134" s="36">
        <v>0</v>
      </c>
      <c r="E134" s="36" t="s">
        <v>484</v>
      </c>
      <c r="F134" s="36" t="s">
        <v>491</v>
      </c>
    </row>
    <row r="135" spans="1:6" x14ac:dyDescent="0.35">
      <c r="A135" s="36">
        <v>132</v>
      </c>
      <c r="B135" s="36" t="s">
        <v>485</v>
      </c>
      <c r="C135" s="36">
        <v>0</v>
      </c>
      <c r="D135" s="36">
        <v>0</v>
      </c>
      <c r="E135" s="36" t="s">
        <v>484</v>
      </c>
      <c r="F135" s="36" t="s">
        <v>491</v>
      </c>
    </row>
    <row r="136" spans="1:6" x14ac:dyDescent="0.35">
      <c r="A136" s="36">
        <v>133</v>
      </c>
      <c r="B136" s="36" t="s">
        <v>485</v>
      </c>
      <c r="C136" s="36">
        <v>0</v>
      </c>
      <c r="D136" s="36">
        <v>0</v>
      </c>
      <c r="E136" s="36" t="s">
        <v>484</v>
      </c>
      <c r="F136" s="36" t="s">
        <v>491</v>
      </c>
    </row>
    <row r="137" spans="1:6" x14ac:dyDescent="0.35">
      <c r="A137">
        <v>134</v>
      </c>
      <c r="B137" s="42" t="s">
        <v>485</v>
      </c>
      <c r="C137" s="42">
        <v>0</v>
      </c>
      <c r="D137" s="42">
        <v>0</v>
      </c>
      <c r="E137" s="42" t="s">
        <v>484</v>
      </c>
      <c r="F137" s="42" t="s">
        <v>491</v>
      </c>
    </row>
    <row r="138" spans="1:6" x14ac:dyDescent="0.35">
      <c r="A138">
        <v>135</v>
      </c>
      <c r="B138" t="s">
        <v>485</v>
      </c>
      <c r="C138">
        <v>0</v>
      </c>
      <c r="D138">
        <v>0</v>
      </c>
      <c r="E138" t="s">
        <v>484</v>
      </c>
      <c r="F138" t="s">
        <v>491</v>
      </c>
    </row>
    <row r="139" spans="1:6" x14ac:dyDescent="0.35">
      <c r="A139" s="14">
        <v>136</v>
      </c>
      <c r="B139" s="47" t="s">
        <v>485</v>
      </c>
      <c r="C139" s="47">
        <v>0</v>
      </c>
      <c r="D139" s="47">
        <v>0</v>
      </c>
      <c r="E139" s="47" t="s">
        <v>484</v>
      </c>
      <c r="F139" s="47" t="s">
        <v>491</v>
      </c>
    </row>
    <row r="140" spans="1:6" x14ac:dyDescent="0.35">
      <c r="A140" s="14">
        <v>137</v>
      </c>
      <c r="B140" s="47" t="s">
        <v>485</v>
      </c>
      <c r="C140" s="47">
        <v>0</v>
      </c>
      <c r="D140" s="47">
        <v>0</v>
      </c>
      <c r="E140" s="47" t="s">
        <v>484</v>
      </c>
      <c r="F140" s="47" t="s">
        <v>491</v>
      </c>
    </row>
    <row r="141" spans="1:6" x14ac:dyDescent="0.35">
      <c r="A141" s="14">
        <v>138</v>
      </c>
      <c r="B141" s="47" t="s">
        <v>485</v>
      </c>
      <c r="C141" s="47">
        <v>0</v>
      </c>
      <c r="D141" s="47">
        <v>0</v>
      </c>
      <c r="E141" s="47" t="s">
        <v>484</v>
      </c>
      <c r="F141" s="47" t="s">
        <v>491</v>
      </c>
    </row>
    <row r="142" spans="1:6" x14ac:dyDescent="0.35">
      <c r="A142" s="14">
        <v>139</v>
      </c>
      <c r="B142" s="47" t="s">
        <v>485</v>
      </c>
      <c r="C142" s="47">
        <v>0</v>
      </c>
      <c r="D142" s="47">
        <v>0</v>
      </c>
      <c r="E142" s="47" t="s">
        <v>484</v>
      </c>
      <c r="F142" s="47" t="s">
        <v>491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opLeftCell="A135" workbookViewId="0">
      <selection activeCell="B137" sqref="B137:C142"/>
    </sheetView>
  </sheetViews>
  <sheetFormatPr baseColWidth="10" defaultColWidth="9.08984375" defaultRowHeight="14.5" x14ac:dyDescent="0.35"/>
  <cols>
    <col min="1" max="1" width="4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9">
        <v>1</v>
      </c>
      <c r="B4" s="19" t="s">
        <v>489</v>
      </c>
      <c r="C4" s="19" t="s">
        <v>489</v>
      </c>
    </row>
    <row r="5" spans="1:3" x14ac:dyDescent="0.35">
      <c r="A5" s="36">
        <v>2</v>
      </c>
      <c r="B5" s="19" t="s">
        <v>489</v>
      </c>
      <c r="C5" s="19" t="s">
        <v>489</v>
      </c>
    </row>
    <row r="6" spans="1:3" x14ac:dyDescent="0.35">
      <c r="A6" s="36">
        <v>3</v>
      </c>
      <c r="B6" s="19" t="s">
        <v>489</v>
      </c>
      <c r="C6" s="19" t="s">
        <v>489</v>
      </c>
    </row>
    <row r="7" spans="1:3" x14ac:dyDescent="0.35">
      <c r="A7" s="36">
        <v>4</v>
      </c>
      <c r="B7" s="19" t="s">
        <v>489</v>
      </c>
      <c r="C7" s="19" t="s">
        <v>489</v>
      </c>
    </row>
    <row r="8" spans="1:3" x14ac:dyDescent="0.35">
      <c r="A8" s="36">
        <v>5</v>
      </c>
      <c r="B8" s="19" t="s">
        <v>489</v>
      </c>
      <c r="C8" s="19" t="s">
        <v>489</v>
      </c>
    </row>
    <row r="9" spans="1:3" x14ac:dyDescent="0.35">
      <c r="A9" s="36">
        <v>6</v>
      </c>
      <c r="B9" s="19" t="s">
        <v>489</v>
      </c>
      <c r="C9" s="19" t="s">
        <v>489</v>
      </c>
    </row>
    <row r="10" spans="1:3" x14ac:dyDescent="0.35">
      <c r="A10" s="36">
        <v>7</v>
      </c>
      <c r="B10" s="19" t="s">
        <v>489</v>
      </c>
      <c r="C10" s="19" t="s">
        <v>489</v>
      </c>
    </row>
    <row r="11" spans="1:3" x14ac:dyDescent="0.35">
      <c r="A11" s="36">
        <v>8</v>
      </c>
      <c r="B11" s="19" t="s">
        <v>489</v>
      </c>
      <c r="C11" s="19" t="s">
        <v>489</v>
      </c>
    </row>
    <row r="12" spans="1:3" x14ac:dyDescent="0.35">
      <c r="A12" s="36">
        <v>9</v>
      </c>
      <c r="B12" s="19" t="s">
        <v>489</v>
      </c>
      <c r="C12" s="19" t="s">
        <v>489</v>
      </c>
    </row>
    <row r="13" spans="1:3" x14ac:dyDescent="0.35">
      <c r="A13" s="36">
        <v>10</v>
      </c>
      <c r="B13" s="19" t="s">
        <v>489</v>
      </c>
      <c r="C13" s="19" t="s">
        <v>489</v>
      </c>
    </row>
    <row r="14" spans="1:3" x14ac:dyDescent="0.35">
      <c r="A14" s="36">
        <v>11</v>
      </c>
      <c r="B14" s="19" t="s">
        <v>489</v>
      </c>
      <c r="C14" s="19" t="s">
        <v>489</v>
      </c>
    </row>
    <row r="15" spans="1:3" x14ac:dyDescent="0.35">
      <c r="A15" s="36">
        <v>12</v>
      </c>
      <c r="B15" s="19" t="s">
        <v>489</v>
      </c>
      <c r="C15" s="19" t="s">
        <v>489</v>
      </c>
    </row>
    <row r="16" spans="1:3" x14ac:dyDescent="0.35">
      <c r="A16" s="36">
        <v>13</v>
      </c>
      <c r="B16" s="19" t="s">
        <v>489</v>
      </c>
      <c r="C16" s="19" t="s">
        <v>489</v>
      </c>
    </row>
    <row r="17" spans="1:3" x14ac:dyDescent="0.35">
      <c r="A17" s="36">
        <v>14</v>
      </c>
      <c r="B17" s="19" t="s">
        <v>489</v>
      </c>
      <c r="C17" s="19" t="s">
        <v>489</v>
      </c>
    </row>
    <row r="18" spans="1:3" x14ac:dyDescent="0.35">
      <c r="A18" s="36">
        <v>15</v>
      </c>
      <c r="B18" s="19" t="s">
        <v>489</v>
      </c>
      <c r="C18" s="19" t="s">
        <v>489</v>
      </c>
    </row>
    <row r="19" spans="1:3" x14ac:dyDescent="0.35">
      <c r="A19" s="36">
        <v>16</v>
      </c>
      <c r="B19" s="19" t="s">
        <v>489</v>
      </c>
      <c r="C19" s="19" t="s">
        <v>489</v>
      </c>
    </row>
    <row r="20" spans="1:3" x14ac:dyDescent="0.35">
      <c r="A20" s="36">
        <v>17</v>
      </c>
      <c r="B20" s="19" t="s">
        <v>489</v>
      </c>
      <c r="C20" s="19" t="s">
        <v>489</v>
      </c>
    </row>
    <row r="21" spans="1:3" x14ac:dyDescent="0.35">
      <c r="A21" s="36">
        <v>18</v>
      </c>
      <c r="B21" s="19" t="s">
        <v>489</v>
      </c>
      <c r="C21" s="19" t="s">
        <v>489</v>
      </c>
    </row>
    <row r="22" spans="1:3" x14ac:dyDescent="0.35">
      <c r="A22" s="36">
        <v>19</v>
      </c>
      <c r="B22" s="19" t="s">
        <v>489</v>
      </c>
      <c r="C22" s="19" t="s">
        <v>489</v>
      </c>
    </row>
    <row r="23" spans="1:3" x14ac:dyDescent="0.35">
      <c r="A23" s="36">
        <v>20</v>
      </c>
      <c r="B23" s="19" t="s">
        <v>489</v>
      </c>
      <c r="C23" s="19" t="s">
        <v>489</v>
      </c>
    </row>
    <row r="24" spans="1:3" x14ac:dyDescent="0.35">
      <c r="A24" s="36">
        <v>21</v>
      </c>
      <c r="B24" s="19" t="s">
        <v>489</v>
      </c>
      <c r="C24" s="19" t="s">
        <v>489</v>
      </c>
    </row>
    <row r="25" spans="1:3" x14ac:dyDescent="0.35">
      <c r="A25" s="36">
        <v>22</v>
      </c>
      <c r="B25" s="19" t="s">
        <v>489</v>
      </c>
      <c r="C25" s="19" t="s">
        <v>489</v>
      </c>
    </row>
    <row r="26" spans="1:3" x14ac:dyDescent="0.35">
      <c r="A26" s="36">
        <v>23</v>
      </c>
      <c r="B26" s="19" t="s">
        <v>489</v>
      </c>
      <c r="C26" s="19" t="s">
        <v>489</v>
      </c>
    </row>
    <row r="27" spans="1:3" x14ac:dyDescent="0.35">
      <c r="A27" s="36">
        <v>24</v>
      </c>
      <c r="B27" s="19" t="s">
        <v>489</v>
      </c>
      <c r="C27" s="19" t="s">
        <v>489</v>
      </c>
    </row>
    <row r="28" spans="1:3" x14ac:dyDescent="0.35">
      <c r="A28" s="36">
        <v>25</v>
      </c>
      <c r="B28" s="19" t="s">
        <v>489</v>
      </c>
      <c r="C28" s="19" t="s">
        <v>489</v>
      </c>
    </row>
    <row r="29" spans="1:3" x14ac:dyDescent="0.35">
      <c r="A29" s="36">
        <v>26</v>
      </c>
      <c r="B29" s="19" t="s">
        <v>489</v>
      </c>
      <c r="C29" s="19" t="s">
        <v>489</v>
      </c>
    </row>
    <row r="30" spans="1:3" x14ac:dyDescent="0.35">
      <c r="A30" s="36">
        <v>27</v>
      </c>
      <c r="B30" s="19" t="s">
        <v>489</v>
      </c>
      <c r="C30" s="19" t="s">
        <v>489</v>
      </c>
    </row>
    <row r="31" spans="1:3" x14ac:dyDescent="0.35">
      <c r="A31" s="36">
        <v>28</v>
      </c>
      <c r="B31" s="19" t="s">
        <v>489</v>
      </c>
      <c r="C31" s="19" t="s">
        <v>489</v>
      </c>
    </row>
    <row r="32" spans="1:3" x14ac:dyDescent="0.35">
      <c r="A32" s="36">
        <v>29</v>
      </c>
      <c r="B32" s="19" t="s">
        <v>489</v>
      </c>
      <c r="C32" s="19" t="s">
        <v>489</v>
      </c>
    </row>
    <row r="33" spans="1:3" x14ac:dyDescent="0.35">
      <c r="A33" s="36">
        <v>30</v>
      </c>
      <c r="B33" s="19" t="s">
        <v>489</v>
      </c>
      <c r="C33" s="19" t="s">
        <v>489</v>
      </c>
    </row>
    <row r="34" spans="1:3" x14ac:dyDescent="0.35">
      <c r="A34" s="36">
        <v>31</v>
      </c>
      <c r="B34" s="19" t="s">
        <v>489</v>
      </c>
      <c r="C34" s="19" t="s">
        <v>489</v>
      </c>
    </row>
    <row r="35" spans="1:3" x14ac:dyDescent="0.35">
      <c r="A35" s="36">
        <v>32</v>
      </c>
      <c r="B35" s="19" t="s">
        <v>489</v>
      </c>
      <c r="C35" s="19" t="s">
        <v>489</v>
      </c>
    </row>
    <row r="36" spans="1:3" x14ac:dyDescent="0.35">
      <c r="A36" s="36">
        <v>33</v>
      </c>
      <c r="B36" s="19" t="s">
        <v>489</v>
      </c>
      <c r="C36" s="19" t="s">
        <v>489</v>
      </c>
    </row>
    <row r="37" spans="1:3" x14ac:dyDescent="0.35">
      <c r="A37" s="36">
        <v>34</v>
      </c>
      <c r="B37" s="19" t="s">
        <v>489</v>
      </c>
      <c r="C37" s="19" t="s">
        <v>489</v>
      </c>
    </row>
    <row r="38" spans="1:3" x14ac:dyDescent="0.35">
      <c r="A38" s="36">
        <v>35</v>
      </c>
      <c r="B38" s="19" t="s">
        <v>489</v>
      </c>
      <c r="C38" s="19" t="s">
        <v>489</v>
      </c>
    </row>
    <row r="39" spans="1:3" x14ac:dyDescent="0.35">
      <c r="A39" s="36">
        <v>36</v>
      </c>
      <c r="B39" s="19" t="s">
        <v>489</v>
      </c>
      <c r="C39" s="19" t="s">
        <v>489</v>
      </c>
    </row>
    <row r="40" spans="1:3" x14ac:dyDescent="0.35">
      <c r="A40" s="36">
        <v>37</v>
      </c>
      <c r="B40" s="19" t="s">
        <v>489</v>
      </c>
      <c r="C40" s="19" t="s">
        <v>489</v>
      </c>
    </row>
    <row r="41" spans="1:3" x14ac:dyDescent="0.35">
      <c r="A41" s="36">
        <v>38</v>
      </c>
      <c r="B41" s="19" t="s">
        <v>489</v>
      </c>
      <c r="C41" s="19" t="s">
        <v>489</v>
      </c>
    </row>
    <row r="42" spans="1:3" x14ac:dyDescent="0.35">
      <c r="A42" s="36">
        <v>39</v>
      </c>
      <c r="B42" s="19" t="s">
        <v>489</v>
      </c>
      <c r="C42" s="19" t="s">
        <v>489</v>
      </c>
    </row>
    <row r="43" spans="1:3" x14ac:dyDescent="0.35">
      <c r="A43" s="36">
        <v>40</v>
      </c>
      <c r="B43" s="19" t="s">
        <v>489</v>
      </c>
      <c r="C43" s="19" t="s">
        <v>489</v>
      </c>
    </row>
    <row r="44" spans="1:3" x14ac:dyDescent="0.35">
      <c r="A44" s="36">
        <v>41</v>
      </c>
      <c r="B44" s="19" t="s">
        <v>489</v>
      </c>
      <c r="C44" s="19" t="s">
        <v>489</v>
      </c>
    </row>
    <row r="45" spans="1:3" x14ac:dyDescent="0.35">
      <c r="A45" s="36">
        <v>42</v>
      </c>
      <c r="B45" s="19" t="s">
        <v>489</v>
      </c>
      <c r="C45" s="19" t="s">
        <v>489</v>
      </c>
    </row>
    <row r="46" spans="1:3" x14ac:dyDescent="0.35">
      <c r="A46" s="36">
        <v>43</v>
      </c>
      <c r="B46" s="19" t="s">
        <v>489</v>
      </c>
      <c r="C46" s="19" t="s">
        <v>489</v>
      </c>
    </row>
    <row r="47" spans="1:3" x14ac:dyDescent="0.35">
      <c r="A47" s="36">
        <v>44</v>
      </c>
      <c r="B47" s="19" t="s">
        <v>489</v>
      </c>
      <c r="C47" s="19" t="s">
        <v>489</v>
      </c>
    </row>
    <row r="48" spans="1:3" x14ac:dyDescent="0.35">
      <c r="A48" s="36">
        <v>45</v>
      </c>
      <c r="B48" s="19" t="s">
        <v>489</v>
      </c>
      <c r="C48" s="19" t="s">
        <v>489</v>
      </c>
    </row>
    <row r="49" spans="1:3" x14ac:dyDescent="0.35">
      <c r="A49" s="36">
        <v>46</v>
      </c>
      <c r="B49" s="19" t="s">
        <v>489</v>
      </c>
      <c r="C49" s="19" t="s">
        <v>489</v>
      </c>
    </row>
    <row r="50" spans="1:3" x14ac:dyDescent="0.35">
      <c r="A50" s="36">
        <v>47</v>
      </c>
      <c r="B50" s="19" t="s">
        <v>489</v>
      </c>
      <c r="C50" s="19" t="s">
        <v>489</v>
      </c>
    </row>
    <row r="51" spans="1:3" x14ac:dyDescent="0.35">
      <c r="A51" s="36">
        <v>48</v>
      </c>
      <c r="B51" s="19" t="s">
        <v>489</v>
      </c>
      <c r="C51" s="19" t="s">
        <v>489</v>
      </c>
    </row>
    <row r="52" spans="1:3" x14ac:dyDescent="0.35">
      <c r="A52" s="36">
        <v>49</v>
      </c>
      <c r="B52" s="19" t="s">
        <v>489</v>
      </c>
      <c r="C52" s="19" t="s">
        <v>489</v>
      </c>
    </row>
    <row r="53" spans="1:3" x14ac:dyDescent="0.35">
      <c r="A53" s="36">
        <v>50</v>
      </c>
      <c r="B53" s="19" t="s">
        <v>489</v>
      </c>
      <c r="C53" s="19" t="s">
        <v>489</v>
      </c>
    </row>
    <row r="54" spans="1:3" x14ac:dyDescent="0.35">
      <c r="A54" s="36">
        <v>51</v>
      </c>
      <c r="B54" s="19" t="s">
        <v>489</v>
      </c>
      <c r="C54" s="19" t="s">
        <v>489</v>
      </c>
    </row>
    <row r="55" spans="1:3" x14ac:dyDescent="0.35">
      <c r="A55" s="36">
        <v>52</v>
      </c>
      <c r="B55" s="19" t="s">
        <v>489</v>
      </c>
      <c r="C55" s="19" t="s">
        <v>489</v>
      </c>
    </row>
    <row r="56" spans="1:3" x14ac:dyDescent="0.35">
      <c r="A56" s="36">
        <v>53</v>
      </c>
      <c r="B56" s="19" t="s">
        <v>489</v>
      </c>
      <c r="C56" s="19" t="s">
        <v>489</v>
      </c>
    </row>
    <row r="57" spans="1:3" x14ac:dyDescent="0.35">
      <c r="A57" s="36">
        <v>54</v>
      </c>
      <c r="B57" s="19" t="s">
        <v>489</v>
      </c>
      <c r="C57" s="19" t="s">
        <v>489</v>
      </c>
    </row>
    <row r="58" spans="1:3" x14ac:dyDescent="0.35">
      <c r="A58" s="36">
        <v>55</v>
      </c>
      <c r="B58" s="19" t="s">
        <v>489</v>
      </c>
      <c r="C58" s="19" t="s">
        <v>489</v>
      </c>
    </row>
    <row r="59" spans="1:3" x14ac:dyDescent="0.35">
      <c r="A59" s="36">
        <v>56</v>
      </c>
      <c r="B59" s="19" t="s">
        <v>489</v>
      </c>
      <c r="C59" s="19" t="s">
        <v>489</v>
      </c>
    </row>
    <row r="60" spans="1:3" x14ac:dyDescent="0.35">
      <c r="A60" s="36">
        <v>57</v>
      </c>
      <c r="B60" s="19" t="s">
        <v>489</v>
      </c>
      <c r="C60" s="19" t="s">
        <v>489</v>
      </c>
    </row>
    <row r="61" spans="1:3" x14ac:dyDescent="0.35">
      <c r="A61" s="36">
        <v>58</v>
      </c>
      <c r="B61" s="19" t="s">
        <v>489</v>
      </c>
      <c r="C61" s="19" t="s">
        <v>489</v>
      </c>
    </row>
    <row r="62" spans="1:3" x14ac:dyDescent="0.35">
      <c r="A62" s="36">
        <v>59</v>
      </c>
      <c r="B62" s="19" t="s">
        <v>489</v>
      </c>
      <c r="C62" s="19" t="s">
        <v>489</v>
      </c>
    </row>
    <row r="63" spans="1:3" x14ac:dyDescent="0.35">
      <c r="A63" s="36">
        <v>60</v>
      </c>
      <c r="B63" s="19" t="s">
        <v>489</v>
      </c>
      <c r="C63" s="19" t="s">
        <v>489</v>
      </c>
    </row>
    <row r="64" spans="1:3" x14ac:dyDescent="0.35">
      <c r="A64" s="36">
        <v>61</v>
      </c>
      <c r="B64" s="19" t="s">
        <v>489</v>
      </c>
      <c r="C64" s="19" t="s">
        <v>489</v>
      </c>
    </row>
    <row r="65" spans="1:3" x14ac:dyDescent="0.35">
      <c r="A65" s="36">
        <v>62</v>
      </c>
      <c r="B65" s="19" t="s">
        <v>489</v>
      </c>
      <c r="C65" s="19" t="s">
        <v>489</v>
      </c>
    </row>
    <row r="66" spans="1:3" x14ac:dyDescent="0.35">
      <c r="A66" s="36">
        <v>63</v>
      </c>
      <c r="B66" s="19" t="s">
        <v>489</v>
      </c>
      <c r="C66" s="19" t="s">
        <v>489</v>
      </c>
    </row>
    <row r="67" spans="1:3" x14ac:dyDescent="0.35">
      <c r="A67" s="36">
        <v>64</v>
      </c>
      <c r="B67" s="19" t="s">
        <v>489</v>
      </c>
      <c r="C67" s="19" t="s">
        <v>489</v>
      </c>
    </row>
    <row r="68" spans="1:3" x14ac:dyDescent="0.35">
      <c r="A68" s="36">
        <v>65</v>
      </c>
      <c r="B68" s="19" t="s">
        <v>489</v>
      </c>
      <c r="C68" s="19" t="s">
        <v>489</v>
      </c>
    </row>
    <row r="69" spans="1:3" x14ac:dyDescent="0.35">
      <c r="A69" s="36">
        <v>66</v>
      </c>
      <c r="B69" s="19" t="s">
        <v>489</v>
      </c>
      <c r="C69" s="19" t="s">
        <v>489</v>
      </c>
    </row>
    <row r="70" spans="1:3" x14ac:dyDescent="0.35">
      <c r="A70" s="36">
        <v>67</v>
      </c>
      <c r="B70" s="19" t="s">
        <v>489</v>
      </c>
      <c r="C70" s="19" t="s">
        <v>489</v>
      </c>
    </row>
    <row r="71" spans="1:3" x14ac:dyDescent="0.35">
      <c r="A71" s="36">
        <v>68</v>
      </c>
      <c r="B71" s="19" t="s">
        <v>489</v>
      </c>
      <c r="C71" s="19" t="s">
        <v>489</v>
      </c>
    </row>
    <row r="72" spans="1:3" x14ac:dyDescent="0.35">
      <c r="A72" s="36">
        <v>69</v>
      </c>
      <c r="B72" s="19" t="s">
        <v>489</v>
      </c>
      <c r="C72" s="19" t="s">
        <v>489</v>
      </c>
    </row>
    <row r="73" spans="1:3" x14ac:dyDescent="0.35">
      <c r="A73" s="36">
        <v>70</v>
      </c>
      <c r="B73" s="19" t="s">
        <v>489</v>
      </c>
      <c r="C73" s="19" t="s">
        <v>489</v>
      </c>
    </row>
    <row r="74" spans="1:3" x14ac:dyDescent="0.35">
      <c r="A74" s="36">
        <v>71</v>
      </c>
      <c r="B74" s="19" t="s">
        <v>489</v>
      </c>
      <c r="C74" s="19" t="s">
        <v>489</v>
      </c>
    </row>
    <row r="75" spans="1:3" x14ac:dyDescent="0.35">
      <c r="A75" s="36">
        <v>72</v>
      </c>
      <c r="B75" s="19" t="s">
        <v>489</v>
      </c>
      <c r="C75" s="19" t="s">
        <v>489</v>
      </c>
    </row>
    <row r="76" spans="1:3" x14ac:dyDescent="0.35">
      <c r="A76" s="36">
        <v>73</v>
      </c>
      <c r="B76" s="19" t="s">
        <v>489</v>
      </c>
      <c r="C76" s="19" t="s">
        <v>489</v>
      </c>
    </row>
    <row r="77" spans="1:3" x14ac:dyDescent="0.35">
      <c r="A77" s="36">
        <v>74</v>
      </c>
      <c r="B77" s="19" t="s">
        <v>489</v>
      </c>
      <c r="C77" s="19" t="s">
        <v>489</v>
      </c>
    </row>
    <row r="78" spans="1:3" x14ac:dyDescent="0.35">
      <c r="A78" s="36">
        <v>75</v>
      </c>
      <c r="B78" s="19" t="s">
        <v>489</v>
      </c>
      <c r="C78" s="19" t="s">
        <v>489</v>
      </c>
    </row>
    <row r="79" spans="1:3" x14ac:dyDescent="0.35">
      <c r="A79" s="36">
        <v>76</v>
      </c>
      <c r="B79" s="19" t="s">
        <v>489</v>
      </c>
      <c r="C79" s="19" t="s">
        <v>489</v>
      </c>
    </row>
    <row r="80" spans="1:3" x14ac:dyDescent="0.35">
      <c r="A80" s="36">
        <v>77</v>
      </c>
      <c r="B80" s="19" t="s">
        <v>489</v>
      </c>
      <c r="C80" s="19" t="s">
        <v>489</v>
      </c>
    </row>
    <row r="81" spans="1:3" x14ac:dyDescent="0.35">
      <c r="A81" s="36">
        <v>78</v>
      </c>
      <c r="B81" s="19" t="s">
        <v>489</v>
      </c>
      <c r="C81" s="19" t="s">
        <v>489</v>
      </c>
    </row>
    <row r="82" spans="1:3" x14ac:dyDescent="0.35">
      <c r="A82" s="36">
        <v>79</v>
      </c>
      <c r="B82" s="19" t="s">
        <v>489</v>
      </c>
      <c r="C82" s="19" t="s">
        <v>489</v>
      </c>
    </row>
    <row r="83" spans="1:3" x14ac:dyDescent="0.35">
      <c r="A83" s="36">
        <v>80</v>
      </c>
      <c r="B83" s="19" t="s">
        <v>489</v>
      </c>
      <c r="C83" s="19" t="s">
        <v>489</v>
      </c>
    </row>
    <row r="84" spans="1:3" x14ac:dyDescent="0.35">
      <c r="A84" s="36">
        <v>81</v>
      </c>
      <c r="B84" s="19" t="s">
        <v>489</v>
      </c>
      <c r="C84" s="19" t="s">
        <v>489</v>
      </c>
    </row>
    <row r="85" spans="1:3" x14ac:dyDescent="0.35">
      <c r="A85" s="36">
        <v>82</v>
      </c>
      <c r="B85" s="19" t="s">
        <v>489</v>
      </c>
      <c r="C85" s="19" t="s">
        <v>489</v>
      </c>
    </row>
    <row r="86" spans="1:3" x14ac:dyDescent="0.35">
      <c r="A86" s="36">
        <v>83</v>
      </c>
      <c r="B86" s="19" t="s">
        <v>489</v>
      </c>
      <c r="C86" s="19" t="s">
        <v>489</v>
      </c>
    </row>
    <row r="87" spans="1:3" x14ac:dyDescent="0.35">
      <c r="A87" s="36">
        <v>84</v>
      </c>
      <c r="B87" s="19" t="s">
        <v>489</v>
      </c>
      <c r="C87" s="19" t="s">
        <v>489</v>
      </c>
    </row>
    <row r="88" spans="1:3" x14ac:dyDescent="0.35">
      <c r="A88" s="36">
        <v>85</v>
      </c>
      <c r="B88" s="19" t="s">
        <v>489</v>
      </c>
      <c r="C88" s="19" t="s">
        <v>489</v>
      </c>
    </row>
    <row r="89" spans="1:3" x14ac:dyDescent="0.35">
      <c r="A89" s="36">
        <v>86</v>
      </c>
      <c r="B89" s="19" t="s">
        <v>489</v>
      </c>
      <c r="C89" s="19" t="s">
        <v>489</v>
      </c>
    </row>
    <row r="90" spans="1:3" x14ac:dyDescent="0.35">
      <c r="A90" s="36">
        <v>87</v>
      </c>
      <c r="B90" s="19" t="s">
        <v>489</v>
      </c>
      <c r="C90" s="19" t="s">
        <v>489</v>
      </c>
    </row>
    <row r="91" spans="1:3" x14ac:dyDescent="0.35">
      <c r="A91" s="36">
        <v>88</v>
      </c>
      <c r="B91" s="19" t="s">
        <v>489</v>
      </c>
      <c r="C91" s="19" t="s">
        <v>489</v>
      </c>
    </row>
    <row r="92" spans="1:3" x14ac:dyDescent="0.35">
      <c r="A92" s="36">
        <v>89</v>
      </c>
      <c r="B92" s="19" t="s">
        <v>489</v>
      </c>
      <c r="C92" s="19" t="s">
        <v>489</v>
      </c>
    </row>
    <row r="93" spans="1:3" x14ac:dyDescent="0.35">
      <c r="A93" s="36">
        <v>90</v>
      </c>
      <c r="B93" s="19" t="s">
        <v>489</v>
      </c>
      <c r="C93" s="19" t="s">
        <v>489</v>
      </c>
    </row>
    <row r="94" spans="1:3" x14ac:dyDescent="0.35">
      <c r="A94" s="36">
        <v>91</v>
      </c>
      <c r="B94" s="19" t="s">
        <v>489</v>
      </c>
      <c r="C94" s="19" t="s">
        <v>489</v>
      </c>
    </row>
    <row r="95" spans="1:3" x14ac:dyDescent="0.35">
      <c r="A95" s="36">
        <v>92</v>
      </c>
      <c r="B95" s="19" t="s">
        <v>489</v>
      </c>
      <c r="C95" s="19" t="s">
        <v>489</v>
      </c>
    </row>
    <row r="96" spans="1:3" x14ac:dyDescent="0.35">
      <c r="A96" s="36">
        <v>93</v>
      </c>
      <c r="B96" s="19" t="s">
        <v>489</v>
      </c>
      <c r="C96" s="19" t="s">
        <v>489</v>
      </c>
    </row>
    <row r="97" spans="1:3" x14ac:dyDescent="0.35">
      <c r="A97" s="36">
        <v>94</v>
      </c>
      <c r="B97" s="19" t="s">
        <v>489</v>
      </c>
      <c r="C97" s="19" t="s">
        <v>489</v>
      </c>
    </row>
    <row r="98" spans="1:3" x14ac:dyDescent="0.35">
      <c r="A98" s="36">
        <v>95</v>
      </c>
      <c r="B98" s="19" t="s">
        <v>489</v>
      </c>
      <c r="C98" s="19" t="s">
        <v>489</v>
      </c>
    </row>
    <row r="99" spans="1:3" x14ac:dyDescent="0.35">
      <c r="A99" s="36">
        <v>96</v>
      </c>
      <c r="B99" s="19" t="s">
        <v>489</v>
      </c>
      <c r="C99" s="19" t="s">
        <v>489</v>
      </c>
    </row>
    <row r="100" spans="1:3" x14ac:dyDescent="0.35">
      <c r="A100" s="36">
        <v>97</v>
      </c>
      <c r="B100" s="19" t="s">
        <v>489</v>
      </c>
      <c r="C100" s="19" t="s">
        <v>489</v>
      </c>
    </row>
    <row r="101" spans="1:3" x14ac:dyDescent="0.35">
      <c r="A101" s="36">
        <v>98</v>
      </c>
      <c r="B101" s="19" t="s">
        <v>489</v>
      </c>
      <c r="C101" s="19" t="s">
        <v>489</v>
      </c>
    </row>
    <row r="102" spans="1:3" x14ac:dyDescent="0.35">
      <c r="A102" s="36">
        <v>99</v>
      </c>
      <c r="B102" s="19" t="s">
        <v>489</v>
      </c>
      <c r="C102" s="19" t="s">
        <v>489</v>
      </c>
    </row>
    <row r="103" spans="1:3" x14ac:dyDescent="0.35">
      <c r="A103" s="36">
        <v>100</v>
      </c>
      <c r="B103" s="19" t="s">
        <v>489</v>
      </c>
      <c r="C103" s="19" t="s">
        <v>489</v>
      </c>
    </row>
    <row r="104" spans="1:3" x14ac:dyDescent="0.35">
      <c r="A104" s="36">
        <v>101</v>
      </c>
      <c r="B104" s="19" t="s">
        <v>489</v>
      </c>
      <c r="C104" s="19" t="s">
        <v>489</v>
      </c>
    </row>
    <row r="105" spans="1:3" x14ac:dyDescent="0.35">
      <c r="A105" s="36">
        <v>102</v>
      </c>
      <c r="B105" s="19" t="s">
        <v>489</v>
      </c>
      <c r="C105" s="19" t="s">
        <v>489</v>
      </c>
    </row>
    <row r="106" spans="1:3" x14ac:dyDescent="0.35">
      <c r="A106" s="36">
        <v>103</v>
      </c>
      <c r="B106" s="19" t="s">
        <v>489</v>
      </c>
      <c r="C106" s="19" t="s">
        <v>489</v>
      </c>
    </row>
    <row r="107" spans="1:3" x14ac:dyDescent="0.35">
      <c r="A107" s="36">
        <v>104</v>
      </c>
      <c r="B107" s="19" t="s">
        <v>489</v>
      </c>
      <c r="C107" s="19" t="s">
        <v>489</v>
      </c>
    </row>
    <row r="108" spans="1:3" x14ac:dyDescent="0.35">
      <c r="A108" s="36">
        <v>105</v>
      </c>
      <c r="B108" s="19" t="s">
        <v>489</v>
      </c>
      <c r="C108" s="19" t="s">
        <v>489</v>
      </c>
    </row>
    <row r="109" spans="1:3" x14ac:dyDescent="0.35">
      <c r="A109" s="36">
        <v>106</v>
      </c>
      <c r="B109" s="19" t="s">
        <v>489</v>
      </c>
      <c r="C109" s="19" t="s">
        <v>489</v>
      </c>
    </row>
    <row r="110" spans="1:3" x14ac:dyDescent="0.35">
      <c r="A110" s="36">
        <v>107</v>
      </c>
      <c r="B110" s="19" t="s">
        <v>489</v>
      </c>
      <c r="C110" s="19" t="s">
        <v>489</v>
      </c>
    </row>
    <row r="111" spans="1:3" x14ac:dyDescent="0.35">
      <c r="A111" s="36">
        <v>108</v>
      </c>
      <c r="B111" s="19" t="s">
        <v>489</v>
      </c>
      <c r="C111" s="19" t="s">
        <v>489</v>
      </c>
    </row>
    <row r="112" spans="1:3" x14ac:dyDescent="0.35">
      <c r="A112" s="36">
        <v>109</v>
      </c>
      <c r="B112" s="19" t="s">
        <v>489</v>
      </c>
      <c r="C112" s="19" t="s">
        <v>489</v>
      </c>
    </row>
    <row r="113" spans="1:3" x14ac:dyDescent="0.35">
      <c r="A113" s="36">
        <v>110</v>
      </c>
      <c r="B113" s="19" t="s">
        <v>489</v>
      </c>
      <c r="C113" s="19" t="s">
        <v>489</v>
      </c>
    </row>
    <row r="114" spans="1:3" x14ac:dyDescent="0.35">
      <c r="A114" s="36">
        <v>111</v>
      </c>
      <c r="B114" s="19" t="s">
        <v>489</v>
      </c>
      <c r="C114" s="19" t="s">
        <v>489</v>
      </c>
    </row>
    <row r="115" spans="1:3" x14ac:dyDescent="0.35">
      <c r="A115" s="36">
        <v>112</v>
      </c>
      <c r="B115" s="19" t="s">
        <v>489</v>
      </c>
      <c r="C115" s="19" t="s">
        <v>489</v>
      </c>
    </row>
    <row r="116" spans="1:3" x14ac:dyDescent="0.35">
      <c r="A116" s="36">
        <v>113</v>
      </c>
      <c r="B116" s="19" t="s">
        <v>489</v>
      </c>
      <c r="C116" s="19" t="s">
        <v>489</v>
      </c>
    </row>
    <row r="117" spans="1:3" x14ac:dyDescent="0.35">
      <c r="A117" s="36">
        <v>114</v>
      </c>
      <c r="B117" s="19" t="s">
        <v>489</v>
      </c>
      <c r="C117" s="19" t="s">
        <v>489</v>
      </c>
    </row>
    <row r="118" spans="1:3" x14ac:dyDescent="0.35">
      <c r="A118" s="36">
        <v>115</v>
      </c>
      <c r="B118" s="19" t="s">
        <v>489</v>
      </c>
      <c r="C118" s="19" t="s">
        <v>489</v>
      </c>
    </row>
    <row r="119" spans="1:3" x14ac:dyDescent="0.35">
      <c r="A119" s="36">
        <v>116</v>
      </c>
      <c r="B119" s="19" t="s">
        <v>489</v>
      </c>
      <c r="C119" s="19" t="s">
        <v>489</v>
      </c>
    </row>
    <row r="120" spans="1:3" x14ac:dyDescent="0.35">
      <c r="A120" s="36">
        <v>117</v>
      </c>
      <c r="B120" s="19" t="s">
        <v>489</v>
      </c>
      <c r="C120" s="19" t="s">
        <v>489</v>
      </c>
    </row>
    <row r="121" spans="1:3" x14ac:dyDescent="0.35">
      <c r="A121" s="36">
        <v>118</v>
      </c>
      <c r="B121" s="19" t="s">
        <v>489</v>
      </c>
      <c r="C121" s="19" t="s">
        <v>489</v>
      </c>
    </row>
    <row r="122" spans="1:3" x14ac:dyDescent="0.35">
      <c r="A122" s="36">
        <v>119</v>
      </c>
      <c r="B122" s="19" t="s">
        <v>489</v>
      </c>
      <c r="C122" s="19" t="s">
        <v>489</v>
      </c>
    </row>
    <row r="123" spans="1:3" x14ac:dyDescent="0.35">
      <c r="A123" s="36">
        <v>120</v>
      </c>
      <c r="B123" s="19" t="s">
        <v>489</v>
      </c>
      <c r="C123" s="19" t="s">
        <v>489</v>
      </c>
    </row>
    <row r="124" spans="1:3" x14ac:dyDescent="0.35">
      <c r="A124" s="36">
        <v>121</v>
      </c>
      <c r="B124" s="19" t="s">
        <v>489</v>
      </c>
      <c r="C124" s="19" t="s">
        <v>489</v>
      </c>
    </row>
    <row r="125" spans="1:3" x14ac:dyDescent="0.35">
      <c r="A125" s="36">
        <v>122</v>
      </c>
      <c r="B125" s="19" t="s">
        <v>489</v>
      </c>
      <c r="C125" s="19" t="s">
        <v>489</v>
      </c>
    </row>
    <row r="126" spans="1:3" x14ac:dyDescent="0.35">
      <c r="A126" s="36">
        <v>123</v>
      </c>
      <c r="B126" s="19" t="s">
        <v>489</v>
      </c>
      <c r="C126" s="19" t="s">
        <v>489</v>
      </c>
    </row>
    <row r="127" spans="1:3" x14ac:dyDescent="0.35">
      <c r="A127" s="36">
        <v>124</v>
      </c>
      <c r="B127" s="28" t="s">
        <v>489</v>
      </c>
      <c r="C127" s="28" t="s">
        <v>489</v>
      </c>
    </row>
    <row r="128" spans="1:3" x14ac:dyDescent="0.35">
      <c r="A128" s="36">
        <v>125</v>
      </c>
      <c r="B128" s="28" t="s">
        <v>489</v>
      </c>
      <c r="C128" s="28" t="s">
        <v>489</v>
      </c>
    </row>
    <row r="129" spans="1:3" x14ac:dyDescent="0.35">
      <c r="A129" s="36">
        <v>126</v>
      </c>
      <c r="B129" s="28" t="s">
        <v>489</v>
      </c>
      <c r="C129" s="28" t="s">
        <v>489</v>
      </c>
    </row>
    <row r="130" spans="1:3" x14ac:dyDescent="0.35">
      <c r="A130" s="36">
        <v>127</v>
      </c>
      <c r="B130" s="28" t="s">
        <v>489</v>
      </c>
      <c r="C130" s="28" t="s">
        <v>489</v>
      </c>
    </row>
    <row r="131" spans="1:3" x14ac:dyDescent="0.35">
      <c r="A131" s="36">
        <v>128</v>
      </c>
      <c r="B131" s="29" t="s">
        <v>489</v>
      </c>
      <c r="C131" s="29" t="s">
        <v>489</v>
      </c>
    </row>
    <row r="132" spans="1:3" x14ac:dyDescent="0.35">
      <c r="A132" s="36">
        <v>129</v>
      </c>
      <c r="B132" s="29" t="s">
        <v>489</v>
      </c>
      <c r="C132" s="29" t="s">
        <v>489</v>
      </c>
    </row>
    <row r="133" spans="1:3" x14ac:dyDescent="0.35">
      <c r="A133" s="36">
        <v>130</v>
      </c>
      <c r="B133" s="36" t="s">
        <v>489</v>
      </c>
      <c r="C133" s="36" t="s">
        <v>489</v>
      </c>
    </row>
    <row r="134" spans="1:3" x14ac:dyDescent="0.35">
      <c r="A134" s="36">
        <v>131</v>
      </c>
      <c r="B134" s="36" t="s">
        <v>489</v>
      </c>
      <c r="C134" s="36" t="s">
        <v>489</v>
      </c>
    </row>
    <row r="135" spans="1:3" x14ac:dyDescent="0.35">
      <c r="A135" s="36">
        <v>132</v>
      </c>
      <c r="B135" s="36" t="s">
        <v>489</v>
      </c>
      <c r="C135" s="36" t="s">
        <v>489</v>
      </c>
    </row>
    <row r="136" spans="1:3" x14ac:dyDescent="0.35">
      <c r="A136" s="36">
        <v>133</v>
      </c>
      <c r="B136" s="36" t="s">
        <v>489</v>
      </c>
      <c r="C136" s="36" t="s">
        <v>489</v>
      </c>
    </row>
    <row r="137" spans="1:3" x14ac:dyDescent="0.35">
      <c r="A137">
        <v>134</v>
      </c>
      <c r="B137" s="42" t="s">
        <v>489</v>
      </c>
      <c r="C137" s="42" t="s">
        <v>489</v>
      </c>
    </row>
    <row r="138" spans="1:3" x14ac:dyDescent="0.35">
      <c r="A138" s="43">
        <v>135</v>
      </c>
      <c r="B138" s="43" t="s">
        <v>489</v>
      </c>
      <c r="C138" s="43" t="s">
        <v>489</v>
      </c>
    </row>
    <row r="139" spans="1:3" x14ac:dyDescent="0.35">
      <c r="A139" s="14">
        <v>136</v>
      </c>
      <c r="B139" s="47" t="s">
        <v>489</v>
      </c>
      <c r="C139" s="47" t="s">
        <v>489</v>
      </c>
    </row>
    <row r="140" spans="1:3" x14ac:dyDescent="0.35">
      <c r="A140" s="14">
        <v>137</v>
      </c>
      <c r="B140" s="47" t="s">
        <v>489</v>
      </c>
      <c r="C140" s="47" t="s">
        <v>489</v>
      </c>
    </row>
    <row r="141" spans="1:3" x14ac:dyDescent="0.35">
      <c r="A141" s="14">
        <v>138</v>
      </c>
      <c r="B141" s="47" t="s">
        <v>489</v>
      </c>
      <c r="C141" s="47" t="s">
        <v>489</v>
      </c>
    </row>
    <row r="142" spans="1:3" x14ac:dyDescent="0.35">
      <c r="A142" s="14">
        <v>139</v>
      </c>
      <c r="B142" s="47" t="s">
        <v>489</v>
      </c>
      <c r="C142" s="47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2026-01-06T17:17:35Z</cp:lastPrinted>
  <dcterms:created xsi:type="dcterms:W3CDTF">2024-03-21T16:48:55Z</dcterms:created>
  <dcterms:modified xsi:type="dcterms:W3CDTF">2026-09-10T19:43:23Z</dcterms:modified>
</cp:coreProperties>
</file>