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95" windowWidth="15030" windowHeight="8175"/>
  </bookViews>
  <sheets>
    <sheet name="Reporte de Formatos" sheetId="1" r:id="rId1"/>
    <sheet name="Tabla_549896" sheetId="2" r:id="rId2"/>
    <sheet name="Hoja1" sheetId="3" r:id="rId3"/>
  </sheets>
  <calcPr calcId="124519"/>
</workbook>
</file>

<file path=xl/calcChain.xml><?xml version="1.0" encoding="utf-8"?>
<calcChain xmlns="http://schemas.openxmlformats.org/spreadsheetml/2006/main">
  <c r="I7" i="2"/>
  <c r="I6"/>
  <c r="I5"/>
  <c r="I4"/>
  <c r="G7" i="3"/>
  <c r="H7" s="1"/>
  <c r="E7"/>
  <c r="G6"/>
  <c r="H6" s="1"/>
  <c r="I6" s="1"/>
  <c r="D7"/>
  <c r="D6"/>
  <c r="E6"/>
  <c r="I7" l="1"/>
</calcChain>
</file>

<file path=xl/sharedStrings.xml><?xml version="1.0" encoding="utf-8"?>
<sst xmlns="http://schemas.openxmlformats.org/spreadsheetml/2006/main" count="67" uniqueCount="58">
  <si>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</si>
  <si>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</si>
  <si>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</si>
  <si>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</si>
  <si>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</si>
  <si>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</si>
  <si>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</si>
  <si>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</si>
  <si>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</si>
  <si>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</si>
  <si>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</si>
  <si>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</si>
  <si>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</si>
  <si>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</si>
  <si>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</si>
  <si>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</si>
  <si>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</si>
  <si>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</si>
  <si>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</si>
  <si>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</si>
  <si>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549889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</si>
  <si>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</si>
  <si>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</si>
  <si>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</si>
  <si>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</si>
  <si>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</si>
  <si>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</si>
  <si>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</si>
  <si>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</si>
  <si>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</si>
  <si>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</si>
  <si>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</si>
  <si>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</si>
  <si>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</si>
  <si>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</si>
  <si>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</si>
  <si>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</si>
  <si>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</si>
  <si>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</si>
  <si>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</si>
  <si>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</si>
  <si>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</si>
  <si>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</si>
  <si>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</si>
  <si>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</si>
  <si>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</si>
  <si>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</si>
  <si>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</si>
  <si>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</si>
  <si>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</si>
  <si>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</si>
  <si>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ADMINISTRACION</t>
  </si>
  <si>
    <t>SERVICIOS PERSONALES</t>
  </si>
  <si>
    <t>MATERIALES Y SUMINISTROS</t>
  </si>
  <si>
    <t>SERVICIOS GENERALES</t>
  </si>
  <si>
    <t>BIENES MUEBLES, INMUEBLES E INTANGIBLES</t>
  </si>
  <si>
    <t>NO SE GENERO</t>
  </si>
  <si>
    <t>http://www.cegaipslp.org.mx/HV2026.nsf/nombre_de_la_vista/582557B6A3EEF96206258E30006C514A/$File/rptEstadoAnaliticoPresupuestoEgresos.pdf</t>
  </si>
</sst>
</file>

<file path=xl/styles.xml><?xml version="1.0" encoding="utf-8"?>
<styleSheet xmlns="http://schemas.openxmlformats.org/spreadsheetml/2006/main">
  <numFmts count="1">
    <numFmt numFmtId="44" formatCode="_-&quot;$&quot;* #,##0.00_-;\-&quot;$&quot;* #,##0.00_-;_-&quot;$&quot;* &quot;-&quot;??_-;_-@_-"/>
  </numFmts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44" fontId="4" fillId="0" borderId="0" applyFon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3" fillId="0" borderId="0" xfId="1" applyAlignment="1" applyProtection="1"/>
    <xf numFmtId="0" fontId="0" fillId="0" borderId="0" xfId="0"/>
    <xf numFmtId="0" fontId="0" fillId="0" borderId="0" xfId="0"/>
    <xf numFmtId="44" fontId="0" fillId="0" borderId="0" xfId="2" applyFont="1"/>
    <xf numFmtId="44" fontId="0" fillId="0" borderId="0" xfId="0" applyNumberFormat="1"/>
    <xf numFmtId="0" fontId="0" fillId="0" borderId="0" xfId="0"/>
    <xf numFmtId="0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9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>
      <c r="A6" s="15" t="s">
        <v>23</v>
      </c>
      <c r="B6" s="16"/>
      <c r="C6" s="16"/>
      <c r="D6" s="16"/>
      <c r="E6" s="16"/>
      <c r="F6" s="16"/>
      <c r="G6" s="16"/>
      <c r="H6" s="16"/>
      <c r="I6" s="16"/>
    </row>
    <row r="7" spans="1:9" ht="26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>
      <c r="A8">
        <v>2026</v>
      </c>
      <c r="B8" s="4">
        <v>46174</v>
      </c>
      <c r="C8" s="4">
        <v>46203</v>
      </c>
      <c r="D8" s="6">
        <v>1</v>
      </c>
      <c r="E8" s="12" t="s">
        <v>57</v>
      </c>
      <c r="F8" s="3" t="s">
        <v>51</v>
      </c>
      <c r="G8" s="4">
        <v>46203</v>
      </c>
      <c r="H8" s="4">
        <v>46203</v>
      </c>
      <c r="I8" s="11" t="s">
        <v>56</v>
      </c>
    </row>
    <row r="12" spans="1:9">
      <c r="E12" s="12"/>
    </row>
    <row r="13" spans="1:9">
      <c r="E13" s="13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topLeftCell="A3" workbookViewId="0">
      <selection activeCell="D16" sqref="D16"/>
    </sheetView>
  </sheetViews>
  <sheetFormatPr baseColWidth="10" defaultColWidth="9.140625" defaultRowHeight="1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5.140625" bestFit="1" customWidth="1"/>
    <col min="8" max="8" width="8.85546875" bestFit="1" customWidth="1"/>
    <col min="9" max="9" width="13.85546875" bestFit="1" customWidth="1"/>
  </cols>
  <sheetData>
    <row r="1" spans="1:9" hidden="1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>
      <c r="A4">
        <v>1</v>
      </c>
      <c r="B4">
        <v>1000</v>
      </c>
      <c r="C4" s="3" t="s">
        <v>52</v>
      </c>
      <c r="D4" s="8">
        <v>42518376</v>
      </c>
      <c r="E4" s="8">
        <v>0</v>
      </c>
      <c r="F4" s="11">
        <v>42518376</v>
      </c>
      <c r="G4" s="8">
        <v>16613912.560000001</v>
      </c>
      <c r="H4" s="14">
        <v>16613912.560000001</v>
      </c>
      <c r="I4" s="8">
        <f>+D4-H4</f>
        <v>25904463.439999998</v>
      </c>
    </row>
    <row r="5" spans="1:9">
      <c r="A5">
        <v>1</v>
      </c>
      <c r="B5">
        <v>2000</v>
      </c>
      <c r="C5" s="5" t="s">
        <v>53</v>
      </c>
      <c r="D5" s="8">
        <v>706949.27</v>
      </c>
      <c r="E5" s="8">
        <v>0</v>
      </c>
      <c r="F5" s="11">
        <v>706949.27</v>
      </c>
      <c r="G5" s="8">
        <v>363054.98</v>
      </c>
      <c r="H5" s="14">
        <v>363054.98</v>
      </c>
      <c r="I5" s="11">
        <f t="shared" ref="I5:I7" si="0">+D5-H5</f>
        <v>343894.29000000004</v>
      </c>
    </row>
    <row r="6" spans="1:9">
      <c r="A6">
        <v>1</v>
      </c>
      <c r="B6">
        <v>3000</v>
      </c>
      <c r="C6" s="5" t="s">
        <v>54</v>
      </c>
      <c r="D6" s="8">
        <v>5019867.46</v>
      </c>
      <c r="E6" s="8">
        <v>0</v>
      </c>
      <c r="F6" s="11">
        <v>5019867.78</v>
      </c>
      <c r="G6" s="8">
        <v>2613545.98</v>
      </c>
      <c r="H6" s="14">
        <v>2613545.98</v>
      </c>
      <c r="I6" s="11">
        <f t="shared" si="0"/>
        <v>2406321.48</v>
      </c>
    </row>
    <row r="7" spans="1:9">
      <c r="A7">
        <v>1</v>
      </c>
      <c r="B7">
        <v>5000</v>
      </c>
      <c r="C7" s="5" t="s">
        <v>55</v>
      </c>
      <c r="D7">
        <v>1200000</v>
      </c>
      <c r="E7" s="8">
        <v>0</v>
      </c>
      <c r="F7" s="11">
        <v>1200000</v>
      </c>
      <c r="G7" s="8">
        <v>20018.12</v>
      </c>
      <c r="H7" s="14">
        <v>20018.12</v>
      </c>
      <c r="I7" s="11">
        <f t="shared" si="0"/>
        <v>1179981.8799999999</v>
      </c>
    </row>
    <row r="8" spans="1:9">
      <c r="C8" s="5"/>
      <c r="E8" s="7"/>
      <c r="F8" s="7"/>
      <c r="G8" s="7"/>
      <c r="H8" s="7"/>
      <c r="I8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5:I7"/>
  <sheetViews>
    <sheetView workbookViewId="0">
      <selection activeCell="B32" sqref="B32"/>
    </sheetView>
  </sheetViews>
  <sheetFormatPr baseColWidth="10" defaultRowHeight="15"/>
  <cols>
    <col min="2" max="2" width="14.140625" style="9" bestFit="1" customWidth="1"/>
    <col min="3" max="3" width="12.7109375" bestFit="1" customWidth="1"/>
    <col min="4" max="5" width="14.140625" bestFit="1" customWidth="1"/>
    <col min="7" max="8" width="14.140625" bestFit="1" customWidth="1"/>
    <col min="9" max="9" width="11.5703125" bestFit="1" customWidth="1"/>
  </cols>
  <sheetData>
    <row r="5" spans="1:9">
      <c r="C5">
        <v>1000</v>
      </c>
      <c r="D5">
        <v>2000</v>
      </c>
      <c r="E5">
        <v>3000</v>
      </c>
      <c r="F5">
        <v>4000</v>
      </c>
      <c r="G5">
        <v>5000</v>
      </c>
    </row>
    <row r="6" spans="1:9">
      <c r="A6">
        <v>2023</v>
      </c>
      <c r="B6" s="9">
        <v>3192321</v>
      </c>
      <c r="C6" s="9">
        <v>560000</v>
      </c>
      <c r="D6" s="9">
        <f>B6*35%</f>
        <v>1117312.3499999999</v>
      </c>
      <c r="E6" s="9">
        <f>B6*40%</f>
        <v>1276928.4000000001</v>
      </c>
      <c r="F6" s="9"/>
      <c r="G6" s="9">
        <f>B6*10%-81151.85</f>
        <v>238080.25000000003</v>
      </c>
      <c r="H6" s="10">
        <f>SUM(C6:G6)</f>
        <v>3192321</v>
      </c>
      <c r="I6" s="10">
        <f>H6-B6</f>
        <v>0</v>
      </c>
    </row>
    <row r="7" spans="1:9">
      <c r="A7">
        <v>2024</v>
      </c>
      <c r="B7" s="9">
        <v>3345299</v>
      </c>
      <c r="C7" s="9">
        <v>562000</v>
      </c>
      <c r="D7" s="9">
        <f>B7*35%</f>
        <v>1170854.6499999999</v>
      </c>
      <c r="E7" s="9">
        <f>B7*40%</f>
        <v>1338119.6000000001</v>
      </c>
      <c r="F7" s="9"/>
      <c r="G7" s="9">
        <f>B7*10%-60205.15</f>
        <v>274324.75</v>
      </c>
      <c r="H7" s="10">
        <f>SUM(C7:G7)</f>
        <v>3345299</v>
      </c>
      <c r="I7" s="10">
        <f>+B7-H7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Tabla_549896</vt:lpstr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contabilidad.cedh</cp:lastModifiedBy>
  <dcterms:created xsi:type="dcterms:W3CDTF">2021-03-11T21:20:07Z</dcterms:created>
  <dcterms:modified xsi:type="dcterms:W3CDTF">2026-07-10T19:42:41Z</dcterms:modified>
</cp:coreProperties>
</file>