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\TRANSPARENCIA 2026\84 XIV GASTOS POR CONCEPTO VIATICOS\ENERO 2026\"/>
    </mc:Choice>
  </mc:AlternateContent>
  <xr:revisionPtr revIDLastSave="0" documentId="13_ncr:1_{36842422-58B6-459F-90EF-FF4FD060EC5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6" l="1"/>
  <c r="AB19" i="1"/>
  <c r="D14" i="6"/>
  <c r="AB18" i="1"/>
  <c r="D12" i="6"/>
  <c r="AB16" i="1"/>
  <c r="D10" i="6"/>
  <c r="AB14" i="1"/>
  <c r="D9" i="6"/>
  <c r="AB13" i="1"/>
</calcChain>
</file>

<file path=xl/sharedStrings.xml><?xml version="1.0" encoding="utf-8"?>
<sst xmlns="http://schemas.openxmlformats.org/spreadsheetml/2006/main" count="475" uniqueCount="233">
  <si>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</si>
  <si>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</si>
  <si>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</si>
  <si>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</si>
  <si>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</si>
  <si>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</si>
  <si>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</si>
  <si>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</si>
  <si>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</si>
  <si>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</si>
  <si>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</si>
  <si>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</si>
  <si>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</si>
  <si>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</si>
  <si>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</si>
  <si>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</si>
  <si>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</si>
  <si>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</si>
  <si>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</si>
  <si>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</si>
  <si>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</si>
  <si>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</si>
  <si>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</si>
  <si>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</si>
  <si>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</si>
  <si>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</si>
  <si>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</si>
  <si>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</si>
  <si>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</si>
  <si>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</si>
  <si>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</si>
  <si>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</si>
  <si>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</si>
  <si>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</si>
  <si>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</si>
  <si>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</si>
  <si>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</si>
  <si>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</si>
  <si>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</si>
  <si>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</si>
  <si>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</si>
  <si>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</si>
  <si>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</si>
  <si>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</si>
  <si>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</si>
  <si>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</si>
  <si>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</si>
  <si>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</si>
  <si>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</si>
  <si>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</si>
  <si>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</si>
  <si>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</si>
  <si>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</si>
  <si>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</si>
  <si>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</si>
  <si>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</si>
  <si>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</si>
  <si>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</si>
  <si>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</si>
  <si>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</si>
  <si>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</si>
  <si>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</si>
  <si>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</si>
  <si>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</si>
  <si>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</si>
  <si>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</si>
  <si>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</si>
  <si>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</si>
  <si>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</si>
  <si>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</si>
  <si>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</si>
  <si>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</si>
  <si>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</si>
  <si>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</si>
  <si>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</si>
  <si>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</si>
  <si>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</si>
  <si>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</si>
  <si>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</si>
  <si>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</si>
  <si>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</si>
  <si>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</si>
  <si>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</si>
  <si>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</si>
  <si>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</si>
  <si>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</si>
  <si>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</si>
  <si>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</si>
  <si>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</si>
  <si>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</si>
  <si>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Colocar el ID de los registros de la Tabla_549575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</si>
  <si>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</si>
  <si>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</si>
  <si>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</si>
  <si>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</si>
  <si>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</si>
  <si>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</si>
  <si>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</si>
  <si>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</si>
  <si>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</si>
  <si>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</si>
  <si>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</si>
  <si>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</si>
  <si>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</si>
  <si>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</si>
  <si>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</si>
  <si>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</si>
  <si>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</si>
  <si>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</si>
  <si>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</si>
  <si>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</si>
  <si>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</si>
  <si>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</si>
  <si>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</si>
  <si>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</si>
  <si>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</si>
  <si>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</si>
  <si>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CABILDO </t>
  </si>
  <si>
    <t xml:space="preserve">MEXICO </t>
  </si>
  <si>
    <t xml:space="preserve">SAN LUIS POTOSI </t>
  </si>
  <si>
    <t>EL NARANJO</t>
  </si>
  <si>
    <t xml:space="preserve">TESORERIA </t>
  </si>
  <si>
    <t>HIPERVINCULO 1</t>
  </si>
  <si>
    <t xml:space="preserve">SMDIF </t>
  </si>
  <si>
    <t xml:space="preserve">GUERRERO </t>
  </si>
  <si>
    <t>CIUDAD VALLES, S.L.P.</t>
  </si>
  <si>
    <t>CIUDAD VALLES, S.L.P</t>
  </si>
  <si>
    <t>HIPERVINCULO 2</t>
  </si>
  <si>
    <t xml:space="preserve">COORDINACIÓN DESARROLLO SOCIAL </t>
  </si>
  <si>
    <t xml:space="preserve">CHOFER SMDIF </t>
  </si>
  <si>
    <t xml:space="preserve">MARIO ALBERTO </t>
  </si>
  <si>
    <t xml:space="preserve">GARCIA </t>
  </si>
  <si>
    <t xml:space="preserve">RIVERA </t>
  </si>
  <si>
    <t xml:space="preserve">OBRAS PUBLICAS </t>
  </si>
  <si>
    <t xml:space="preserve">DIRECTOR DE SEGURIDAD PUBLICA </t>
  </si>
  <si>
    <t xml:space="preserve">SEGURIDAD PUBLICA </t>
  </si>
  <si>
    <t xml:space="preserve">ALEJANDRO </t>
  </si>
  <si>
    <t xml:space="preserve">PATLAN </t>
  </si>
  <si>
    <t xml:space="preserve">SANCHEZ </t>
  </si>
  <si>
    <t xml:space="preserve">DIRECTOR DESARROLLO AGROPECUARIO </t>
  </si>
  <si>
    <t xml:space="preserve">DESARROLLO AGROPECUARIO </t>
  </si>
  <si>
    <t xml:space="preserve">ADALBERTO </t>
  </si>
  <si>
    <t xml:space="preserve">CASTILLO </t>
  </si>
  <si>
    <t xml:space="preserve">ROJAS </t>
  </si>
  <si>
    <t>Colocar el ID de los registros de la Tabla_549577</t>
  </si>
  <si>
    <t xml:space="preserve">POLICIA MUNICIPAL </t>
  </si>
  <si>
    <t xml:space="preserve">HERNANDEZ </t>
  </si>
  <si>
    <t>ELIZALDE</t>
  </si>
  <si>
    <t xml:space="preserve">ACUDIR  A LA FISCALIA DE TAMASOPO, PARA ENTREGA DE PUESTA A DISPOSICION POR PRIVADA DE LIBERTAD. </t>
  </si>
  <si>
    <t>TAMASOPO, S.L.P</t>
  </si>
  <si>
    <t>09-01-20269</t>
  </si>
  <si>
    <t>8274-1101-A1003-PM022-3751-1</t>
  </si>
  <si>
    <t xml:space="preserve">DIRECTOR DE OBRAS PUBLICAS </t>
  </si>
  <si>
    <t xml:space="preserve">EDUARDO ALBERTO </t>
  </si>
  <si>
    <t xml:space="preserve">MEDRANO </t>
  </si>
  <si>
    <t xml:space="preserve">LLEVAR BOMBA HIDRAULICA DEL CAMION RECOLECTOR #10 PARA SU REVISION </t>
  </si>
  <si>
    <t>8270-1101-A1013-PM011-3751-1</t>
  </si>
  <si>
    <t>ACUDIR A MESAS DE TRABAJO SOBRE EL GUSANO BARRENADOR DEL GANADO CON AUTORIDADES ESTATALES Y FEDERALES DE LA SEDER,SENASICA Y CEPPP S.L.P</t>
  </si>
  <si>
    <t>8270-1101-A1013-PM021-3751-1</t>
  </si>
  <si>
    <t xml:space="preserve">JOSE LUIS </t>
  </si>
  <si>
    <t xml:space="preserve">BALDERAS </t>
  </si>
  <si>
    <t xml:space="preserve">ACUDIR A REUNION EN FISCALIA </t>
  </si>
  <si>
    <t>8270-1101-A1003-PM022-3751-1</t>
  </si>
  <si>
    <t xml:space="preserve">AUXILIAR OPERATIVO </t>
  </si>
  <si>
    <t>LUIS ENRIQUE</t>
  </si>
  <si>
    <t xml:space="preserve">ALVARADO </t>
  </si>
  <si>
    <t xml:space="preserve">ACUDIR A AUDITORIA, REVISION DE DOCUMENTOS </t>
  </si>
  <si>
    <t>8270-1101-A1003-PM005-3751-1</t>
  </si>
  <si>
    <t xml:space="preserve">DIRECTOR DE DEPORTES </t>
  </si>
  <si>
    <t>DIRECTOR DE DEPORTES</t>
  </si>
  <si>
    <t xml:space="preserve">DIRECCION DE DEPORTES </t>
  </si>
  <si>
    <t xml:space="preserve">JOSE MANUEL </t>
  </si>
  <si>
    <t xml:space="preserve">AMARO </t>
  </si>
  <si>
    <t xml:space="preserve">CHAVEZ </t>
  </si>
  <si>
    <t xml:space="preserve">ACUDIR A LA OLIMPIADA NACIONAL CONADE 2026, DE LA ETAPA REGIONAL </t>
  </si>
  <si>
    <t>8270-1101-A1003-PM020-3751-1/8270-1101-A1003-PM020-3751-1/8270-1101-A1003-PM020-3751-1</t>
  </si>
  <si>
    <t xml:space="preserve">REGISTRO CIVIL </t>
  </si>
  <si>
    <t>SECRETARIA "C"</t>
  </si>
  <si>
    <t xml:space="preserve">JAZMIN MARGARITA </t>
  </si>
  <si>
    <t xml:space="preserve">PECINA </t>
  </si>
  <si>
    <t xml:space="preserve">ENTREGA DE INFORME EN LA DIRECCION GENERAL DEL  REGISTRO CIVIL, I NE O INEGI </t>
  </si>
  <si>
    <t>8270-1101-A1003-PM009-3721-1/8270-1101-A1003-PM009-34721-1/8270-1101-A1003-PM009-3721-1</t>
  </si>
  <si>
    <t xml:space="preserve">COORDINADOR DE SALUD </t>
  </si>
  <si>
    <t>COORDINACION DE SALUD</t>
  </si>
  <si>
    <t xml:space="preserve">COORDINACION DE SALUD </t>
  </si>
  <si>
    <t xml:space="preserve">MANUEL ALEJANDRO </t>
  </si>
  <si>
    <t xml:space="preserve">GAYTAN </t>
  </si>
  <si>
    <t>DI</t>
  </si>
  <si>
    <t xml:space="preserve">ACUDIR A FORMALIZAR EL CURSO DE PRIMER RESPONDIENTE, EN LA JURISDICCION SANITARIA N°V </t>
  </si>
  <si>
    <t xml:space="preserve">  m    mm </t>
  </si>
  <si>
    <t>8270-1101-A1003-PM013-3721-1</t>
  </si>
  <si>
    <t xml:space="preserve">ACUDIR A LA OFICINA SEDIF, PARA ENTREGA DE OFICIOS PARA EQUIPAMIENTO DE UBR </t>
  </si>
  <si>
    <t>8270-1101-A1003-PM008-3721-1/8270-1101-A1003-PM008-3751-1</t>
  </si>
  <si>
    <t xml:space="preserve">AUXILIAR SMDIF </t>
  </si>
  <si>
    <t>AUXILIAR SMDIF</t>
  </si>
  <si>
    <t xml:space="preserve">GUADALUPE </t>
  </si>
  <si>
    <t xml:space="preserve">OLGUIN </t>
  </si>
  <si>
    <t xml:space="preserve">ACUDIR A LA DELEGACION XIII DIF ESTATAL A RECOGER DOCUMENTACION DE INSTITUCIONES EDUCATIVAS </t>
  </si>
  <si>
    <t>8270-1101-A1003-PM008-3751-1</t>
  </si>
  <si>
    <t xml:space="preserve">ACUDIR A LA DOCEAVA ZONA  MILITAR PARA RECOGER CARTILLAS </t>
  </si>
  <si>
    <t>8270-1101-A1003-PM001-3721-1/8270-1101-A1003-PM001-3751-1/8270-1101-A1003-PM001-3751-1</t>
  </si>
  <si>
    <t xml:space="preserve">SINDICO MUNICIPAL </t>
  </si>
  <si>
    <t xml:space="preserve">RAMON </t>
  </si>
  <si>
    <t xml:space="preserve">MUÑOZ </t>
  </si>
  <si>
    <t xml:space="preserve">ACUDIR A LA NOTARIA NUMERO 4, PARA SOLICITAR INFORMACION DEL PREDIO DEL TECNOLOGICO </t>
  </si>
  <si>
    <t>8270-1101-A1003-PM003-3751-1/8270-1101-A1003-PM3721-1</t>
  </si>
  <si>
    <t xml:space="preserve">ACUDIR A LA SEDARH, A ENTREGAR EXPEDIENTES DEL PROGRAMA DE KITS DE HERRAMIENTAS </t>
  </si>
  <si>
    <t>8270-1101-A1003-PM021-3751-1</t>
  </si>
  <si>
    <t xml:space="preserve"> </t>
  </si>
  <si>
    <t>HIPERVINCULO 3</t>
  </si>
  <si>
    <t>HIPERVINCULO 4</t>
  </si>
  <si>
    <t>HIPERVINCULO 5</t>
  </si>
  <si>
    <t>HIPERVINCULO 6</t>
  </si>
  <si>
    <t>HIPERVINCULO 7</t>
  </si>
  <si>
    <t>HIPERVINCULO 8</t>
  </si>
  <si>
    <t>HIPERVINCULO 9</t>
  </si>
  <si>
    <t>HIPERVINCULO 10</t>
  </si>
  <si>
    <t>HIPERVINCULO 11</t>
  </si>
  <si>
    <t>HIPERVINCULO 12</t>
  </si>
  <si>
    <t>HIPERVINCULO 13</t>
  </si>
  <si>
    <t>http://www.cegaipslp.org.mx/HV2026.nsf/nombre_de_la_vista/86B8B7B57B5E439706258E5000601286/$File/HIPERVINCULO+1.pdf</t>
  </si>
  <si>
    <t>http://www.cegaipslp.org.mx/HV2026.nsf/nombre_de_la_vista/E590C6EC6FBC40A206258E5000605766/$File/HIPERVINCULO+2.pdf</t>
  </si>
  <si>
    <t>http://www.cegaipslp.org.mx/HV2026.nsf/nombre_de_la_vista/A376ED25526EC32306258E5000606697/$File/HIPERVINCULO+3.pdf</t>
  </si>
  <si>
    <t>http://www.cegaipslp.org.mx/HV2026.nsf/nombre_de_la_vista/DA79651708348E1F06258E500060867C/$File/HIPERVINCULO+4.pdf</t>
  </si>
  <si>
    <t>http://www.cegaipslp.org.mx/HV2026.nsf/nombre_de_la_vista/7D46579E93A79F3906258E500060919A/$File/HIPERVINCULO+5.pdf</t>
  </si>
  <si>
    <t>http://www.cegaipslp.org.mx/HV2026.nsf/nombre_de_la_vista/4BF48D26F4A7DF2106258E5000609C94/$File/HIPERVINCULO+6.pdf</t>
  </si>
  <si>
    <t>http://www.cegaipslp.org.mx/HV2026.nsf/nombre_de_la_vista/2D5F4B06C20E189206258E500060AE25/$File/HIPERVINCULO+7.pdf</t>
  </si>
  <si>
    <t>http://www.cegaipslp.org.mx/HV2026.nsf/nombre_de_la_vista/D66BB481BB5FB29006258E500060D07D/$File/HIPERVINCULO+9.pdf</t>
  </si>
  <si>
    <t>http://www.cegaipslp.org.mx/HV2026.nsf/nombre_de_la_vista/D95F7754304CCF9D06258E500060BA60/$File/HIPERVINCULO+8.pdf</t>
  </si>
  <si>
    <t>http://www.cegaipslp.org.mx/HV2026.nsf/nombre_de_la_vista/B5DD621909798F5206258E500060EAD2/$File/HIPERVINCULO+10.pdf</t>
  </si>
  <si>
    <t>http://www.cegaipslp.org.mx/HV2026.nsf/nombre_de_la_vista/E2C5132007475AB606258E500060F836/$File/HIPERVINCULO+11.pdf</t>
  </si>
  <si>
    <t>http://www.cegaipslp.org.mx/HV2026.nsf/nombre_de_la_vista/0CD563067A176B1806258E50006104A8/$File/HIPERVINCULO+12.pdf</t>
  </si>
  <si>
    <t>http://www.cegaipslp.org.mx/HV2026.nsf/nombre_de_la_vista/B41693CB58BC52CA06258E5000610F75/$File/HIPERVINCULO+13.pdf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</si>
</sst>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4" fontId="0" fillId="0" borderId="0" xfId="0" applyNumberFormat="1"/>
    <xf numFmtId="44" fontId="2" fillId="3" borderId="1" xfId="0" applyNumberFormat="1" applyFont="1" applyFill="1" applyBorder="1" applyAlignment="1">
      <alignment horizontal="center" wrapText="1"/>
    </xf>
    <xf numFmtId="44" fontId="1" fillId="2" borderId="1" xfId="0" applyNumberFormat="1" applyFont="1" applyFill="1" applyBorder="1" applyAlignment="1">
      <alignment horizontal="center" wrapText="1"/>
    </xf>
    <xf numFmtId="0" fontId="0" fillId="0" borderId="0" xfId="0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2" fillId="3" borderId="1" xfId="0" applyNumberFormat="1" applyFont="1" applyFill="1" applyBorder="1" applyAlignment="1">
      <alignment horizontal="right" wrapText="1"/>
    </xf>
    <xf numFmtId="0" fontId="0" fillId="0" borderId="0" xfId="0" applyFill="1"/>
    <xf numFmtId="44" fontId="0" fillId="0" borderId="0" xfId="0" applyNumberFormat="1" applyFill="1"/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66BB481BB5FB29006258E500060D07D/$File/HIPERVINCULO+9.pdf" TargetMode="External"/><Relationship Id="rId13" Type="http://schemas.openxmlformats.org/officeDocument/2006/relationships/hyperlink" Target="http://www.cegaipslp.org.mx/HV2026.nsf/nombre_de_la_vista/B41693CB58BC52CA06258E5000610F75/$File/HIPERVINCULO+13.pdf" TargetMode="External"/><Relationship Id="rId3" Type="http://schemas.openxmlformats.org/officeDocument/2006/relationships/hyperlink" Target="http://www.cegaipslp.org.mx/HV2026.nsf/nombre_de_la_vista/A376ED25526EC32306258E5000606697/$File/HIPERVINCULO+3.pdf" TargetMode="External"/><Relationship Id="rId7" Type="http://schemas.openxmlformats.org/officeDocument/2006/relationships/hyperlink" Target="http://www.cegaipslp.org.mx/HV2026.nsf/nombre_de_la_vista/2D5F4B06C20E189206258E500060AE25/$File/HIPERVINCULO+7.pdf" TargetMode="External"/><Relationship Id="rId12" Type="http://schemas.openxmlformats.org/officeDocument/2006/relationships/hyperlink" Target="http://www.cegaipslp.org.mx/HV2026.nsf/nombre_de_la_vista/0CD563067A176B1806258E50006104A8/$File/HIPERVINCULO+12.pdf" TargetMode="External"/><Relationship Id="rId2" Type="http://schemas.openxmlformats.org/officeDocument/2006/relationships/hyperlink" Target="http://www.cegaipslp.org.mx/HV2026.nsf/nombre_de_la_vista/E590C6EC6FBC40A206258E5000605766/$File/HIPERVINCULO+2.pdf" TargetMode="External"/><Relationship Id="rId1" Type="http://schemas.openxmlformats.org/officeDocument/2006/relationships/hyperlink" Target="http://www.cegaipslp.org.mx/HV2026.nsf/nombre_de_la_vista/86B8B7B57B5E439706258E5000601286/$File/HIPERVINCULO+1.pdf" TargetMode="External"/><Relationship Id="rId6" Type="http://schemas.openxmlformats.org/officeDocument/2006/relationships/hyperlink" Target="http://www.cegaipslp.org.mx/HV2026.nsf/nombre_de_la_vista/4BF48D26F4A7DF2106258E5000609C94/$File/HIPERVINCULO+6.pdf" TargetMode="External"/><Relationship Id="rId11" Type="http://schemas.openxmlformats.org/officeDocument/2006/relationships/hyperlink" Target="http://www.cegaipslp.org.mx/HV2026.nsf/nombre_de_la_vista/E2C5132007475AB606258E500060F836/$File/HIPERVINCULO+11.pdf" TargetMode="External"/><Relationship Id="rId5" Type="http://schemas.openxmlformats.org/officeDocument/2006/relationships/hyperlink" Target="http://www.cegaipslp.org.mx/HV2026.nsf/nombre_de_la_vista/7D46579E93A79F3906258E500060919A/$File/HIPERVINCULO+5.pdf" TargetMode="External"/><Relationship Id="rId10" Type="http://schemas.openxmlformats.org/officeDocument/2006/relationships/hyperlink" Target="http://www.cegaipslp.org.mx/HV2026.nsf/nombre_de_la_vista/B5DD621909798F5206258E500060EAD2/$File/HIPERVINCULO+10.pdf" TargetMode="External"/><Relationship Id="rId4" Type="http://schemas.openxmlformats.org/officeDocument/2006/relationships/hyperlink" Target="http://www.cegaipslp.org.mx/HV2026.nsf/nombre_de_la_vista/DA79651708348E1F06258E500060867C/$File/HIPERVINCULO+4.pdf" TargetMode="External"/><Relationship Id="rId9" Type="http://schemas.openxmlformats.org/officeDocument/2006/relationships/hyperlink" Target="http://www.cegaipslp.org.mx/HV2026.nsf/nombre_de_la_vista/D95F7754304CCF9D06258E500060BA60/$File/HIPERVINCULO+8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1"/>
  <sheetViews>
    <sheetView tabSelected="1" topLeftCell="AA7" zoomScale="90" zoomScaleNormal="90" workbookViewId="0">
      <selection activeCell="AE23" sqref="AE23"/>
    </sheetView>
  </sheetViews>
  <sheetFormatPr baseColWidth="10" defaultColWidth="9.140625" defaultRowHeight="15" x14ac:dyDescent="0.25"/>
  <cols>
    <col min="1" max="1" width="8" bestFit="1" customWidth="1"/>
    <col min="2" max="2" width="30.5703125" style="4" customWidth="1"/>
    <col min="3" max="3" width="29.140625" style="4" customWidth="1"/>
    <col min="4" max="4" width="58.5703125" customWidth="1"/>
    <col min="5" max="5" width="16.5703125" customWidth="1"/>
    <col min="6" max="6" width="49.28515625" customWidth="1"/>
    <col min="7" max="7" width="38.85546875" customWidth="1"/>
    <col min="8" max="8" width="30" customWidth="1"/>
    <col min="9" max="9" width="15.85546875" style="17" customWidth="1"/>
    <col min="10" max="10" width="13.5703125" bestFit="1" customWidth="1"/>
    <col min="11" max="11" width="15.42578125" bestFit="1" customWidth="1"/>
    <col min="12" max="12" width="16.28515625" customWidth="1"/>
    <col min="13" max="13" width="14.42578125" customWidth="1"/>
    <col min="14" max="14" width="46" customWidth="1"/>
    <col min="15" max="15" width="20.5703125" bestFit="1" customWidth="1"/>
    <col min="16" max="16" width="17.42578125" customWidth="1"/>
    <col min="17" max="17" width="15.42578125" customWidth="1"/>
    <col min="18" max="18" width="16.28515625" customWidth="1"/>
    <col min="19" max="19" width="23.28515625" customWidth="1"/>
    <col min="20" max="20" width="19" customWidth="1"/>
    <col min="21" max="21" width="17" customWidth="1"/>
    <col min="22" max="22" width="25" customWidth="1"/>
    <col min="23" max="23" width="23.85546875" customWidth="1"/>
    <col min="24" max="24" width="51.28515625" customWidth="1"/>
    <col min="25" max="25" width="24.28515625" style="12" customWidth="1"/>
    <col min="26" max="26" width="21" style="4" customWidth="1"/>
    <col min="27" max="27" width="44.28515625" customWidth="1"/>
    <col min="28" max="28" width="21.5703125" style="5" customWidth="1"/>
    <col min="29" max="29" width="16" style="5" customWidth="1"/>
    <col min="30" max="30" width="19.42578125" style="4" customWidth="1"/>
    <col min="31" max="31" width="19" customWidth="1"/>
    <col min="32" max="32" width="44" customWidth="1"/>
    <col min="33" max="33" width="32.42578125" customWidth="1"/>
    <col min="34" max="34" width="5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6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6" hidden="1" x14ac:dyDescent="0.25">
      <c r="A4" t="s">
        <v>7</v>
      </c>
      <c r="B4" s="4" t="s">
        <v>8</v>
      </c>
      <c r="C4" s="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s="17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s="12" t="s">
        <v>8</v>
      </c>
      <c r="Z4" s="4" t="s">
        <v>8</v>
      </c>
      <c r="AA4" t="s">
        <v>13</v>
      </c>
      <c r="AB4" s="5" t="s">
        <v>12</v>
      </c>
      <c r="AC4" s="5" t="s">
        <v>12</v>
      </c>
      <c r="AD4" s="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s="4" t="s">
        <v>18</v>
      </c>
      <c r="C5" s="4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s="17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s="12" t="s">
        <v>41</v>
      </c>
      <c r="Z5" s="4" t="s">
        <v>42</v>
      </c>
      <c r="AA5" t="s">
        <v>43</v>
      </c>
      <c r="AB5" s="5" t="s">
        <v>44</v>
      </c>
      <c r="AC5" s="5" t="s">
        <v>45</v>
      </c>
      <c r="AD5" s="4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1" t="s">
        <v>53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77.25" x14ac:dyDescent="0.25">
      <c r="A7" s="2" t="s">
        <v>54</v>
      </c>
      <c r="B7" s="9" t="s">
        <v>55</v>
      </c>
      <c r="C7" s="9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13" t="s">
        <v>78</v>
      </c>
      <c r="Z7" s="9" t="s">
        <v>79</v>
      </c>
      <c r="AA7" s="2" t="s">
        <v>80</v>
      </c>
      <c r="AB7" s="6" t="s">
        <v>81</v>
      </c>
      <c r="AC7" s="6" t="s">
        <v>82</v>
      </c>
      <c r="AD7" s="9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45" x14ac:dyDescent="0.25">
      <c r="A8">
        <v>2026</v>
      </c>
      <c r="B8" s="4">
        <v>46023</v>
      </c>
      <c r="C8" s="4">
        <v>46053</v>
      </c>
      <c r="D8" t="s">
        <v>99</v>
      </c>
      <c r="E8">
        <v>9</v>
      </c>
      <c r="F8" t="s">
        <v>134</v>
      </c>
      <c r="G8" t="s">
        <v>134</v>
      </c>
      <c r="H8" t="s">
        <v>135</v>
      </c>
      <c r="I8" s="17" t="s">
        <v>136</v>
      </c>
      <c r="J8" t="s">
        <v>137</v>
      </c>
      <c r="K8" t="s">
        <v>138</v>
      </c>
      <c r="L8" t="s">
        <v>102</v>
      </c>
      <c r="M8" t="s">
        <v>104</v>
      </c>
      <c r="N8" s="17" t="s">
        <v>148</v>
      </c>
      <c r="O8" t="s">
        <v>106</v>
      </c>
      <c r="P8">
        <v>6</v>
      </c>
      <c r="R8" t="s">
        <v>118</v>
      </c>
      <c r="S8" t="s">
        <v>149</v>
      </c>
      <c r="T8" t="s">
        <v>120</v>
      </c>
      <c r="U8" t="s">
        <v>118</v>
      </c>
      <c r="V8" s="11" t="s">
        <v>149</v>
      </c>
      <c r="W8" s="11" t="s">
        <v>149</v>
      </c>
      <c r="X8" s="17" t="s">
        <v>148</v>
      </c>
      <c r="Y8" s="12">
        <v>46031</v>
      </c>
      <c r="Z8" s="12" t="s">
        <v>150</v>
      </c>
      <c r="AA8" t="s">
        <v>90</v>
      </c>
      <c r="AB8" s="5">
        <v>2313</v>
      </c>
      <c r="AD8" s="4">
        <v>46034</v>
      </c>
      <c r="AE8" s="24" t="s">
        <v>220</v>
      </c>
      <c r="AF8" t="s">
        <v>144</v>
      </c>
      <c r="AH8" t="s">
        <v>121</v>
      </c>
    </row>
    <row r="9" spans="1:36" ht="30" x14ac:dyDescent="0.25">
      <c r="A9">
        <v>2026</v>
      </c>
      <c r="B9" s="4">
        <v>46023</v>
      </c>
      <c r="C9" s="4">
        <v>46053</v>
      </c>
      <c r="D9" t="s">
        <v>99</v>
      </c>
      <c r="E9">
        <v>9</v>
      </c>
      <c r="F9" t="s">
        <v>152</v>
      </c>
      <c r="G9" s="11" t="s">
        <v>152</v>
      </c>
      <c r="H9" t="s">
        <v>133</v>
      </c>
      <c r="I9" s="17" t="s">
        <v>153</v>
      </c>
      <c r="J9" t="s">
        <v>147</v>
      </c>
      <c r="K9" t="s">
        <v>154</v>
      </c>
      <c r="L9" t="s">
        <v>102</v>
      </c>
      <c r="M9" t="s">
        <v>104</v>
      </c>
      <c r="N9" s="17" t="s">
        <v>155</v>
      </c>
      <c r="O9" t="s">
        <v>106</v>
      </c>
      <c r="P9">
        <v>0</v>
      </c>
      <c r="R9" t="s">
        <v>118</v>
      </c>
      <c r="S9" t="s">
        <v>125</v>
      </c>
      <c r="T9" t="s">
        <v>120</v>
      </c>
      <c r="U9" t="s">
        <v>118</v>
      </c>
      <c r="V9" t="s">
        <v>126</v>
      </c>
      <c r="W9" t="s">
        <v>125</v>
      </c>
      <c r="X9" s="17" t="s">
        <v>155</v>
      </c>
      <c r="Y9" s="12">
        <v>46029</v>
      </c>
      <c r="Z9" s="12">
        <v>46029</v>
      </c>
      <c r="AA9" s="11" t="s">
        <v>90</v>
      </c>
      <c r="AB9" s="5">
        <v>897</v>
      </c>
      <c r="AD9" s="4">
        <v>46030</v>
      </c>
      <c r="AE9" s="24" t="s">
        <v>221</v>
      </c>
      <c r="AF9" s="11" t="s">
        <v>144</v>
      </c>
      <c r="AH9" t="s">
        <v>121</v>
      </c>
    </row>
    <row r="10" spans="1:36" ht="60" x14ac:dyDescent="0.25">
      <c r="A10">
        <v>2026</v>
      </c>
      <c r="B10" s="4">
        <v>46023</v>
      </c>
      <c r="C10" s="4">
        <v>46053</v>
      </c>
      <c r="D10" t="s">
        <v>99</v>
      </c>
      <c r="E10">
        <v>9</v>
      </c>
      <c r="F10" t="s">
        <v>139</v>
      </c>
      <c r="G10" s="11" t="s">
        <v>139</v>
      </c>
      <c r="H10" t="s">
        <v>140</v>
      </c>
      <c r="I10" s="17" t="s">
        <v>141</v>
      </c>
      <c r="J10" t="s">
        <v>142</v>
      </c>
      <c r="K10" t="s">
        <v>143</v>
      </c>
      <c r="L10" t="s">
        <v>102</v>
      </c>
      <c r="M10" t="s">
        <v>104</v>
      </c>
      <c r="N10" s="17" t="s">
        <v>157</v>
      </c>
      <c r="O10" t="s">
        <v>106</v>
      </c>
      <c r="P10">
        <v>1</v>
      </c>
      <c r="R10" t="s">
        <v>118</v>
      </c>
      <c r="S10" t="s">
        <v>125</v>
      </c>
      <c r="T10" t="s">
        <v>120</v>
      </c>
      <c r="U10" t="s">
        <v>118</v>
      </c>
      <c r="V10" t="s">
        <v>126</v>
      </c>
      <c r="W10" t="s">
        <v>125</v>
      </c>
      <c r="X10" s="17" t="s">
        <v>157</v>
      </c>
      <c r="Y10" s="12">
        <v>46030</v>
      </c>
      <c r="Z10" s="4">
        <v>46030</v>
      </c>
      <c r="AA10" s="11" t="s">
        <v>90</v>
      </c>
      <c r="AB10" s="5">
        <v>1200</v>
      </c>
      <c r="AD10" s="4">
        <v>46031</v>
      </c>
      <c r="AE10" s="24" t="s">
        <v>222</v>
      </c>
      <c r="AF10" s="11" t="s">
        <v>144</v>
      </c>
      <c r="AH10" t="s">
        <v>121</v>
      </c>
    </row>
    <row r="11" spans="1:36" x14ac:dyDescent="0.25">
      <c r="A11" s="11">
        <v>2026</v>
      </c>
      <c r="B11" s="4">
        <v>46023</v>
      </c>
      <c r="C11" s="4">
        <v>46053</v>
      </c>
      <c r="D11" t="s">
        <v>95</v>
      </c>
      <c r="E11">
        <v>5</v>
      </c>
      <c r="F11" t="s">
        <v>145</v>
      </c>
      <c r="G11" t="s">
        <v>145</v>
      </c>
      <c r="H11" t="s">
        <v>135</v>
      </c>
      <c r="I11" s="17" t="s">
        <v>159</v>
      </c>
      <c r="J11" t="s">
        <v>160</v>
      </c>
      <c r="L11" t="s">
        <v>102</v>
      </c>
      <c r="M11" t="s">
        <v>104</v>
      </c>
      <c r="N11" s="17" t="s">
        <v>161</v>
      </c>
      <c r="O11" t="s">
        <v>106</v>
      </c>
      <c r="P11">
        <v>1</v>
      </c>
      <c r="R11" s="11" t="s">
        <v>118</v>
      </c>
      <c r="S11" s="11" t="s">
        <v>125</v>
      </c>
      <c r="T11" s="11" t="s">
        <v>120</v>
      </c>
      <c r="U11" s="11" t="s">
        <v>118</v>
      </c>
      <c r="V11" s="11" t="s">
        <v>126</v>
      </c>
      <c r="W11" s="11" t="s">
        <v>125</v>
      </c>
      <c r="X11" s="17" t="s">
        <v>161</v>
      </c>
      <c r="Y11" s="12">
        <v>46028</v>
      </c>
      <c r="Z11" s="4">
        <v>46028</v>
      </c>
      <c r="AA11" s="11" t="s">
        <v>90</v>
      </c>
      <c r="AB11" s="5">
        <v>600</v>
      </c>
      <c r="AD11" s="4">
        <v>46029</v>
      </c>
      <c r="AE11" s="24" t="s">
        <v>223</v>
      </c>
      <c r="AF11" s="11" t="s">
        <v>144</v>
      </c>
      <c r="AH11" t="s">
        <v>121</v>
      </c>
    </row>
    <row r="12" spans="1:36" ht="30" x14ac:dyDescent="0.25">
      <c r="A12" s="11">
        <v>2026</v>
      </c>
      <c r="B12" s="4">
        <v>46023</v>
      </c>
      <c r="C12" s="4">
        <v>46053</v>
      </c>
      <c r="D12" t="s">
        <v>95</v>
      </c>
      <c r="E12">
        <v>5</v>
      </c>
      <c r="F12" t="s">
        <v>163</v>
      </c>
      <c r="G12" t="s">
        <v>163</v>
      </c>
      <c r="H12" s="17" t="s">
        <v>128</v>
      </c>
      <c r="I12" s="17" t="s">
        <v>164</v>
      </c>
      <c r="J12" t="s">
        <v>165</v>
      </c>
      <c r="L12" t="s">
        <v>102</v>
      </c>
      <c r="M12" t="s">
        <v>104</v>
      </c>
      <c r="N12" s="17" t="s">
        <v>166</v>
      </c>
      <c r="O12" t="s">
        <v>106</v>
      </c>
      <c r="P12">
        <v>1</v>
      </c>
      <c r="R12" t="s">
        <v>118</v>
      </c>
      <c r="S12" t="s">
        <v>119</v>
      </c>
      <c r="T12" t="s">
        <v>120</v>
      </c>
      <c r="U12" t="s">
        <v>118</v>
      </c>
      <c r="V12" t="s">
        <v>119</v>
      </c>
      <c r="W12" t="s">
        <v>119</v>
      </c>
      <c r="X12" s="17" t="s">
        <v>166</v>
      </c>
      <c r="Y12" s="12">
        <v>46028</v>
      </c>
      <c r="Z12" s="4">
        <v>46028</v>
      </c>
      <c r="AA12" s="11" t="s">
        <v>90</v>
      </c>
      <c r="AB12" s="5">
        <v>495</v>
      </c>
      <c r="AD12" s="4">
        <v>46029</v>
      </c>
      <c r="AE12" s="24" t="s">
        <v>224</v>
      </c>
      <c r="AF12" s="11" t="s">
        <v>144</v>
      </c>
      <c r="AH12" t="s">
        <v>121</v>
      </c>
    </row>
    <row r="13" spans="1:36" ht="30" x14ac:dyDescent="0.25">
      <c r="A13" s="11">
        <v>2026</v>
      </c>
      <c r="B13" s="4">
        <v>46023</v>
      </c>
      <c r="C13" s="4">
        <v>46053</v>
      </c>
      <c r="D13" t="s">
        <v>99</v>
      </c>
      <c r="E13">
        <v>9</v>
      </c>
      <c r="F13" t="s">
        <v>168</v>
      </c>
      <c r="G13" t="s">
        <v>169</v>
      </c>
      <c r="H13" t="s">
        <v>170</v>
      </c>
      <c r="I13" s="17" t="s">
        <v>171</v>
      </c>
      <c r="J13" t="s">
        <v>172</v>
      </c>
      <c r="K13" t="s">
        <v>173</v>
      </c>
      <c r="L13" t="s">
        <v>102</v>
      </c>
      <c r="M13" t="s">
        <v>104</v>
      </c>
      <c r="N13" s="17" t="s">
        <v>174</v>
      </c>
      <c r="O13" t="s">
        <v>106</v>
      </c>
      <c r="P13">
        <v>1</v>
      </c>
      <c r="R13" t="s">
        <v>118</v>
      </c>
      <c r="S13" t="s">
        <v>125</v>
      </c>
      <c r="T13" t="s">
        <v>120</v>
      </c>
      <c r="U13" t="s">
        <v>118</v>
      </c>
      <c r="V13" t="s">
        <v>126</v>
      </c>
      <c r="W13" t="s">
        <v>125</v>
      </c>
      <c r="X13" s="17" t="s">
        <v>174</v>
      </c>
      <c r="Y13" s="12">
        <v>46031</v>
      </c>
      <c r="Z13" s="4">
        <v>46031</v>
      </c>
      <c r="AA13" s="11" t="s">
        <v>90</v>
      </c>
      <c r="AB13" s="5">
        <f>486.5+318+495</f>
        <v>1299.5</v>
      </c>
      <c r="AD13" s="4">
        <v>46034</v>
      </c>
      <c r="AE13" s="24" t="s">
        <v>225</v>
      </c>
      <c r="AF13" s="11" t="s">
        <v>144</v>
      </c>
      <c r="AH13" s="11" t="s">
        <v>121</v>
      </c>
    </row>
    <row r="14" spans="1:36" ht="30" x14ac:dyDescent="0.25">
      <c r="A14" s="11">
        <v>2026</v>
      </c>
      <c r="B14" s="4">
        <v>46023</v>
      </c>
      <c r="C14" s="4">
        <v>46053</v>
      </c>
      <c r="D14" t="s">
        <v>95</v>
      </c>
      <c r="E14">
        <v>5</v>
      </c>
      <c r="F14" t="s">
        <v>176</v>
      </c>
      <c r="G14" t="s">
        <v>176</v>
      </c>
      <c r="H14" t="s">
        <v>177</v>
      </c>
      <c r="I14" s="17" t="s">
        <v>178</v>
      </c>
      <c r="J14" t="s">
        <v>179</v>
      </c>
      <c r="K14" t="s">
        <v>132</v>
      </c>
      <c r="L14" t="s">
        <v>103</v>
      </c>
      <c r="M14" t="s">
        <v>104</v>
      </c>
      <c r="N14" s="17" t="s">
        <v>180</v>
      </c>
      <c r="O14" t="s">
        <v>106</v>
      </c>
      <c r="P14">
        <v>1</v>
      </c>
      <c r="R14" s="11" t="s">
        <v>118</v>
      </c>
      <c r="S14" s="11" t="s">
        <v>119</v>
      </c>
      <c r="T14" s="11" t="s">
        <v>120</v>
      </c>
      <c r="U14" s="11" t="s">
        <v>118</v>
      </c>
      <c r="V14" s="11" t="s">
        <v>119</v>
      </c>
      <c r="W14" s="11" t="s">
        <v>119</v>
      </c>
      <c r="X14" s="17" t="s">
        <v>180</v>
      </c>
      <c r="Y14" s="12">
        <v>46034</v>
      </c>
      <c r="Z14" s="4">
        <v>46034</v>
      </c>
      <c r="AA14" s="11" t="s">
        <v>90</v>
      </c>
      <c r="AB14" s="5">
        <f>590+394+500</f>
        <v>1484</v>
      </c>
      <c r="AD14" s="4">
        <v>46035</v>
      </c>
      <c r="AE14" s="24" t="s">
        <v>226</v>
      </c>
      <c r="AF14" s="16" t="s">
        <v>144</v>
      </c>
      <c r="AH14" s="16" t="s">
        <v>121</v>
      </c>
    </row>
    <row r="15" spans="1:36" ht="45" x14ac:dyDescent="0.25">
      <c r="A15" s="11" t="s">
        <v>187</v>
      </c>
      <c r="B15" s="4">
        <v>46023</v>
      </c>
      <c r="C15" s="4">
        <v>46053</v>
      </c>
      <c r="D15" t="s">
        <v>99</v>
      </c>
      <c r="E15">
        <v>9</v>
      </c>
      <c r="F15" t="s">
        <v>183</v>
      </c>
      <c r="G15" t="s">
        <v>184</v>
      </c>
      <c r="H15" s="16" t="s">
        <v>182</v>
      </c>
      <c r="I15" s="17" t="s">
        <v>185</v>
      </c>
      <c r="J15" t="s">
        <v>146</v>
      </c>
      <c r="K15" t="s">
        <v>186</v>
      </c>
      <c r="L15" t="s">
        <v>102</v>
      </c>
      <c r="M15" t="s">
        <v>104</v>
      </c>
      <c r="N15" s="17" t="s">
        <v>188</v>
      </c>
      <c r="O15" t="s">
        <v>106</v>
      </c>
      <c r="P15">
        <v>0</v>
      </c>
      <c r="R15" t="s">
        <v>118</v>
      </c>
      <c r="S15" t="s">
        <v>125</v>
      </c>
      <c r="T15" t="s">
        <v>120</v>
      </c>
      <c r="U15" t="s">
        <v>118</v>
      </c>
      <c r="V15" t="s">
        <v>126</v>
      </c>
      <c r="W15" t="s">
        <v>125</v>
      </c>
      <c r="X15" s="17" t="s">
        <v>188</v>
      </c>
      <c r="Y15" s="12">
        <v>46034</v>
      </c>
      <c r="Z15" s="4">
        <v>46034</v>
      </c>
      <c r="AA15" s="16" t="s">
        <v>90</v>
      </c>
      <c r="AB15" s="5">
        <v>500</v>
      </c>
      <c r="AD15" s="4">
        <v>46035</v>
      </c>
      <c r="AE15" s="24" t="s">
        <v>228</v>
      </c>
      <c r="AF15" s="16" t="s">
        <v>144</v>
      </c>
      <c r="AH15" s="16" t="s">
        <v>121</v>
      </c>
    </row>
    <row r="16" spans="1:36" ht="30" x14ac:dyDescent="0.25">
      <c r="A16" s="11" t="s">
        <v>189</v>
      </c>
      <c r="B16" s="4">
        <v>46023</v>
      </c>
      <c r="C16" s="4">
        <v>46053</v>
      </c>
      <c r="D16" t="s">
        <v>95</v>
      </c>
      <c r="E16">
        <v>5</v>
      </c>
      <c r="F16" t="s">
        <v>129</v>
      </c>
      <c r="G16" t="s">
        <v>129</v>
      </c>
      <c r="H16" t="s">
        <v>123</v>
      </c>
      <c r="I16" s="17" t="s">
        <v>130</v>
      </c>
      <c r="J16" t="s">
        <v>131</v>
      </c>
      <c r="K16" t="s">
        <v>132</v>
      </c>
      <c r="L16" t="s">
        <v>102</v>
      </c>
      <c r="M16" t="s">
        <v>104</v>
      </c>
      <c r="N16" s="17" t="s">
        <v>191</v>
      </c>
      <c r="O16" t="s">
        <v>106</v>
      </c>
      <c r="P16">
        <v>1</v>
      </c>
      <c r="R16" t="s">
        <v>118</v>
      </c>
      <c r="S16" t="s">
        <v>119</v>
      </c>
      <c r="T16" t="s">
        <v>120</v>
      </c>
      <c r="U16" t="s">
        <v>118</v>
      </c>
      <c r="V16" t="s">
        <v>119</v>
      </c>
      <c r="W16" t="s">
        <v>119</v>
      </c>
      <c r="X16" s="17" t="s">
        <v>191</v>
      </c>
      <c r="Y16" s="12">
        <v>46036</v>
      </c>
      <c r="Z16" s="4">
        <v>46036</v>
      </c>
      <c r="AA16" t="s">
        <v>90</v>
      </c>
      <c r="AB16" s="5">
        <f>122+84+84+469</f>
        <v>759</v>
      </c>
      <c r="AD16" s="4">
        <v>46037</v>
      </c>
      <c r="AE16" s="24" t="s">
        <v>227</v>
      </c>
      <c r="AF16" s="20" t="s">
        <v>144</v>
      </c>
      <c r="AG16" s="20"/>
      <c r="AH16" s="20" t="s">
        <v>121</v>
      </c>
      <c r="AI16" s="20"/>
      <c r="AJ16" s="20"/>
    </row>
    <row r="17" spans="1:34" ht="45" x14ac:dyDescent="0.25">
      <c r="A17" s="11">
        <v>0</v>
      </c>
      <c r="B17" s="4">
        <v>46023</v>
      </c>
      <c r="C17" s="4">
        <v>46053</v>
      </c>
      <c r="D17" t="s">
        <v>95</v>
      </c>
      <c r="E17">
        <v>5</v>
      </c>
      <c r="F17" t="s">
        <v>193</v>
      </c>
      <c r="G17" t="s">
        <v>194</v>
      </c>
      <c r="H17" t="s">
        <v>123</v>
      </c>
      <c r="I17" s="17" t="s">
        <v>195</v>
      </c>
      <c r="J17" t="s">
        <v>146</v>
      </c>
      <c r="K17" t="s">
        <v>196</v>
      </c>
      <c r="L17" t="s">
        <v>103</v>
      </c>
      <c r="M17" t="s">
        <v>104</v>
      </c>
      <c r="N17" s="17" t="s">
        <v>197</v>
      </c>
      <c r="O17" t="s">
        <v>106</v>
      </c>
      <c r="P17">
        <v>1</v>
      </c>
      <c r="R17" s="19" t="s">
        <v>118</v>
      </c>
      <c r="S17" s="19" t="s">
        <v>125</v>
      </c>
      <c r="T17" s="19" t="s">
        <v>120</v>
      </c>
      <c r="U17" s="19" t="s">
        <v>118</v>
      </c>
      <c r="V17" s="19" t="s">
        <v>126</v>
      </c>
      <c r="W17" s="19" t="s">
        <v>125</v>
      </c>
      <c r="X17" s="17" t="s">
        <v>197</v>
      </c>
      <c r="Y17" s="12">
        <v>46037</v>
      </c>
      <c r="Z17" s="4">
        <v>46037</v>
      </c>
      <c r="AA17" t="s">
        <v>90</v>
      </c>
      <c r="AB17" s="5">
        <v>543</v>
      </c>
      <c r="AD17" s="4">
        <v>46038</v>
      </c>
      <c r="AE17" s="24" t="s">
        <v>229</v>
      </c>
      <c r="AF17" s="20" t="s">
        <v>144</v>
      </c>
      <c r="AG17" s="20"/>
      <c r="AH17" s="20" t="s">
        <v>121</v>
      </c>
    </row>
    <row r="18" spans="1:34" ht="30" x14ac:dyDescent="0.25">
      <c r="A18" s="11">
        <v>2026</v>
      </c>
      <c r="B18" s="4">
        <v>46023</v>
      </c>
      <c r="C18" s="4">
        <v>46053</v>
      </c>
      <c r="D18" t="s">
        <v>95</v>
      </c>
      <c r="E18">
        <v>5</v>
      </c>
      <c r="F18" s="19" t="s">
        <v>129</v>
      </c>
      <c r="G18" s="19" t="s">
        <v>129</v>
      </c>
      <c r="H18" s="19" t="s">
        <v>123</v>
      </c>
      <c r="I18" s="17" t="s">
        <v>130</v>
      </c>
      <c r="J18" s="19" t="s">
        <v>131</v>
      </c>
      <c r="K18" s="19" t="s">
        <v>132</v>
      </c>
      <c r="L18" s="19" t="s">
        <v>102</v>
      </c>
      <c r="M18" s="19" t="s">
        <v>104</v>
      </c>
      <c r="N18" s="17" t="s">
        <v>199</v>
      </c>
      <c r="O18" t="s">
        <v>106</v>
      </c>
      <c r="P18">
        <v>3</v>
      </c>
      <c r="R18" t="s">
        <v>118</v>
      </c>
      <c r="S18" t="s">
        <v>119</v>
      </c>
      <c r="T18" t="s">
        <v>120</v>
      </c>
      <c r="U18" t="s">
        <v>118</v>
      </c>
      <c r="V18" t="s">
        <v>119</v>
      </c>
      <c r="W18" t="s">
        <v>119</v>
      </c>
      <c r="X18" s="17" t="s">
        <v>199</v>
      </c>
      <c r="Y18" s="12">
        <v>46043</v>
      </c>
      <c r="Z18" s="12">
        <v>46043</v>
      </c>
      <c r="AA18" t="s">
        <v>90</v>
      </c>
      <c r="AB18" s="5">
        <f>290+864+1465</f>
        <v>2619</v>
      </c>
      <c r="AD18" s="4">
        <v>46044</v>
      </c>
      <c r="AE18" s="24" t="s">
        <v>230</v>
      </c>
      <c r="AF18" s="19" t="s">
        <v>144</v>
      </c>
      <c r="AH18" s="19" t="s">
        <v>121</v>
      </c>
    </row>
    <row r="19" spans="1:34" ht="45" x14ac:dyDescent="0.25">
      <c r="A19" s="11">
        <v>2026</v>
      </c>
      <c r="B19" s="4">
        <v>46023</v>
      </c>
      <c r="C19" s="4">
        <v>46053</v>
      </c>
      <c r="D19" t="s">
        <v>95</v>
      </c>
      <c r="E19">
        <v>5</v>
      </c>
      <c r="F19" t="s">
        <v>117</v>
      </c>
      <c r="G19" t="s">
        <v>117</v>
      </c>
      <c r="H19" t="s">
        <v>201</v>
      </c>
      <c r="I19" s="17" t="s">
        <v>202</v>
      </c>
      <c r="J19" t="s">
        <v>124</v>
      </c>
      <c r="K19" t="s">
        <v>203</v>
      </c>
      <c r="L19" t="s">
        <v>102</v>
      </c>
      <c r="M19" t="s">
        <v>104</v>
      </c>
      <c r="N19" s="17" t="s">
        <v>204</v>
      </c>
      <c r="O19" t="s">
        <v>106</v>
      </c>
      <c r="P19">
        <v>0</v>
      </c>
      <c r="R19" t="s">
        <v>118</v>
      </c>
      <c r="S19" t="s">
        <v>125</v>
      </c>
      <c r="T19" t="s">
        <v>120</v>
      </c>
      <c r="U19" t="s">
        <v>118</v>
      </c>
      <c r="V19" t="s">
        <v>126</v>
      </c>
      <c r="W19" t="s">
        <v>125</v>
      </c>
      <c r="X19" s="17" t="s">
        <v>204</v>
      </c>
      <c r="Y19" s="12">
        <v>46044</v>
      </c>
      <c r="Z19" s="4">
        <v>46044</v>
      </c>
      <c r="AA19" t="s">
        <v>90</v>
      </c>
      <c r="AB19" s="5">
        <f>864+1465</f>
        <v>2329</v>
      </c>
      <c r="AD19" s="4">
        <v>46045</v>
      </c>
      <c r="AE19" s="24" t="s">
        <v>231</v>
      </c>
      <c r="AF19" s="19" t="s">
        <v>144</v>
      </c>
      <c r="AH19" s="19" t="s">
        <v>121</v>
      </c>
    </row>
    <row r="20" spans="1:34" ht="30" x14ac:dyDescent="0.25">
      <c r="A20" s="11">
        <v>2026</v>
      </c>
      <c r="B20" s="4">
        <v>46023</v>
      </c>
      <c r="C20" s="4">
        <v>46053</v>
      </c>
      <c r="D20" t="s">
        <v>99</v>
      </c>
      <c r="E20">
        <v>9</v>
      </c>
      <c r="F20" t="s">
        <v>139</v>
      </c>
      <c r="G20" t="s">
        <v>139</v>
      </c>
      <c r="H20" t="s">
        <v>140</v>
      </c>
      <c r="I20" s="17" t="s">
        <v>141</v>
      </c>
      <c r="J20" t="s">
        <v>142</v>
      </c>
      <c r="K20" t="s">
        <v>143</v>
      </c>
      <c r="L20" t="s">
        <v>102</v>
      </c>
      <c r="M20" t="s">
        <v>104</v>
      </c>
      <c r="N20" s="17" t="s">
        <v>206</v>
      </c>
      <c r="O20" t="s">
        <v>106</v>
      </c>
      <c r="P20">
        <v>1</v>
      </c>
      <c r="R20" s="19" t="s">
        <v>118</v>
      </c>
      <c r="S20" s="19" t="s">
        <v>125</v>
      </c>
      <c r="T20" s="19" t="s">
        <v>120</v>
      </c>
      <c r="U20" s="19" t="s">
        <v>118</v>
      </c>
      <c r="V20" s="19" t="s">
        <v>126</v>
      </c>
      <c r="W20" s="19" t="s">
        <v>125</v>
      </c>
      <c r="X20" s="17" t="s">
        <v>206</v>
      </c>
      <c r="Y20" s="12">
        <v>46028</v>
      </c>
      <c r="Z20" s="4">
        <v>46028</v>
      </c>
      <c r="AA20" t="s">
        <v>90</v>
      </c>
      <c r="AB20" s="5">
        <v>363</v>
      </c>
      <c r="AD20" s="4">
        <v>46029</v>
      </c>
      <c r="AE20" s="24" t="s">
        <v>232</v>
      </c>
      <c r="AF20" s="19" t="s">
        <v>144</v>
      </c>
      <c r="AH20" s="19" t="s">
        <v>121</v>
      </c>
    </row>
    <row r="21" spans="1:34" x14ac:dyDescent="0.25">
      <c r="AA21" t="s">
        <v>90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3" type="noConversion"/>
  <dataValidations count="4">
    <dataValidation type="list" allowBlank="1" showErrorMessage="1" sqref="D8:D163" xr:uid="{00000000-0002-0000-0000-000000000000}">
      <formula1>Hidden_13</formula1>
    </dataValidation>
    <dataValidation type="list" allowBlank="1" showErrorMessage="1" sqref="L8:L163" xr:uid="{00000000-0002-0000-0000-000001000000}">
      <formula1>Hidden_211</formula1>
    </dataValidation>
    <dataValidation type="list" allowBlank="1" showErrorMessage="1" sqref="M8:M163" xr:uid="{00000000-0002-0000-0000-000002000000}">
      <formula1>Hidden_312</formula1>
    </dataValidation>
    <dataValidation type="list" allowBlank="1" showErrorMessage="1" sqref="O8:O163" xr:uid="{00000000-0002-0000-0000-000003000000}">
      <formula1>Hidden_414</formula1>
    </dataValidation>
  </dataValidations>
  <hyperlinks>
    <hyperlink ref="AE8" r:id="rId1" xr:uid="{533A2F95-579D-4D9D-BA6B-147E685435C3}"/>
    <hyperlink ref="AE9" r:id="rId2" xr:uid="{0822B1F3-D6A6-4878-A522-0B13CCCF5778}"/>
    <hyperlink ref="AE10" r:id="rId3" xr:uid="{7D9D5FC5-35E0-4724-8981-CCEC3AD112BE}"/>
    <hyperlink ref="AE11" r:id="rId4" xr:uid="{1E205D19-3BCE-4DDF-8831-8B1FA3AA5C4F}"/>
    <hyperlink ref="AE12" r:id="rId5" xr:uid="{30F30FBF-8310-4BCD-8B40-BC5B6F07D11B}"/>
    <hyperlink ref="AE13" r:id="rId6" xr:uid="{8D599AB5-AFB2-4A3F-9E63-D4A14F71829D}"/>
    <hyperlink ref="AE14" r:id="rId7" xr:uid="{661C92C0-7BC7-47EE-BD37-FF3B086B3DF0}"/>
    <hyperlink ref="AE16" r:id="rId8" xr:uid="{2C25AF98-50C0-4C5D-890B-C6AED45FFFE9}"/>
    <hyperlink ref="AE15" r:id="rId9" xr:uid="{662D52C1-513E-4129-A90F-5BE609D83A12}"/>
    <hyperlink ref="AE17" r:id="rId10" xr:uid="{9B9AEFAA-E8EA-4089-A6E1-9933A00245FD}"/>
    <hyperlink ref="AE18" r:id="rId11" xr:uid="{09A725F7-B164-4E23-9037-9B3F4EFB8459}"/>
    <hyperlink ref="AE19" r:id="rId12" xr:uid="{7A590C4D-B26C-4C11-BE86-2E570060FC77}"/>
    <hyperlink ref="AE20" r:id="rId13" xr:uid="{A0BC5F7A-44A0-4B10-96D2-5165BEFECCE7}"/>
  </hyperlinks>
  <pageMargins left="0.7" right="0.7" top="0.75" bottom="0.75" header="0.3" footer="0.3"/>
  <pageSetup paperSize="9" orientation="portrait" horizontalDpi="0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9" sqref="A9:XFD9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6"/>
  <sheetViews>
    <sheetView topLeftCell="A3" workbookViewId="0">
      <selection activeCell="A17" sqref="A17:A20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58.42578125" style="17" customWidth="1"/>
    <col min="4" max="4" width="45.140625" style="5" customWidth="1"/>
  </cols>
  <sheetData>
    <row r="1" spans="1:4" hidden="1" x14ac:dyDescent="0.25">
      <c r="B1" t="s">
        <v>7</v>
      </c>
      <c r="C1" s="17" t="s">
        <v>10</v>
      </c>
      <c r="D1" s="5" t="s">
        <v>12</v>
      </c>
    </row>
    <row r="2" spans="1:4" hidden="1" x14ac:dyDescent="0.25">
      <c r="B2" t="s">
        <v>108</v>
      </c>
      <c r="C2" s="17" t="s">
        <v>109</v>
      </c>
      <c r="D2" s="5" t="s">
        <v>110</v>
      </c>
    </row>
    <row r="3" spans="1:4" ht="45" x14ac:dyDescent="0.25">
      <c r="A3" s="1" t="s">
        <v>111</v>
      </c>
      <c r="B3" s="1" t="s">
        <v>112</v>
      </c>
      <c r="C3" s="10" t="s">
        <v>113</v>
      </c>
      <c r="D3" s="7" t="s">
        <v>114</v>
      </c>
    </row>
    <row r="4" spans="1:4" ht="30" x14ac:dyDescent="0.25">
      <c r="A4">
        <v>1</v>
      </c>
      <c r="B4" t="s">
        <v>151</v>
      </c>
      <c r="C4" s="17" t="s">
        <v>148</v>
      </c>
      <c r="D4" s="5">
        <v>2313</v>
      </c>
    </row>
    <row r="5" spans="1:4" ht="30" x14ac:dyDescent="0.25">
      <c r="A5">
        <v>2</v>
      </c>
      <c r="B5" t="s">
        <v>156</v>
      </c>
      <c r="C5" s="17" t="s">
        <v>155</v>
      </c>
      <c r="D5" s="5">
        <v>897</v>
      </c>
    </row>
    <row r="6" spans="1:4" ht="45" x14ac:dyDescent="0.25">
      <c r="A6" s="11">
        <v>3</v>
      </c>
      <c r="B6" t="s">
        <v>158</v>
      </c>
      <c r="C6" s="17" t="s">
        <v>157</v>
      </c>
      <c r="D6" s="5">
        <v>1200</v>
      </c>
    </row>
    <row r="7" spans="1:4" x14ac:dyDescent="0.25">
      <c r="A7" s="11">
        <v>4</v>
      </c>
      <c r="B7" t="s">
        <v>162</v>
      </c>
      <c r="C7" s="17" t="s">
        <v>161</v>
      </c>
      <c r="D7" s="5">
        <v>600</v>
      </c>
    </row>
    <row r="8" spans="1:4" x14ac:dyDescent="0.25">
      <c r="A8" s="11">
        <v>5</v>
      </c>
      <c r="B8" t="s">
        <v>167</v>
      </c>
      <c r="C8" s="17" t="s">
        <v>166</v>
      </c>
      <c r="D8" s="5">
        <v>495</v>
      </c>
    </row>
    <row r="9" spans="1:4" ht="30" x14ac:dyDescent="0.25">
      <c r="A9" s="11">
        <v>6</v>
      </c>
      <c r="B9" s="17" t="s">
        <v>175</v>
      </c>
      <c r="C9" s="17" t="s">
        <v>174</v>
      </c>
      <c r="D9" s="5">
        <f>486.5+495+318</f>
        <v>1299.5</v>
      </c>
    </row>
    <row r="10" spans="1:4" ht="30" x14ac:dyDescent="0.25">
      <c r="A10" s="11">
        <v>7</v>
      </c>
      <c r="B10" s="17" t="s">
        <v>181</v>
      </c>
      <c r="C10" s="17" t="s">
        <v>180</v>
      </c>
      <c r="D10" s="5">
        <f>590+394+500</f>
        <v>1484</v>
      </c>
    </row>
    <row r="11" spans="1:4" ht="30" x14ac:dyDescent="0.25">
      <c r="A11" s="11">
        <v>8</v>
      </c>
      <c r="B11" t="s">
        <v>190</v>
      </c>
      <c r="C11" s="17" t="s">
        <v>188</v>
      </c>
      <c r="D11" s="5">
        <v>500</v>
      </c>
    </row>
    <row r="12" spans="1:4" ht="30" x14ac:dyDescent="0.25">
      <c r="A12" s="11">
        <v>9</v>
      </c>
      <c r="B12" t="s">
        <v>192</v>
      </c>
      <c r="C12" s="17" t="s">
        <v>191</v>
      </c>
      <c r="D12" s="5">
        <f>290+469</f>
        <v>759</v>
      </c>
    </row>
    <row r="13" spans="1:4" ht="30" x14ac:dyDescent="0.25">
      <c r="A13" s="11">
        <v>10</v>
      </c>
      <c r="B13" t="s">
        <v>198</v>
      </c>
      <c r="C13" s="17" t="s">
        <v>197</v>
      </c>
      <c r="D13" s="5">
        <v>543</v>
      </c>
    </row>
    <row r="14" spans="1:4" ht="30" x14ac:dyDescent="0.25">
      <c r="A14" s="11">
        <v>11</v>
      </c>
      <c r="B14" s="17" t="s">
        <v>200</v>
      </c>
      <c r="C14" s="17" t="s">
        <v>199</v>
      </c>
      <c r="D14" s="5">
        <f>290+864+1465</f>
        <v>2619</v>
      </c>
    </row>
    <row r="15" spans="1:4" ht="30" x14ac:dyDescent="0.25">
      <c r="A15" s="11">
        <v>12</v>
      </c>
      <c r="B15" t="s">
        <v>205</v>
      </c>
      <c r="C15" s="17" t="s">
        <v>204</v>
      </c>
      <c r="D15" s="5">
        <f>864+1465</f>
        <v>2329</v>
      </c>
    </row>
    <row r="16" spans="1:4" ht="30" x14ac:dyDescent="0.25">
      <c r="A16" s="11">
        <v>13</v>
      </c>
      <c r="B16" t="s">
        <v>207</v>
      </c>
      <c r="C16" s="17" t="s">
        <v>206</v>
      </c>
      <c r="D16" s="5">
        <v>363</v>
      </c>
    </row>
    <row r="17" spans="1:4" x14ac:dyDescent="0.25">
      <c r="A17" s="11"/>
    </row>
    <row r="18" spans="1:4" x14ac:dyDescent="0.25">
      <c r="A18" s="11"/>
    </row>
    <row r="19" spans="1:4" x14ac:dyDescent="0.25">
      <c r="A19" s="11"/>
    </row>
    <row r="20" spans="1:4" x14ac:dyDescent="0.25">
      <c r="A20" s="11"/>
      <c r="C20" s="17" t="s">
        <v>208</v>
      </c>
    </row>
    <row r="26" spans="1:4" s="14" customFormat="1" x14ac:dyDescent="0.25">
      <c r="C26" s="18"/>
      <c r="D26" s="1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1"/>
  <sheetViews>
    <sheetView topLeftCell="A3" workbookViewId="0">
      <selection activeCell="B24" sqref="B2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t="s">
        <v>122</v>
      </c>
    </row>
    <row r="5" spans="1:2" x14ac:dyDescent="0.25">
      <c r="A5">
        <v>2</v>
      </c>
      <c r="B5" t="s">
        <v>127</v>
      </c>
    </row>
    <row r="6" spans="1:2" x14ac:dyDescent="0.25">
      <c r="A6" s="19">
        <v>3</v>
      </c>
      <c r="B6" s="19" t="s">
        <v>209</v>
      </c>
    </row>
    <row r="7" spans="1:2" x14ac:dyDescent="0.25">
      <c r="A7" s="19">
        <v>4</v>
      </c>
      <c r="B7" s="19" t="s">
        <v>210</v>
      </c>
    </row>
    <row r="8" spans="1:2" x14ac:dyDescent="0.25">
      <c r="A8" s="19">
        <v>5</v>
      </c>
      <c r="B8" s="19" t="s">
        <v>211</v>
      </c>
    </row>
    <row r="9" spans="1:2" x14ac:dyDescent="0.25">
      <c r="A9" s="19">
        <v>6</v>
      </c>
      <c r="B9" s="19" t="s">
        <v>212</v>
      </c>
    </row>
    <row r="10" spans="1:2" x14ac:dyDescent="0.25">
      <c r="A10" s="19">
        <v>7</v>
      </c>
      <c r="B10" s="19" t="s">
        <v>213</v>
      </c>
    </row>
    <row r="11" spans="1:2" x14ac:dyDescent="0.25">
      <c r="A11" s="19">
        <v>8</v>
      </c>
      <c r="B11" s="19" t="s">
        <v>214</v>
      </c>
    </row>
    <row r="12" spans="1:2" x14ac:dyDescent="0.25">
      <c r="A12" s="19">
        <v>9</v>
      </c>
      <c r="B12" s="19" t="s">
        <v>215</v>
      </c>
    </row>
    <row r="13" spans="1:2" x14ac:dyDescent="0.25">
      <c r="A13" s="19">
        <v>10</v>
      </c>
      <c r="B13" s="19" t="s">
        <v>216</v>
      </c>
    </row>
    <row r="14" spans="1:2" x14ac:dyDescent="0.25">
      <c r="A14" s="19">
        <v>11</v>
      </c>
      <c r="B14" s="19" t="s">
        <v>217</v>
      </c>
    </row>
    <row r="15" spans="1:2" x14ac:dyDescent="0.25">
      <c r="A15" s="19">
        <v>12</v>
      </c>
      <c r="B15" s="19" t="s">
        <v>218</v>
      </c>
    </row>
    <row r="16" spans="1:2" x14ac:dyDescent="0.25">
      <c r="A16" s="19">
        <v>13</v>
      </c>
      <c r="B16" s="19" t="s">
        <v>219</v>
      </c>
    </row>
    <row r="17" spans="1:2" x14ac:dyDescent="0.25">
      <c r="B17" s="3"/>
    </row>
    <row r="18" spans="1:2" x14ac:dyDescent="0.25">
      <c r="B18" s="3"/>
    </row>
    <row r="19" spans="1:2" x14ac:dyDescent="0.25">
      <c r="B19" s="3"/>
    </row>
    <row r="20" spans="1:2" x14ac:dyDescent="0.25">
      <c r="B20" s="3"/>
    </row>
    <row r="21" spans="1:2" x14ac:dyDescent="0.25">
      <c r="B21" s="3"/>
    </row>
    <row r="22" spans="1:2" x14ac:dyDescent="0.25">
      <c r="B22" s="3"/>
    </row>
    <row r="23" spans="1:2" x14ac:dyDescent="0.25">
      <c r="B23" s="3"/>
    </row>
    <row r="24" spans="1:2" x14ac:dyDescent="0.25">
      <c r="B24" s="3"/>
    </row>
    <row r="25" spans="1:2" x14ac:dyDescent="0.25">
      <c r="B25" s="3"/>
    </row>
    <row r="26" spans="1:2" s="14" customFormat="1" x14ac:dyDescent="0.25"/>
    <row r="28" spans="1:2" x14ac:dyDescent="0.25">
      <c r="B28" s="8"/>
    </row>
    <row r="29" spans="1:2" x14ac:dyDescent="0.25">
      <c r="A29" s="8"/>
      <c r="B29" s="8"/>
    </row>
    <row r="30" spans="1:2" x14ac:dyDescent="0.25">
      <c r="B30" s="8"/>
    </row>
    <row r="31" spans="1:2" x14ac:dyDescent="0.25">
      <c r="A31" s="8"/>
      <c r="B31" s="8"/>
    </row>
    <row r="32" spans="1:2" x14ac:dyDescent="0.25">
      <c r="B32" s="8"/>
    </row>
    <row r="33" spans="1:2" x14ac:dyDescent="0.25">
      <c r="B33" s="8"/>
    </row>
    <row r="34" spans="1:2" x14ac:dyDescent="0.25">
      <c r="A34" s="8"/>
      <c r="B34" s="8"/>
    </row>
    <row r="35" spans="1:2" x14ac:dyDescent="0.25">
      <c r="B35" s="8"/>
    </row>
    <row r="36" spans="1:2" x14ac:dyDescent="0.25">
      <c r="B36" s="8"/>
    </row>
    <row r="37" spans="1:2" x14ac:dyDescent="0.25">
      <c r="B37" s="8"/>
    </row>
    <row r="38" spans="1:2" x14ac:dyDescent="0.25">
      <c r="B38" s="8"/>
    </row>
    <row r="39" spans="1:2" x14ac:dyDescent="0.25">
      <c r="B39" s="8"/>
    </row>
    <row r="40" spans="1:2" x14ac:dyDescent="0.25">
      <c r="B40" s="8"/>
    </row>
    <row r="41" spans="1:2" x14ac:dyDescent="0.25">
      <c r="B41" s="8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2024-03-21T16:49:34Z</dcterms:created>
  <dcterms:modified xsi:type="dcterms:W3CDTF">2026-08-11T17:40:28Z</dcterms:modified>
</cp:coreProperties>
</file>