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8" i="1" l="1"/>
  <c r="O14" i="1" l="1"/>
  <c r="O13" i="1"/>
  <c r="O12" i="1"/>
  <c r="O11" i="1"/>
  <c r="O10" i="1"/>
  <c r="O9" i="1"/>
  <c r="M10" i="1"/>
  <c r="M9" i="1"/>
  <c r="M13" i="1" l="1"/>
  <c r="M14" i="1" l="1"/>
  <c r="M12" i="1" l="1"/>
  <c r="M11" i="1"/>
  <c r="M8" i="1" l="1"/>
</calcChain>
</file>

<file path=xl/sharedStrings.xml><?xml version="1.0" encoding="utf-8"?>
<sst xmlns="http://schemas.openxmlformats.org/spreadsheetml/2006/main" count="498" uniqueCount="256">
  <si>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</si>
  <si>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</si>
  <si>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</si>
  <si>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</si>
  <si>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</si>
  <si>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</si>
  <si>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</si>
  <si>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</si>
  <si>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</si>
  <si>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</si>
  <si>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</si>
  <si>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</si>
  <si>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</si>
  <si>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</si>
  <si>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</si>
  <si>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</si>
  <si>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</si>
  <si>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</si>
  <si>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</si>
  <si>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</si>
  <si>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</si>
  <si>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</si>
  <si>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</si>
  <si>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</si>
  <si>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</si>
  <si>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</si>
  <si>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</si>
  <si>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</si>
  <si>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</si>
  <si>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</si>
  <si>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</si>
  <si>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</si>
  <si>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</si>
  <si>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</si>
  <si>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</si>
  <si>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</si>
  <si>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</si>
  <si>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</si>
  <si>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</si>
  <si>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</si>
  <si>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</si>
  <si>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</si>
  <si>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</si>
  <si>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</si>
  <si>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</si>
  <si>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</si>
  <si>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</si>
  <si>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</si>
  <si>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</si>
  <si>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</si>
  <si>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</si>
  <si>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</si>
  <si>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</si>
  <si>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</si>
  <si>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</si>
  <si>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</si>
  <si>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</si>
  <si>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</si>
  <si>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</si>
  <si>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</si>
  <si>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</si>
  <si>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</si>
  <si>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</si>
  <si>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</si>
  <si>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</si>
  <si>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</si>
  <si>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</si>
  <si>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</si>
  <si>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</si>
  <si>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</si>
  <si>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</si>
  <si>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</si>
  <si>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</si>
  <si>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</si>
  <si>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</si>
  <si>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</si>
  <si>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</si>
  <si>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</si>
  <si>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</si>
  <si>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</si>
  <si>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</si>
  <si>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</si>
  <si>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</si>
  <si>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</si>
  <si>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</si>
  <si>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</si>
  <si>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</si>
  <si>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</si>
  <si>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</si>
  <si>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</si>
  <si>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</si>
  <si>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</si>
  <si>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</si>
  <si>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</si>
  <si>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</si>
  <si>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</si>
  <si>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</si>
  <si>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</si>
  <si>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</si>
  <si>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</si>
  <si>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</si>
  <si>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</si>
  <si>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</si>
  <si>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</si>
  <si>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</si>
  <si>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</si>
  <si>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</si>
  <si>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</si>
  <si>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</si>
  <si>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</si>
  <si>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</si>
  <si>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</si>
  <si>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</si>
  <si>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</si>
  <si>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</si>
  <si>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</si>
  <si>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</si>
  <si>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</si>
  <si>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</si>
  <si>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</si>
  <si>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</si>
  <si>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</si>
  <si>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</si>
  <si>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</si>
  <si>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</si>
  <si>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</si>
  <si>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</si>
  <si>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</si>
  <si>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</si>
  <si>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</si>
  <si>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</si>
  <si>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</si>
  <si>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</si>
  <si>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</si>
  <si>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</si>
  <si>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</si>
  <si>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</si>
  <si>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</si>
  <si>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</si>
  <si>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</si>
  <si>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</si>
  <si>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</si>
  <si>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</si>
  <si>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</si>
  <si>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</si>
  <si>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</si>
  <si>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</si>
  <si>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</si>
  <si>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</si>
  <si>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</si>
  <si>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</si>
  <si>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</si>
  <si>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</si>
  <si>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</si>
  <si>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</si>
  <si>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</si>
  <si>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</si>
  <si>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</si>
  <si>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</si>
  <si>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</si>
  <si>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</si>
  <si>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</si>
  <si>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</si>
  <si>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</si>
  <si>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</si>
  <si>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</si>
  <si>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</si>
  <si>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</si>
  <si>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</si>
  <si>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</si>
  <si>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</si>
  <si>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</si>
  <si>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</si>
  <si>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</si>
  <si>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</si>
  <si>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</si>
  <si>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</si>
  <si>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</si>
  <si>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</si>
  <si>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</si>
  <si>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</si>
  <si>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</si>
  <si>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</si>
  <si>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</si>
  <si>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</si>
  <si>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</si>
  <si>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</si>
  <si>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</si>
  <si>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</si>
  <si>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</si>
  <si>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</si>
  <si>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</si>
  <si>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</si>
  <si>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</si>
  <si>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</si>
  <si>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</si>
  <si>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</si>
  <si>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</si>
  <si>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</si>
  <si>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</si>
  <si>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</si>
  <si>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</si>
  <si>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</si>
  <si>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</si>
  <si>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</si>
  <si>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</si>
  <si>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</si>
  <si>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</si>
  <si>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</si>
  <si>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</si>
  <si>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</si>
  <si>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</si>
  <si>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</si>
  <si>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</si>
  <si>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</si>
  <si>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</si>
  <si>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</si>
  <si>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</si>
  <si>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</si>
  <si>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</si>
  <si>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</si>
  <si>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</si>
  <si>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</si>
  <si>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</si>
  <si>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</si>
  <si>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</si>
  <si>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</si>
  <si>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</si>
  <si>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</si>
  <si>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</si>
  <si>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</si>
  <si>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</si>
  <si>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</si>
  <si>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</si>
  <si>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</si>
  <si>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</si>
  <si>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</si>
  <si>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</si>
  <si>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</si>
  <si>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</si>
  <si>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</si>
  <si>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</si>
  <si>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</si>
  <si>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</si>
  <si>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</si>
  <si>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</si>
  <si>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</si>
  <si>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</si>
  <si>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</si>
  <si>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</si>
  <si>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</si>
  <si>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</si>
  <si>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</si>
  <si>
    <t>RESPONSABLE DE BIENESTAR FAMILIAR</t>
  </si>
  <si>
    <t>GRATIFICACION DE FIN DE AÑO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</si>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</sst>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4">
        <v>46054</v>
      </c>
      <c r="C8" s="4">
        <v>46081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4312.77*2</f>
        <v>8625.5400000000009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46085</v>
      </c>
      <c r="AF8" t="s">
        <v>245</v>
      </c>
    </row>
    <row r="9" spans="1:32" x14ac:dyDescent="0.25">
      <c r="A9" s="10">
        <v>2026</v>
      </c>
      <c r="B9" s="4">
        <v>46054</v>
      </c>
      <c r="C9" s="4">
        <v>46081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3933.95*2</f>
        <v>7867.9</v>
      </c>
      <c r="N9" t="s">
        <v>217</v>
      </c>
      <c r="O9">
        <f>3933.95*2</f>
        <v>7867.9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2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46085</v>
      </c>
      <c r="AF9" s="7" t="s">
        <v>245</v>
      </c>
    </row>
    <row r="10" spans="1:32" x14ac:dyDescent="0.25">
      <c r="A10" s="10">
        <v>2026</v>
      </c>
      <c r="B10" s="4">
        <v>46054</v>
      </c>
      <c r="C10" s="4">
        <v>46081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240</v>
      </c>
      <c r="J10" s="5" t="s">
        <v>241</v>
      </c>
      <c r="K10" s="5" t="s">
        <v>242</v>
      </c>
      <c r="L10" t="s">
        <v>92</v>
      </c>
      <c r="M10">
        <f>4072.4*2</f>
        <v>8144.8</v>
      </c>
      <c r="N10" t="s">
        <v>217</v>
      </c>
      <c r="O10">
        <f>4072.4*2</f>
        <v>8144.8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3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46085</v>
      </c>
      <c r="AF10" s="7" t="s">
        <v>245</v>
      </c>
    </row>
    <row r="11" spans="1:32" x14ac:dyDescent="0.25">
      <c r="A11" s="10">
        <v>2026</v>
      </c>
      <c r="B11" s="4">
        <v>46054</v>
      </c>
      <c r="C11" s="4">
        <v>46081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f>4500*2</f>
        <v>9000</v>
      </c>
      <c r="P11" s="5" t="s">
        <v>217</v>
      </c>
      <c r="Q11">
        <v>1</v>
      </c>
      <c r="R11">
        <v>1</v>
      </c>
      <c r="S11">
        <v>4</v>
      </c>
      <c r="T11">
        <v>1</v>
      </c>
      <c r="U11">
        <v>4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46085</v>
      </c>
      <c r="AF11" s="7" t="s">
        <v>245</v>
      </c>
    </row>
    <row r="12" spans="1:32" x14ac:dyDescent="0.25">
      <c r="A12" s="10">
        <v>2026</v>
      </c>
      <c r="B12" s="4">
        <v>46054</v>
      </c>
      <c r="C12" s="4">
        <v>46081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f>5228.24*2</f>
        <v>10456.48</v>
      </c>
      <c r="P12" s="5" t="s">
        <v>217</v>
      </c>
      <c r="Q12">
        <v>1</v>
      </c>
      <c r="R12">
        <v>1</v>
      </c>
      <c r="S12">
        <v>5</v>
      </c>
      <c r="T12">
        <v>1</v>
      </c>
      <c r="U12">
        <v>5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46085</v>
      </c>
      <c r="AF12" s="7" t="s">
        <v>245</v>
      </c>
    </row>
    <row r="13" spans="1:32" x14ac:dyDescent="0.25">
      <c r="A13" s="10">
        <v>2026</v>
      </c>
      <c r="B13" s="4">
        <v>46054</v>
      </c>
      <c r="C13" s="4">
        <v>46081</v>
      </c>
      <c r="D13" t="s">
        <v>88</v>
      </c>
      <c r="E13">
        <v>1</v>
      </c>
      <c r="F13" t="s">
        <v>252</v>
      </c>
      <c r="G13" s="3" t="s">
        <v>250</v>
      </c>
      <c r="H13" s="5" t="s">
        <v>251</v>
      </c>
      <c r="I13" s="5" t="s">
        <v>243</v>
      </c>
      <c r="J13" s="5" t="s">
        <v>226</v>
      </c>
      <c r="K13" s="5" t="s">
        <v>244</v>
      </c>
      <c r="L13" s="5" t="s">
        <v>92</v>
      </c>
      <c r="M13">
        <f>4610.82*2</f>
        <v>9221.64</v>
      </c>
      <c r="N13" t="s">
        <v>217</v>
      </c>
      <c r="O13">
        <f>4500*2</f>
        <v>9000</v>
      </c>
      <c r="P13" s="5" t="s">
        <v>217</v>
      </c>
      <c r="Q13">
        <v>1</v>
      </c>
      <c r="R13">
        <v>1</v>
      </c>
      <c r="S13">
        <v>6</v>
      </c>
      <c r="T13">
        <v>1</v>
      </c>
      <c r="U13">
        <v>6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46085</v>
      </c>
      <c r="AF13" s="7" t="s">
        <v>245</v>
      </c>
    </row>
    <row r="14" spans="1:32" x14ac:dyDescent="0.25">
      <c r="A14" s="10">
        <v>2026</v>
      </c>
      <c r="B14" s="4">
        <v>46054</v>
      </c>
      <c r="C14" s="4">
        <v>46081</v>
      </c>
      <c r="D14" s="8" t="s">
        <v>88</v>
      </c>
      <c r="E14" s="8">
        <v>1</v>
      </c>
      <c r="F14" s="8" t="s">
        <v>253</v>
      </c>
      <c r="G14" s="8" t="s">
        <v>253</v>
      </c>
      <c r="H14" s="5" t="s">
        <v>239</v>
      </c>
      <c r="I14" s="5" t="s">
        <v>246</v>
      </c>
      <c r="J14" s="5" t="s">
        <v>249</v>
      </c>
      <c r="K14" s="5" t="s">
        <v>247</v>
      </c>
      <c r="L14" s="5" t="s">
        <v>248</v>
      </c>
      <c r="M14">
        <f>3500*2</f>
        <v>7000</v>
      </c>
      <c r="N14" t="s">
        <v>217</v>
      </c>
      <c r="O14">
        <f>3500*2</f>
        <v>7000</v>
      </c>
      <c r="P14" s="5" t="s">
        <v>217</v>
      </c>
      <c r="Q14">
        <v>1</v>
      </c>
      <c r="R14">
        <v>1</v>
      </c>
      <c r="S14">
        <v>7</v>
      </c>
      <c r="T14">
        <v>1</v>
      </c>
      <c r="U14">
        <v>7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46085</v>
      </c>
      <c r="AF14" s="8" t="s">
        <v>245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 s="11">
        <v>4312.7700000000004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3933.95</v>
      </c>
      <c r="D5" s="9">
        <v>3933.95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4072.4</v>
      </c>
      <c r="D6" s="9">
        <v>4072.4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4610.82</v>
      </c>
      <c r="D7" s="11">
        <v>4610.82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5703.15</v>
      </c>
      <c r="D8" s="5">
        <v>5259.78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 s="9">
        <v>4610.82</v>
      </c>
      <c r="D9" s="11">
        <v>4610.82</v>
      </c>
      <c r="E9" t="s">
        <v>217</v>
      </c>
      <c r="F9" t="s">
        <v>220</v>
      </c>
    </row>
    <row r="10" spans="1:6" x14ac:dyDescent="0.25">
      <c r="A10">
        <v>7</v>
      </c>
      <c r="B10" t="s">
        <v>219</v>
      </c>
      <c r="C10">
        <v>3500</v>
      </c>
      <c r="D10" s="5">
        <v>3500</v>
      </c>
      <c r="E10" t="s">
        <v>217</v>
      </c>
      <c r="F10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254</v>
      </c>
      <c r="C4" s="15">
        <v>14375.9</v>
      </c>
      <c r="D4" s="3">
        <v>13181.09</v>
      </c>
      <c r="E4" s="3" t="s">
        <v>217</v>
      </c>
      <c r="F4" s="3" t="s">
        <v>255</v>
      </c>
    </row>
    <row r="5" spans="1:6" x14ac:dyDescent="0.25">
      <c r="A5">
        <v>2</v>
      </c>
      <c r="B5" t="s">
        <v>254</v>
      </c>
      <c r="C5" s="16">
        <v>13113.17</v>
      </c>
      <c r="D5">
        <v>12057.75</v>
      </c>
      <c r="E5" s="5" t="s">
        <v>217</v>
      </c>
      <c r="F5" s="5" t="s">
        <v>255</v>
      </c>
    </row>
    <row r="6" spans="1:6" x14ac:dyDescent="0.25">
      <c r="A6">
        <v>3</v>
      </c>
      <c r="B6" t="s">
        <v>254</v>
      </c>
      <c r="C6">
        <v>11380.41</v>
      </c>
      <c r="D6">
        <v>10511.51</v>
      </c>
      <c r="E6" s="5" t="s">
        <v>217</v>
      </c>
      <c r="F6" s="5" t="s">
        <v>255</v>
      </c>
    </row>
    <row r="7" spans="1:6" x14ac:dyDescent="0.25">
      <c r="A7">
        <v>4</v>
      </c>
      <c r="B7" t="s">
        <v>254</v>
      </c>
      <c r="C7">
        <v>15369.39</v>
      </c>
      <c r="D7">
        <v>14066.49</v>
      </c>
      <c r="E7" s="5" t="s">
        <v>217</v>
      </c>
      <c r="F7" s="5" t="s">
        <v>255</v>
      </c>
    </row>
    <row r="8" spans="1:6" x14ac:dyDescent="0.25">
      <c r="A8">
        <v>5</v>
      </c>
      <c r="B8" t="s">
        <v>254</v>
      </c>
      <c r="C8">
        <v>19010.490000000002</v>
      </c>
      <c r="D8">
        <v>16511.88</v>
      </c>
      <c r="E8" s="5" t="s">
        <v>217</v>
      </c>
      <c r="F8" s="5" t="s">
        <v>255</v>
      </c>
    </row>
    <row r="9" spans="1:6" x14ac:dyDescent="0.25">
      <c r="A9">
        <v>6</v>
      </c>
      <c r="B9" t="s">
        <v>254</v>
      </c>
      <c r="C9">
        <v>12885.02</v>
      </c>
      <c r="D9">
        <v>11852.42</v>
      </c>
      <c r="E9" s="5" t="s">
        <v>217</v>
      </c>
      <c r="F9" s="5" t="s">
        <v>255</v>
      </c>
    </row>
    <row r="10" spans="1:6" x14ac:dyDescent="0.25">
      <c r="A10">
        <v>7</v>
      </c>
      <c r="B10" t="s">
        <v>254</v>
      </c>
      <c r="C10">
        <v>4890.41</v>
      </c>
      <c r="D10">
        <v>4727.62</v>
      </c>
      <c r="E10" s="5" t="s">
        <v>217</v>
      </c>
      <c r="F10" s="5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1725.11</v>
      </c>
      <c r="D4">
        <v>1537.42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1573.58</v>
      </c>
      <c r="D5">
        <v>1424.52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1628.96</v>
      </c>
      <c r="D6">
        <v>1628.96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1844.33</v>
      </c>
      <c r="D7">
        <v>1828.31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2281.2600000000002</v>
      </c>
      <c r="D8">
        <v>1916.26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1844.33</v>
      </c>
      <c r="D9" s="9">
        <v>1828.31</v>
      </c>
      <c r="E9" t="s">
        <v>217</v>
      </c>
      <c r="F9" t="s">
        <v>222</v>
      </c>
    </row>
    <row r="10" spans="1:6" x14ac:dyDescent="0.25">
      <c r="A10">
        <v>7</v>
      </c>
      <c r="B10" t="s">
        <v>221</v>
      </c>
      <c r="C10">
        <v>0</v>
      </c>
      <c r="D10" s="3">
        <v>0</v>
      </c>
      <c r="E10" t="s">
        <v>217</v>
      </c>
      <c r="F1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2026-03-04T19:05:43Z</dcterms:modified>
</cp:coreProperties>
</file>