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20 LTAIPSLP84XXXVIIA JULIO 2026\"/>
    </mc:Choice>
  </mc:AlternateContent>
  <bookViews>
    <workbookView xWindow="0" yWindow="0" windowWidth="24000" windowHeight="9630"/>
  </bookViews>
  <sheets>
    <sheet name="Reporte de Formatos" sheetId="1" r:id="rId1"/>
  </sheets>
  <calcPr calcId="162913"/>
</workbook>
</file>

<file path=xl/calcChain.xml><?xml version="1.0" encoding="utf-8"?>
<calcChain xmlns="http://schemas.openxmlformats.org/spreadsheetml/2006/main">
  <c r="E94" i="1" l="1"/>
  <c r="E72" i="1"/>
  <c r="E71" i="1"/>
  <c r="E63" i="1"/>
  <c r="E62" i="1"/>
  <c r="E64" i="1"/>
  <c r="E73" i="1"/>
  <c r="D103" i="1"/>
  <c r="D104" i="1"/>
  <c r="D105" i="1"/>
  <c r="D106" i="1"/>
  <c r="E103" i="1"/>
  <c r="E104" i="1"/>
  <c r="E105" i="1"/>
  <c r="E106" i="1"/>
  <c r="E93" i="1" l="1"/>
  <c r="D100" i="1"/>
  <c r="D101" i="1"/>
  <c r="D102" i="1"/>
  <c r="E100" i="1"/>
  <c r="E101" i="1"/>
  <c r="E102" i="1"/>
  <c r="D97" i="1" l="1"/>
  <c r="E97" i="1"/>
  <c r="D98" i="1"/>
  <c r="E98" i="1"/>
  <c r="D99" i="1"/>
  <c r="E99" i="1"/>
  <c r="E92" i="1"/>
  <c r="E91" i="1"/>
  <c r="E61" i="1"/>
  <c r="E70" i="1"/>
  <c r="E74" i="1" l="1"/>
  <c r="E65" i="1"/>
  <c r="E32" i="1"/>
  <c r="E31" i="1"/>
  <c r="E30" i="1"/>
  <c r="E96" i="1" l="1"/>
  <c r="D96" i="1"/>
  <c r="E95" i="1"/>
  <c r="D95" i="1"/>
  <c r="D94" i="1"/>
  <c r="D93" i="1"/>
  <c r="D92" i="1"/>
  <c r="D91" i="1"/>
  <c r="E90" i="1"/>
  <c r="D90" i="1"/>
  <c r="E89" i="1"/>
  <c r="D89" i="1"/>
  <c r="E88" i="1"/>
  <c r="D88" i="1"/>
  <c r="E87" i="1"/>
  <c r="D87" i="1"/>
  <c r="E86" i="1"/>
  <c r="D86" i="1"/>
  <c r="E85" i="1"/>
  <c r="D85" i="1"/>
  <c r="E84" i="1"/>
  <c r="D84" i="1"/>
  <c r="E83" i="1"/>
  <c r="D83" i="1"/>
  <c r="E82" i="1"/>
  <c r="D82" i="1"/>
  <c r="E81" i="1"/>
  <c r="D81" i="1"/>
  <c r="E80" i="1"/>
  <c r="D80" i="1"/>
  <c r="E79" i="1"/>
  <c r="D79" i="1"/>
  <c r="E78" i="1"/>
  <c r="D78" i="1"/>
  <c r="E77" i="1"/>
  <c r="D77" i="1"/>
  <c r="E76" i="1"/>
  <c r="D76" i="1"/>
  <c r="E75" i="1"/>
  <c r="D75" i="1"/>
  <c r="D74" i="1"/>
  <c r="D73" i="1"/>
  <c r="D72" i="1"/>
  <c r="D71" i="1"/>
  <c r="D70" i="1"/>
  <c r="E69" i="1"/>
  <c r="D69" i="1"/>
  <c r="E68" i="1"/>
  <c r="D68" i="1"/>
  <c r="E67" i="1"/>
  <c r="D67" i="1"/>
  <c r="E66" i="1"/>
  <c r="D66" i="1"/>
  <c r="D65" i="1"/>
  <c r="D64" i="1"/>
  <c r="D63" i="1"/>
  <c r="D62" i="1"/>
  <c r="D61" i="1"/>
  <c r="E60" i="1"/>
  <c r="D60" i="1"/>
  <c r="E59" i="1"/>
  <c r="D59" i="1"/>
  <c r="E58" i="1"/>
  <c r="D58" i="1"/>
  <c r="E57" i="1"/>
  <c r="D57" i="1"/>
  <c r="E56" i="1"/>
  <c r="D56" i="1"/>
  <c r="E55" i="1"/>
  <c r="D55" i="1"/>
  <c r="E54" i="1"/>
  <c r="D54" i="1"/>
  <c r="E53" i="1"/>
  <c r="D53" i="1"/>
  <c r="E52" i="1"/>
  <c r="D52" i="1"/>
  <c r="E51" i="1"/>
  <c r="D51" i="1"/>
  <c r="E50" i="1"/>
  <c r="D50" i="1"/>
  <c r="E49" i="1"/>
  <c r="D49" i="1"/>
  <c r="E48" i="1"/>
  <c r="D48" i="1"/>
  <c r="E47" i="1"/>
  <c r="D47" i="1"/>
  <c r="E46" i="1"/>
  <c r="D46" i="1"/>
  <c r="E45" i="1"/>
  <c r="D45" i="1"/>
  <c r="E44" i="1"/>
  <c r="D44" i="1"/>
  <c r="E43" i="1"/>
  <c r="D43" i="1"/>
  <c r="E42" i="1"/>
  <c r="D42" i="1"/>
  <c r="E41" i="1"/>
  <c r="D41" i="1"/>
  <c r="E40" i="1"/>
  <c r="D40" i="1"/>
  <c r="E39" i="1"/>
  <c r="D39" i="1"/>
  <c r="E38" i="1"/>
  <c r="D38" i="1"/>
  <c r="E37" i="1"/>
  <c r="D37" i="1"/>
  <c r="E36" i="1"/>
  <c r="D36" i="1"/>
  <c r="E35" i="1"/>
  <c r="D35" i="1"/>
  <c r="E34" i="1"/>
  <c r="D34" i="1"/>
  <c r="E33" i="1"/>
  <c r="D33" i="1"/>
  <c r="D32" i="1"/>
  <c r="D31" i="1"/>
  <c r="D30" i="1"/>
  <c r="E29" i="1"/>
  <c r="D29" i="1"/>
  <c r="E28" i="1"/>
  <c r="D28" i="1"/>
  <c r="E27" i="1"/>
  <c r="D27" i="1"/>
  <c r="E26" i="1"/>
  <c r="D26" i="1"/>
  <c r="E25" i="1"/>
  <c r="D25" i="1"/>
  <c r="E24" i="1"/>
  <c r="D24" i="1"/>
  <c r="E23" i="1"/>
  <c r="D23" i="1"/>
  <c r="E22" i="1"/>
  <c r="D22" i="1"/>
  <c r="E21" i="1"/>
  <c r="D21" i="1"/>
  <c r="E20" i="1"/>
  <c r="D20" i="1"/>
  <c r="E19" i="1"/>
  <c r="D19" i="1"/>
  <c r="E18" i="1"/>
  <c r="D18" i="1"/>
  <c r="E17" i="1"/>
  <c r="D17" i="1"/>
  <c r="E16" i="1"/>
  <c r="D16" i="1"/>
  <c r="E15" i="1"/>
  <c r="D15" i="1"/>
  <c r="E14" i="1"/>
  <c r="D14" i="1"/>
  <c r="E13" i="1"/>
  <c r="D13" i="1"/>
  <c r="E12" i="1"/>
  <c r="D12" i="1"/>
  <c r="E11" i="1"/>
  <c r="D11" i="1"/>
  <c r="E10" i="1"/>
  <c r="D10" i="1"/>
  <c r="E9" i="1"/>
  <c r="D9" i="1"/>
  <c r="E8" i="1"/>
  <c r="D8" i="1"/>
</calcChain>
</file>

<file path=xl/sharedStrings.xml><?xml version="1.0" encoding="utf-8"?>
<sst xmlns="http://schemas.openxmlformats.org/spreadsheetml/2006/main" count="656" uniqueCount="253">
  <si>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</si>
  <si>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</si>
  <si>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</si>
  <si>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</si>
  <si>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</si>
  <si>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</si>
  <si>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</si>
  <si>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</si>
  <si>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</si>
  <si>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</si>
  <si>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</si>
  <si>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</si>
  <si>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</si>
  <si>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</si>
  <si>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</si>
  <si>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</si>
  <si>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</si>
  <si>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</si>
  <si>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</si>
  <si>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</si>
  <si>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</si>
  <si>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</si>
  <si>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</si>
  <si>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</si>
  <si>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</si>
  <si>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</si>
  <si>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</si>
  <si>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</si>
  <si>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</si>
  <si>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</si>
  <si>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</si>
  <si>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</si>
  <si>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</si>
  <si>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</si>
  <si>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</si>
  <si>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</si>
  <si>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</si>
  <si>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</si>
  <si>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</si>
  <si>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</si>
  <si>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</si>
  <si>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</si>
  <si>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</si>
  <si>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</si>
  <si>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</si>
  <si>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</si>
  <si>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</si>
  <si>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</si>
  <si>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</si>
  <si>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</si>
  <si>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</si>
  <si>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</si>
  <si>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 xml:space="preserve">  Sueldos base al personal permanente</t>
  </si>
  <si>
    <t>Ajuste presupuestal para solventar las necesidades del ente</t>
  </si>
  <si>
    <t>Dirección de Planeación y Finanzas</t>
  </si>
  <si>
    <t>1211</t>
  </si>
  <si>
    <t xml:space="preserve">  Honorarios asimilables a salarios</t>
  </si>
  <si>
    <t>1221</t>
  </si>
  <si>
    <t xml:space="preserve">  Sueldos base al personal eventual</t>
  </si>
  <si>
    <t>1241</t>
  </si>
  <si>
    <t xml:space="preserve">  Retribución a los representantes de los trabajadores y de los patrones en la Junta de Conciliación y Arbitraje</t>
  </si>
  <si>
    <t>1311</t>
  </si>
  <si>
    <t xml:space="preserve">  Primas por años de servicios efectivos prestados</t>
  </si>
  <si>
    <t>1321</t>
  </si>
  <si>
    <t xml:space="preserve">  Primas de vacaciones, dominical y gratificación de fin de año</t>
  </si>
  <si>
    <t>1341</t>
  </si>
  <si>
    <t xml:space="preserve">  Compensaciones</t>
  </si>
  <si>
    <t>1411</t>
  </si>
  <si>
    <t xml:space="preserve">  Aportaciones de seguridad social</t>
  </si>
  <si>
    <t>1421</t>
  </si>
  <si>
    <t xml:space="preserve">  Aportaciones a fondos de vivienda</t>
  </si>
  <si>
    <t>1431</t>
  </si>
  <si>
    <t xml:space="preserve">  Aportaciones al sistema para el retiro</t>
  </si>
  <si>
    <t>1511</t>
  </si>
  <si>
    <t xml:space="preserve">  Cuotas para el fondo de ahorro y fondo de trabajo</t>
  </si>
  <si>
    <t>1541</t>
  </si>
  <si>
    <t xml:space="preserve">  Prestaciones contractuales</t>
  </si>
  <si>
    <t>1551</t>
  </si>
  <si>
    <t xml:space="preserve">  Apoyos a la capacitación de los servidores públicos</t>
  </si>
  <si>
    <t>1591</t>
  </si>
  <si>
    <t xml:space="preserve">  Otras prestaciones sociales y económicas</t>
  </si>
  <si>
    <t>1711</t>
  </si>
  <si>
    <t xml:space="preserve">  Estímulos</t>
  </si>
  <si>
    <t>2111</t>
  </si>
  <si>
    <t xml:space="preserve">  Materiales, útiles y equipos menores de oficina</t>
  </si>
  <si>
    <t>2121</t>
  </si>
  <si>
    <t xml:space="preserve">  Materiales y útiles de impresión y reproducción</t>
  </si>
  <si>
    <t>2141</t>
  </si>
  <si>
    <t xml:space="preserve">  Materiales, útiles y equipos menores de tecnologías de la información y comunicaciones</t>
  </si>
  <si>
    <t>2151</t>
  </si>
  <si>
    <t xml:space="preserve">  Material impreso e información digital</t>
  </si>
  <si>
    <t>2161</t>
  </si>
  <si>
    <t xml:space="preserve">  Material de limpieza</t>
  </si>
  <si>
    <t>2171</t>
  </si>
  <si>
    <t xml:space="preserve">  Materiales y útiles de enseñanza</t>
  </si>
  <si>
    <t>2211</t>
  </si>
  <si>
    <t xml:space="preserve">  Productos alimenticios para personas</t>
  </si>
  <si>
    <t>2213</t>
  </si>
  <si>
    <t xml:space="preserve">  ALIMENTACION EN PROGRAMAS DE CAPACITACION Y ADIESTRAMIENTO</t>
  </si>
  <si>
    <t>2214</t>
  </si>
  <si>
    <t xml:space="preserve">  ALIMENTACION PARA INTERNOS</t>
  </si>
  <si>
    <t>2231</t>
  </si>
  <si>
    <t xml:space="preserve">  Utensilios para el servicio de alimentación</t>
  </si>
  <si>
    <t>2411</t>
  </si>
  <si>
    <t xml:space="preserve">  Productos minerales no metálicos</t>
  </si>
  <si>
    <t>2421</t>
  </si>
  <si>
    <t xml:space="preserve">  Cemento y productos de concreto</t>
  </si>
  <si>
    <t>2461</t>
  </si>
  <si>
    <t xml:space="preserve">  Material eléctrico y electrónico</t>
  </si>
  <si>
    <t>2471</t>
  </si>
  <si>
    <t xml:space="preserve">  Artículos metálicos para la construcción</t>
  </si>
  <si>
    <t>2481</t>
  </si>
  <si>
    <t xml:space="preserve">  Materiales complementarios</t>
  </si>
  <si>
    <t>2491</t>
  </si>
  <si>
    <t xml:space="preserve">  Otros materiales y artículos de construcción y reparación</t>
  </si>
  <si>
    <t>2511</t>
  </si>
  <si>
    <t xml:space="preserve">  Productos químicos básicos</t>
  </si>
  <si>
    <t>2541</t>
  </si>
  <si>
    <t xml:space="preserve">  Materiales, accesorios y suministros médicos</t>
  </si>
  <si>
    <t>2551</t>
  </si>
  <si>
    <t xml:space="preserve">  Materiales, accesorios y suministros de laboratorio</t>
  </si>
  <si>
    <t>2561</t>
  </si>
  <si>
    <t xml:space="preserve">  Fibras sintéticas, hules, plásticos y derivados</t>
  </si>
  <si>
    <t>2591</t>
  </si>
  <si>
    <t xml:space="preserve">  Otros productos químicos</t>
  </si>
  <si>
    <t>2611</t>
  </si>
  <si>
    <t xml:space="preserve">  Combustibles, lubricantes y aditivos</t>
  </si>
  <si>
    <t>2711</t>
  </si>
  <si>
    <t xml:space="preserve">  Vestuario y uniformes</t>
  </si>
  <si>
    <t>2721</t>
  </si>
  <si>
    <t xml:space="preserve">  Prendas de seguridad y protección personal</t>
  </si>
  <si>
    <t>2741</t>
  </si>
  <si>
    <t xml:space="preserve">  Productos textiles</t>
  </si>
  <si>
    <t>2821</t>
  </si>
  <si>
    <t xml:space="preserve">  Materiales de seguridad pública</t>
  </si>
  <si>
    <t>2831</t>
  </si>
  <si>
    <t xml:space="preserve">  Prendas de protección para seguridad pública y nacional</t>
  </si>
  <si>
    <t>2911</t>
  </si>
  <si>
    <t xml:space="preserve">  Herramientas menores</t>
  </si>
  <si>
    <t>2921</t>
  </si>
  <si>
    <t xml:space="preserve">  Refacciones y accesorios menores de edificios</t>
  </si>
  <si>
    <t>2941</t>
  </si>
  <si>
    <t xml:space="preserve">  Refacciones y accesorios menores de equipo de cómputo y tecnologías de la información</t>
  </si>
  <si>
    <t>2961</t>
  </si>
  <si>
    <t xml:space="preserve">  Refacciones y accesorios menores de equipo de transporte</t>
  </si>
  <si>
    <t>2971</t>
  </si>
  <si>
    <t xml:space="preserve">  Refacciones y accesorios menores de equipo de defensa y seguridad</t>
  </si>
  <si>
    <t>2981</t>
  </si>
  <si>
    <t xml:space="preserve">  Refacciones y accesorios menores de maquinaria y otros equipos</t>
  </si>
  <si>
    <t>2991</t>
  </si>
  <si>
    <t xml:space="preserve">  Refacciones y accesorios menores otros bienes muebles</t>
  </si>
  <si>
    <t>3111</t>
  </si>
  <si>
    <t xml:space="preserve">  Energía eléctrica</t>
  </si>
  <si>
    <t>3131</t>
  </si>
  <si>
    <t xml:space="preserve">  Agua</t>
  </si>
  <si>
    <t>3141</t>
  </si>
  <si>
    <t xml:space="preserve">  Telefonía tradicional</t>
  </si>
  <si>
    <t>3151</t>
  </si>
  <si>
    <t xml:space="preserve">  Telefonía celular</t>
  </si>
  <si>
    <t>3182</t>
  </si>
  <si>
    <t xml:space="preserve">  SERVICIOS POSTALES</t>
  </si>
  <si>
    <t>3221</t>
  </si>
  <si>
    <t xml:space="preserve">  Arrendamiento de edificios</t>
  </si>
  <si>
    <t>3231</t>
  </si>
  <si>
    <t xml:space="preserve">  Arrendamiento de mobiliario y equipo de administración, educacional y recreativo</t>
  </si>
  <si>
    <t>3271</t>
  </si>
  <si>
    <t xml:space="preserve">  Arrendamiento de activos intangibles</t>
  </si>
  <si>
    <t>3291</t>
  </si>
  <si>
    <t xml:space="preserve">  Otros arrendamientos</t>
  </si>
  <si>
    <t>3311</t>
  </si>
  <si>
    <t xml:space="preserve">  Servicios legales, de contabilidad, auditoría y relacionados</t>
  </si>
  <si>
    <t>3321</t>
  </si>
  <si>
    <t xml:space="preserve">  Servicios de diseño, arquitectura, ingeniería y actividades relacionadas</t>
  </si>
  <si>
    <t>3341</t>
  </si>
  <si>
    <t xml:space="preserve">  Servicios de capacitación</t>
  </si>
  <si>
    <t>3361</t>
  </si>
  <si>
    <t xml:space="preserve">  Servicios de apoyo administrativo, fotocopiado e impresión</t>
  </si>
  <si>
    <t>3372</t>
  </si>
  <si>
    <t xml:space="preserve">  OPERATIVOS DE SEGURIDAD</t>
  </si>
  <si>
    <t>3381</t>
  </si>
  <si>
    <t xml:space="preserve">  Servicios de vigilancia</t>
  </si>
  <si>
    <t>3391</t>
  </si>
  <si>
    <t xml:space="preserve">  Servicios profesionales, científicos y técnicos integrales</t>
  </si>
  <si>
    <t>3411</t>
  </si>
  <si>
    <t xml:space="preserve">  Servicios financieros y bancarios</t>
  </si>
  <si>
    <t>3451</t>
  </si>
  <si>
    <t xml:space="preserve">  Seguro de bienes patrimoniales</t>
  </si>
  <si>
    <t>3471</t>
  </si>
  <si>
    <t xml:space="preserve">  Fletes y maniobras</t>
  </si>
  <si>
    <t>3511</t>
  </si>
  <si>
    <t xml:space="preserve">  Conservación y mantenimiento menor de inmuebles</t>
  </si>
  <si>
    <t>3521</t>
  </si>
  <si>
    <t xml:space="preserve">  Instalación, reparación y mantenimiento de mobiliario y equipo de administración, educacional y recreativo</t>
  </si>
  <si>
    <t>3531</t>
  </si>
  <si>
    <t xml:space="preserve">  Instalación, reparación y mantenimiento de equipo de cómputo y tecnologías de la información</t>
  </si>
  <si>
    <t>3541</t>
  </si>
  <si>
    <t xml:space="preserve">  Instalación, reparación y mantenimiento de equipo e instrumental médico y de laboratorio</t>
  </si>
  <si>
    <t>3551</t>
  </si>
  <si>
    <t xml:space="preserve">  Reparación y mantenimiento de equipo de transporte</t>
  </si>
  <si>
    <t>3571</t>
  </si>
  <si>
    <t xml:space="preserve">  Instalación, reparación y mantenimiento de maquinaria, otros equipos y herramienta</t>
  </si>
  <si>
    <t>3581</t>
  </si>
  <si>
    <t xml:space="preserve">  Servicios de limpieza y manejo de desechos</t>
  </si>
  <si>
    <t>3591</t>
  </si>
  <si>
    <t xml:space="preserve">  Servicios de jardinería y fumigación</t>
  </si>
  <si>
    <t>3711</t>
  </si>
  <si>
    <t xml:space="preserve">  Pasajes aéreos</t>
  </si>
  <si>
    <t>3721</t>
  </si>
  <si>
    <t xml:space="preserve">  Pasajes terrestres</t>
  </si>
  <si>
    <t>3751</t>
  </si>
  <si>
    <t xml:space="preserve">  Viáticos en el país</t>
  </si>
  <si>
    <t>3831</t>
  </si>
  <si>
    <t xml:space="preserve">  Congresos y convenciones</t>
  </si>
  <si>
    <t>3851</t>
  </si>
  <si>
    <t xml:space="preserve">  Gastos de representación</t>
  </si>
  <si>
    <t>3911</t>
  </si>
  <si>
    <t xml:space="preserve">  Servicios funerarios y de cementerios</t>
  </si>
  <si>
    <t>3921</t>
  </si>
  <si>
    <t xml:space="preserve">  Impuestos y derechos</t>
  </si>
  <si>
    <t>3923</t>
  </si>
  <si>
    <t xml:space="preserve">  TENENCIAS Y CANJE DE PLACAS DE VEHICULOS OFICIALES</t>
  </si>
  <si>
    <t>3981</t>
  </si>
  <si>
    <t xml:space="preserve">  Impuesto sobre nóminas y otros que se deriven de una relación laboral</t>
  </si>
  <si>
    <t>4141</t>
  </si>
  <si>
    <t xml:space="preserve">  Asignaciones presupuestarias a Órganos Autónomos</t>
  </si>
  <si>
    <t>5111</t>
  </si>
  <si>
    <t xml:space="preserve">  Muebles de oficina y estantería</t>
  </si>
  <si>
    <t>5151</t>
  </si>
  <si>
    <t xml:space="preserve">  Equipo de cómputo y de tecnología de la información</t>
  </si>
  <si>
    <t>5411</t>
  </si>
  <si>
    <t xml:space="preserve">  Vehículos y equipo terrestre</t>
  </si>
  <si>
    <t>5691</t>
  </si>
  <si>
    <t xml:space="preserve">  Otros equipos</t>
  </si>
  <si>
    <t>2441</t>
  </si>
  <si>
    <t xml:space="preserve">  Madera y productos de madera</t>
  </si>
  <si>
    <t>3951</t>
  </si>
  <si>
    <t xml:space="preserve">  Penas, multas, accesorios y actualizaciones</t>
  </si>
  <si>
    <t>2751</t>
  </si>
  <si>
    <t xml:space="preserve">  Blancos y otros productos textiles, excepto prendas de vestir</t>
  </si>
  <si>
    <t>5191</t>
  </si>
  <si>
    <t xml:space="preserve">  Otros mobiliarios y equipos de administración</t>
  </si>
  <si>
    <t>5631</t>
  </si>
  <si>
    <t xml:space="preserve">  Maquinaria y equipo de construcción</t>
  </si>
  <si>
    <t>2431</t>
  </si>
  <si>
    <t xml:space="preserve">  Cal, yeso y productos de yeso</t>
  </si>
  <si>
    <t>5211</t>
  </si>
  <si>
    <t xml:space="preserve">  Equipos y aparatos audiovisuales</t>
  </si>
  <si>
    <t>5511</t>
  </si>
  <si>
    <t xml:space="preserve">  Equipo de defensa y seguridad</t>
  </si>
  <si>
    <t>5641</t>
  </si>
  <si>
    <t xml:space="preserve">  Sistemas de aire acondicionado, calefacción y de refrigeración industrial y comercial</t>
  </si>
  <si>
    <t xml:space="preserve"> Se informa que debido a que se encuentra trascurriendo el término para elaborar la Cuenta Pública 2026 del tercer trimestre, por lo que la información presentada corresponde al mes de JUNIO 2026. De acuerdo con la Ley Orgánica de la Fiscalía General del Estado de San Luis Potosí en su artículo 9, fracción VIII,  y  artículo 52, fracción XI. Artículo 9, fracción VIII, de la Ley Orgánica de la Fiscalía General del Estado de San Luis Potosí, ARTÍCULO 9º. Régimen Presupuestario. De conformidad con lo dispuesto en la Ley de Presupuesto y Responsabilidad Hacendaria del Estado y Municipios de San Luis Potosí, para su tratamiento presupuestario la Fiscalía General se sujetará a lo siguiente:  VIII. Llevará la contabilidad y elaborará sus informes conforme a lo previsto en Ley de Presupuesto y Responsabilidad Hacendaria del Estado y Municipios de San Luis Potosí; la Ley General de Contabilidad Gubernamental; y Ley de Disciplina Financiera de las Entidades Federativas y los Municipios, y deberá enviarlos a la Secretaría de Finanzas para su integración a los informes trimestrales y a la Cuenta Pública. , y Artículo 52 fracción XI, de la Ley Orgánica de la Fiscalía General del Estado de San Luis Potosí. ARTÍCULO 52. Atribuciones del Titular de la Dirección General de Administración.  El titular de la Dirección General de Administración tendrá las siguientes atribuciones: XI. Elaborar trimestralmente y de forma anual el informe del estado presupuestal y administrativo de la Fiscalía General mismo que, respetando el principio de máxima publicidad, será publicado en el portal de internet de la Fiscalía General;    LEY DE PRESUPUESTO Y RESPONSABILIDAD HACENDARIA DEL ESTADO Y MUNICIPIOS DE SAN LUIS POTOSÍ   ARTÍCULO 5°. La autonomía presupuestaria otorgada a los poderes, Legislativo; y Judicial, y a los entes autónomos reconocidos en la Constitución Política del Estado Libre y Soberano de San Luis Potosí, comprende las siguientes atribuciones:  II.    Ejercer  sus  presupuestos  observando  lo  dispuesto  en  esta  Ley.  Este  ejercicio  deberá realizarse con base en los principios de eficiencia, eficacia y transparencia, y estarán sujetos a la normatividad, la evaluación y el control de los órganos correspondientes;</t>
  </si>
  <si>
    <t>http://www.cegaipslp.org.mx/HV2026.nsf/nombre_de_la_vista/23F80B2984346EC806258E4A006DC450/$File/ESTADO+ANALITICO+DEL+PRESUPUESTO+DE+EGRESOS+JULIO+2026.pdf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</si>
</sst>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Border="1"/>
    <xf numFmtId="14" fontId="0" fillId="0" borderId="0" xfId="0" applyNumberFormat="1" applyBorder="1"/>
    <xf numFmtId="0" fontId="0" fillId="0" borderId="0" xfId="0" applyBorder="1" applyAlignment="1">
      <alignment horizontal="center"/>
    </xf>
    <xf numFmtId="1" fontId="0" fillId="0" borderId="0" xfId="0" applyNumberFormat="1" applyBorder="1"/>
    <xf numFmtId="0" fontId="3" fillId="3" borderId="0" xfId="0" applyFont="1" applyFill="1" applyBorder="1" applyAlignment="1">
      <alignment vertical="top"/>
    </xf>
    <xf numFmtId="0" fontId="4" fillId="3" borderId="0" xfId="1" applyFill="1" applyBorder="1"/>
    <xf numFmtId="0" fontId="0" fillId="3" borderId="0" xfId="0" applyFill="1" applyBorder="1"/>
    <xf numFmtId="14" fontId="0" fillId="3" borderId="0" xfId="0" applyNumberFormat="1" applyFill="1" applyBorder="1"/>
    <xf numFmtId="0" fontId="0" fillId="0" borderId="0" xfId="0" applyAlignment="1">
      <alignment horizontal="center"/>
    </xf>
    <xf numFmtId="1" fontId="0" fillId="0" borderId="0" xfId="0" applyNumberFormat="1"/>
    <xf numFmtId="1" fontId="2" fillId="4" borderId="1" xfId="0" applyNumberFormat="1" applyFont="1" applyFill="1" applyBorder="1" applyAlignment="1">
      <alignment horizontal="center" wrapText="1"/>
    </xf>
    <xf numFmtId="0" fontId="0" fillId="0" borderId="0" xfId="0"/>
    <xf numFmtId="0" fontId="0" fillId="0" borderId="0" xfId="0"/>
    <xf numFmtId="14" fontId="0" fillId="0" borderId="0" xfId="0" applyNumberFormat="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3F80B2984346EC806258E4A006DC450/$File/ESTADO+ANALITICO+DEL+PRESUPUESTO+DE+EGRESOS+JULIO+2026.pdf" TargetMode="External"/><Relationship Id="rId1" Type="http://schemas.openxmlformats.org/officeDocument/2006/relationships/hyperlink" Target="http://www.cegaipslp.org.mx/HV2026.nsf/nombre_de_la_vista/23F80B2984346EC806258E4A006DC450/$File/ESTADO+ANALITICO+DEL+PRESUPUESTO+DE+EGRESOS+JUL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6"/>
  <sheetViews>
    <sheetView tabSelected="1" topLeftCell="A95" workbookViewId="0">
      <selection activeCell="B99" sqref="B9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11" bestFit="1" customWidth="1"/>
    <col min="9" max="9" width="42.7109375" style="11" bestFit="1" customWidth="1"/>
    <col min="10" max="10" width="45.7109375" style="11" bestFit="1" customWidth="1"/>
    <col min="11" max="11" width="42.85546875" style="11" bestFit="1" customWidth="1"/>
    <col min="12" max="12" width="40.140625" style="11" bestFit="1" customWidth="1"/>
    <col min="13" max="13" width="39.7109375" style="11"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s="11" t="s">
        <v>10</v>
      </c>
      <c r="I4" s="11" t="s">
        <v>10</v>
      </c>
      <c r="J4" s="11" t="s">
        <v>10</v>
      </c>
      <c r="K4" s="11" t="s">
        <v>10</v>
      </c>
      <c r="L4" s="11" t="s">
        <v>10</v>
      </c>
      <c r="M4" s="11" t="s">
        <v>10</v>
      </c>
      <c r="N4" t="s">
        <v>9</v>
      </c>
      <c r="O4" t="s">
        <v>11</v>
      </c>
      <c r="P4" t="s">
        <v>9</v>
      </c>
      <c r="Q4" t="s">
        <v>12</v>
      </c>
      <c r="R4" t="s">
        <v>13</v>
      </c>
    </row>
    <row r="5" spans="1:18" hidden="1" x14ac:dyDescent="0.25">
      <c r="A5" t="s">
        <v>14</v>
      </c>
      <c r="B5" t="s">
        <v>15</v>
      </c>
      <c r="C5" t="s">
        <v>16</v>
      </c>
      <c r="D5" t="s">
        <v>17</v>
      </c>
      <c r="E5" t="s">
        <v>18</v>
      </c>
      <c r="F5" t="s">
        <v>19</v>
      </c>
      <c r="G5" t="s">
        <v>20</v>
      </c>
      <c r="H5" s="11" t="s">
        <v>21</v>
      </c>
      <c r="I5" s="11" t="s">
        <v>22</v>
      </c>
      <c r="J5" s="11" t="s">
        <v>23</v>
      </c>
      <c r="K5" s="11" t="s">
        <v>24</v>
      </c>
      <c r="L5" s="11" t="s">
        <v>25</v>
      </c>
      <c r="M5" s="11"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2" t="s">
        <v>40</v>
      </c>
      <c r="I7" s="12" t="s">
        <v>41</v>
      </c>
      <c r="J7" s="12" t="s">
        <v>42</v>
      </c>
      <c r="K7" s="12" t="s">
        <v>43</v>
      </c>
      <c r="L7" s="12" t="s">
        <v>44</v>
      </c>
      <c r="M7" s="12" t="s">
        <v>45</v>
      </c>
      <c r="N7" s="1" t="s">
        <v>46</v>
      </c>
      <c r="O7" s="1" t="s">
        <v>47</v>
      </c>
      <c r="P7" s="1" t="s">
        <v>48</v>
      </c>
      <c r="Q7" s="1" t="s">
        <v>49</v>
      </c>
      <c r="R7" s="1" t="s">
        <v>50</v>
      </c>
    </row>
    <row r="8" spans="1:18" x14ac:dyDescent="0.25">
      <c r="A8" s="2">
        <v>2026</v>
      </c>
      <c r="B8" s="3">
        <v>46204</v>
      </c>
      <c r="C8" s="15">
        <v>46234</v>
      </c>
      <c r="D8" s="4" t="str">
        <f>MID(F8,1,1)&amp;"000"</f>
        <v>1000</v>
      </c>
      <c r="E8" s="4">
        <f>F8-1</f>
        <v>1130</v>
      </c>
      <c r="F8" s="4" t="s">
        <v>51</v>
      </c>
      <c r="G8" s="2" t="s">
        <v>52</v>
      </c>
      <c r="H8" s="5">
        <v>435031580.75999999</v>
      </c>
      <c r="I8" s="5">
        <v>434200383.89999998</v>
      </c>
      <c r="J8" s="5">
        <v>199281404.36000001</v>
      </c>
      <c r="K8" s="5">
        <v>199281404.36000001</v>
      </c>
      <c r="L8" s="5">
        <v>199281404.36000001</v>
      </c>
      <c r="M8" s="5">
        <v>199281404.36000001</v>
      </c>
      <c r="N8" s="6" t="s">
        <v>53</v>
      </c>
      <c r="O8" s="7" t="s">
        <v>252</v>
      </c>
      <c r="P8" s="8" t="s">
        <v>54</v>
      </c>
      <c r="Q8" s="9">
        <v>46237</v>
      </c>
      <c r="R8" s="2" t="s">
        <v>251</v>
      </c>
    </row>
    <row r="9" spans="1:18" x14ac:dyDescent="0.25">
      <c r="A9" s="2">
        <v>2026</v>
      </c>
      <c r="B9" s="3">
        <v>46204</v>
      </c>
      <c r="C9" s="15">
        <v>46234</v>
      </c>
      <c r="D9" s="4" t="str">
        <f t="shared" ref="D9:D72" si="0">MID(F9,1,1)&amp;"000"</f>
        <v>1000</v>
      </c>
      <c r="E9" s="4">
        <f t="shared" ref="E9:E69" si="1">F9-1</f>
        <v>1210</v>
      </c>
      <c r="F9" s="4" t="s">
        <v>55</v>
      </c>
      <c r="G9" s="2" t="s">
        <v>56</v>
      </c>
      <c r="H9" s="5">
        <v>51456328.450000003</v>
      </c>
      <c r="I9" s="5">
        <v>51611736.759999998</v>
      </c>
      <c r="J9" s="5">
        <v>23942639.899999999</v>
      </c>
      <c r="K9" s="5">
        <v>23942639.899999999</v>
      </c>
      <c r="L9" s="5">
        <v>23942639.899999999</v>
      </c>
      <c r="M9" s="5">
        <v>23942639.899999999</v>
      </c>
      <c r="N9" s="6" t="s">
        <v>53</v>
      </c>
      <c r="O9" s="7" t="s">
        <v>252</v>
      </c>
      <c r="P9" s="8" t="s">
        <v>54</v>
      </c>
      <c r="Q9" s="9">
        <v>46237</v>
      </c>
      <c r="R9" s="2" t="s">
        <v>251</v>
      </c>
    </row>
    <row r="10" spans="1:18" x14ac:dyDescent="0.25">
      <c r="A10" s="2">
        <v>2026</v>
      </c>
      <c r="B10" s="3">
        <v>46204</v>
      </c>
      <c r="C10" s="15">
        <v>46234</v>
      </c>
      <c r="D10" s="4" t="str">
        <f t="shared" si="0"/>
        <v>1000</v>
      </c>
      <c r="E10" s="4">
        <f t="shared" si="1"/>
        <v>1220</v>
      </c>
      <c r="F10" s="4" t="s">
        <v>57</v>
      </c>
      <c r="G10" s="2" t="s">
        <v>58</v>
      </c>
      <c r="H10" s="5">
        <v>72604342.049999997</v>
      </c>
      <c r="I10" s="5">
        <v>72604342.049999997</v>
      </c>
      <c r="J10" s="5">
        <v>15765069.710000001</v>
      </c>
      <c r="K10" s="5">
        <v>15765069.710000001</v>
      </c>
      <c r="L10" s="5">
        <v>15765069.710000001</v>
      </c>
      <c r="M10" s="5">
        <v>15765069.710000001</v>
      </c>
      <c r="N10" s="6" t="s">
        <v>53</v>
      </c>
      <c r="O10" s="7" t="s">
        <v>252</v>
      </c>
      <c r="P10" s="8" t="s">
        <v>54</v>
      </c>
      <c r="Q10" s="9">
        <v>46237</v>
      </c>
      <c r="R10" s="2" t="s">
        <v>251</v>
      </c>
    </row>
    <row r="11" spans="1:18" x14ac:dyDescent="0.25">
      <c r="A11" s="2">
        <v>2026</v>
      </c>
      <c r="B11" s="3">
        <v>46204</v>
      </c>
      <c r="C11" s="15">
        <v>46234</v>
      </c>
      <c r="D11" s="4" t="str">
        <f t="shared" si="0"/>
        <v>1000</v>
      </c>
      <c r="E11" s="4">
        <f t="shared" si="1"/>
        <v>1240</v>
      </c>
      <c r="F11" s="4" t="s">
        <v>59</v>
      </c>
      <c r="G11" s="2" t="s">
        <v>60</v>
      </c>
      <c r="H11" s="5">
        <v>44509.66</v>
      </c>
      <c r="I11" s="5">
        <v>44509.66</v>
      </c>
      <c r="J11" s="5">
        <v>16425</v>
      </c>
      <c r="K11" s="5">
        <v>16425</v>
      </c>
      <c r="L11" s="5">
        <v>16425</v>
      </c>
      <c r="M11" s="5">
        <v>16425</v>
      </c>
      <c r="N11" s="6" t="s">
        <v>53</v>
      </c>
      <c r="O11" s="7" t="s">
        <v>252</v>
      </c>
      <c r="P11" s="8" t="s">
        <v>54</v>
      </c>
      <c r="Q11" s="9">
        <v>46237</v>
      </c>
      <c r="R11" s="2" t="s">
        <v>251</v>
      </c>
    </row>
    <row r="12" spans="1:18" x14ac:dyDescent="0.25">
      <c r="A12" s="2">
        <v>2026</v>
      </c>
      <c r="B12" s="3">
        <v>46204</v>
      </c>
      <c r="C12" s="15">
        <v>46234</v>
      </c>
      <c r="D12" s="4" t="str">
        <f t="shared" si="0"/>
        <v>1000</v>
      </c>
      <c r="E12" s="4">
        <f t="shared" si="1"/>
        <v>1310</v>
      </c>
      <c r="F12" s="4" t="s">
        <v>61</v>
      </c>
      <c r="G12" s="2" t="s">
        <v>62</v>
      </c>
      <c r="H12" s="5">
        <v>1417854.21</v>
      </c>
      <c r="I12" s="5">
        <v>1417854.21</v>
      </c>
      <c r="J12" s="5">
        <v>265393.73</v>
      </c>
      <c r="K12" s="5">
        <v>265393.73</v>
      </c>
      <c r="L12" s="5">
        <v>265393.73</v>
      </c>
      <c r="M12" s="5">
        <v>265393.73</v>
      </c>
      <c r="N12" s="6" t="s">
        <v>53</v>
      </c>
      <c r="O12" s="7" t="s">
        <v>252</v>
      </c>
      <c r="P12" s="8" t="s">
        <v>54</v>
      </c>
      <c r="Q12" s="9">
        <v>46237</v>
      </c>
      <c r="R12" s="2" t="s">
        <v>251</v>
      </c>
    </row>
    <row r="13" spans="1:18" x14ac:dyDescent="0.25">
      <c r="A13" s="2">
        <v>2026</v>
      </c>
      <c r="B13" s="3">
        <v>46204</v>
      </c>
      <c r="C13" s="15">
        <v>46234</v>
      </c>
      <c r="D13" s="4" t="str">
        <f t="shared" si="0"/>
        <v>1000</v>
      </c>
      <c r="E13" s="4">
        <f t="shared" si="1"/>
        <v>1320</v>
      </c>
      <c r="F13" s="4" t="s">
        <v>63</v>
      </c>
      <c r="G13" s="2" t="s">
        <v>64</v>
      </c>
      <c r="H13" s="5">
        <v>101524770.12</v>
      </c>
      <c r="I13" s="5">
        <v>101524770.12</v>
      </c>
      <c r="J13" s="5">
        <v>11564907.720000001</v>
      </c>
      <c r="K13" s="5">
        <v>11564907.720000001</v>
      </c>
      <c r="L13" s="5">
        <v>11564907.720000001</v>
      </c>
      <c r="M13" s="5">
        <v>11564907.720000001</v>
      </c>
      <c r="N13" s="6" t="s">
        <v>53</v>
      </c>
      <c r="O13" s="7" t="s">
        <v>252</v>
      </c>
      <c r="P13" s="8" t="s">
        <v>54</v>
      </c>
      <c r="Q13" s="9">
        <v>46237</v>
      </c>
      <c r="R13" s="2" t="s">
        <v>251</v>
      </c>
    </row>
    <row r="14" spans="1:18" x14ac:dyDescent="0.25">
      <c r="A14" s="2">
        <v>2026</v>
      </c>
      <c r="B14" s="3">
        <v>46204</v>
      </c>
      <c r="C14" s="15">
        <v>46234</v>
      </c>
      <c r="D14" s="4" t="str">
        <f t="shared" si="0"/>
        <v>1000</v>
      </c>
      <c r="E14" s="4">
        <f t="shared" si="1"/>
        <v>1340</v>
      </c>
      <c r="F14" s="4" t="s">
        <v>65</v>
      </c>
      <c r="G14" s="2" t="s">
        <v>66</v>
      </c>
      <c r="H14" s="5">
        <v>15149686.130000001</v>
      </c>
      <c r="I14" s="5">
        <v>15149686.130000001</v>
      </c>
      <c r="J14" s="5">
        <v>7209874.2199999997</v>
      </c>
      <c r="K14" s="5">
        <v>7209874.2199999997</v>
      </c>
      <c r="L14" s="5">
        <v>7209874.2199999997</v>
      </c>
      <c r="M14" s="5">
        <v>7209874.2199999997</v>
      </c>
      <c r="N14" s="6" t="s">
        <v>53</v>
      </c>
      <c r="O14" s="7" t="s">
        <v>252</v>
      </c>
      <c r="P14" s="8" t="s">
        <v>54</v>
      </c>
      <c r="Q14" s="9">
        <v>46237</v>
      </c>
      <c r="R14" s="2" t="s">
        <v>251</v>
      </c>
    </row>
    <row r="15" spans="1:18" x14ac:dyDescent="0.25">
      <c r="A15" s="2">
        <v>2026</v>
      </c>
      <c r="B15" s="3">
        <v>46204</v>
      </c>
      <c r="C15" s="15">
        <v>46234</v>
      </c>
      <c r="D15" s="4" t="str">
        <f t="shared" si="0"/>
        <v>1000</v>
      </c>
      <c r="E15" s="4">
        <f t="shared" si="1"/>
        <v>1410</v>
      </c>
      <c r="F15" s="4" t="s">
        <v>67</v>
      </c>
      <c r="G15" s="2" t="s">
        <v>68</v>
      </c>
      <c r="H15" s="5">
        <v>24642998.989999998</v>
      </c>
      <c r="I15" s="5">
        <v>24642998.989999998</v>
      </c>
      <c r="J15" s="5">
        <v>11141933.789999999</v>
      </c>
      <c r="K15" s="5">
        <v>11141933.789999999</v>
      </c>
      <c r="L15" s="5">
        <v>11141933.789999999</v>
      </c>
      <c r="M15" s="5">
        <v>11141933.789999999</v>
      </c>
      <c r="N15" s="6" t="s">
        <v>53</v>
      </c>
      <c r="O15" s="7" t="s">
        <v>252</v>
      </c>
      <c r="P15" s="8" t="s">
        <v>54</v>
      </c>
      <c r="Q15" s="9">
        <v>46237</v>
      </c>
      <c r="R15" s="2" t="s">
        <v>251</v>
      </c>
    </row>
    <row r="16" spans="1:18" x14ac:dyDescent="0.25">
      <c r="A16" s="2">
        <v>2026</v>
      </c>
      <c r="B16" s="3">
        <v>46204</v>
      </c>
      <c r="C16" s="15">
        <v>46234</v>
      </c>
      <c r="D16" s="4" t="str">
        <f t="shared" si="0"/>
        <v>1000</v>
      </c>
      <c r="E16" s="4">
        <f t="shared" si="1"/>
        <v>1420</v>
      </c>
      <c r="F16" s="4" t="s">
        <v>69</v>
      </c>
      <c r="G16" s="2" t="s">
        <v>70</v>
      </c>
      <c r="H16" s="5">
        <v>19917174.5</v>
      </c>
      <c r="I16" s="5">
        <v>19917174.5</v>
      </c>
      <c r="J16" s="5">
        <v>9584584.1999999993</v>
      </c>
      <c r="K16" s="5">
        <v>9584584.1999999993</v>
      </c>
      <c r="L16" s="5">
        <v>6433317.8600000003</v>
      </c>
      <c r="M16" s="5">
        <v>6433317.8600000003</v>
      </c>
      <c r="N16" s="6" t="s">
        <v>53</v>
      </c>
      <c r="O16" s="7" t="s">
        <v>252</v>
      </c>
      <c r="P16" s="8" t="s">
        <v>54</v>
      </c>
      <c r="Q16" s="9">
        <v>46237</v>
      </c>
      <c r="R16" s="2" t="s">
        <v>251</v>
      </c>
    </row>
    <row r="17" spans="1:18" x14ac:dyDescent="0.25">
      <c r="A17" s="2">
        <v>2026</v>
      </c>
      <c r="B17" s="3">
        <v>46204</v>
      </c>
      <c r="C17" s="15">
        <v>46234</v>
      </c>
      <c r="D17" s="4" t="str">
        <f t="shared" si="0"/>
        <v>1000</v>
      </c>
      <c r="E17" s="4">
        <f t="shared" si="1"/>
        <v>1430</v>
      </c>
      <c r="F17" s="4" t="s">
        <v>71</v>
      </c>
      <c r="G17" s="2" t="s">
        <v>72</v>
      </c>
      <c r="H17" s="5">
        <v>35670692.18</v>
      </c>
      <c r="I17" s="5">
        <v>35670692.18</v>
      </c>
      <c r="J17" s="5">
        <v>15898428.869999999</v>
      </c>
      <c r="K17" s="5">
        <v>15898428.869999999</v>
      </c>
      <c r="L17" s="5">
        <v>11486660.09</v>
      </c>
      <c r="M17" s="5">
        <v>11486660.09</v>
      </c>
      <c r="N17" s="6" t="s">
        <v>53</v>
      </c>
      <c r="O17" s="7" t="s">
        <v>252</v>
      </c>
      <c r="P17" s="8" t="s">
        <v>54</v>
      </c>
      <c r="Q17" s="9">
        <v>46237</v>
      </c>
      <c r="R17" s="2" t="s">
        <v>251</v>
      </c>
    </row>
    <row r="18" spans="1:18" x14ac:dyDescent="0.25">
      <c r="A18" s="2">
        <v>2026</v>
      </c>
      <c r="B18" s="3">
        <v>46204</v>
      </c>
      <c r="C18" s="15">
        <v>46234</v>
      </c>
      <c r="D18" s="4" t="str">
        <f t="shared" si="0"/>
        <v>1000</v>
      </c>
      <c r="E18" s="4">
        <f t="shared" si="1"/>
        <v>1510</v>
      </c>
      <c r="F18" s="4" t="s">
        <v>73</v>
      </c>
      <c r="G18" s="2" t="s">
        <v>74</v>
      </c>
      <c r="H18" s="5">
        <v>7919411.9400000004</v>
      </c>
      <c r="I18" s="5">
        <v>7919411.9400000004</v>
      </c>
      <c r="J18" s="5">
        <v>0</v>
      </c>
      <c r="K18" s="5">
        <v>0</v>
      </c>
      <c r="L18" s="5">
        <v>0</v>
      </c>
      <c r="M18" s="5">
        <v>0</v>
      </c>
      <c r="N18" s="6" t="s">
        <v>53</v>
      </c>
      <c r="O18" s="7" t="s">
        <v>252</v>
      </c>
      <c r="P18" s="8" t="s">
        <v>54</v>
      </c>
      <c r="Q18" s="9">
        <v>46237</v>
      </c>
      <c r="R18" s="2" t="s">
        <v>251</v>
      </c>
    </row>
    <row r="19" spans="1:18" x14ac:dyDescent="0.25">
      <c r="A19" s="2">
        <v>2026</v>
      </c>
      <c r="B19" s="3">
        <v>46204</v>
      </c>
      <c r="C19" s="15">
        <v>46234</v>
      </c>
      <c r="D19" s="4" t="str">
        <f t="shared" si="0"/>
        <v>1000</v>
      </c>
      <c r="E19" s="4">
        <f t="shared" si="1"/>
        <v>1540</v>
      </c>
      <c r="F19" s="4" t="s">
        <v>75</v>
      </c>
      <c r="G19" s="2" t="s">
        <v>76</v>
      </c>
      <c r="H19" s="5">
        <v>164211248.36000001</v>
      </c>
      <c r="I19" s="5">
        <v>164803520.36000001</v>
      </c>
      <c r="J19" s="5">
        <v>74089511.579999998</v>
      </c>
      <c r="K19" s="5">
        <v>74089511.579999998</v>
      </c>
      <c r="L19" s="5">
        <v>74089511.579999998</v>
      </c>
      <c r="M19" s="5">
        <v>74089511.579999998</v>
      </c>
      <c r="N19" s="6" t="s">
        <v>53</v>
      </c>
      <c r="O19" s="7" t="s">
        <v>252</v>
      </c>
      <c r="P19" s="8" t="s">
        <v>54</v>
      </c>
      <c r="Q19" s="9">
        <v>46237</v>
      </c>
      <c r="R19" s="2" t="s">
        <v>251</v>
      </c>
    </row>
    <row r="20" spans="1:18" x14ac:dyDescent="0.25">
      <c r="A20" s="2">
        <v>2026</v>
      </c>
      <c r="B20" s="3">
        <v>46204</v>
      </c>
      <c r="C20" s="15">
        <v>46234</v>
      </c>
      <c r="D20" s="4" t="str">
        <f t="shared" si="0"/>
        <v>1000</v>
      </c>
      <c r="E20" s="4">
        <f t="shared" si="1"/>
        <v>1550</v>
      </c>
      <c r="F20" s="4" t="s">
        <v>77</v>
      </c>
      <c r="G20" s="2" t="s">
        <v>78</v>
      </c>
      <c r="H20" s="5">
        <v>5677681.21</v>
      </c>
      <c r="I20" s="5">
        <v>5685140.2400000002</v>
      </c>
      <c r="J20" s="5">
        <v>2033780.49</v>
      </c>
      <c r="K20" s="5">
        <v>2033780.49</v>
      </c>
      <c r="L20" s="5">
        <v>2033780.49</v>
      </c>
      <c r="M20" s="5">
        <v>2033780.49</v>
      </c>
      <c r="N20" s="6" t="s">
        <v>53</v>
      </c>
      <c r="O20" s="7" t="s">
        <v>252</v>
      </c>
      <c r="P20" s="8" t="s">
        <v>54</v>
      </c>
      <c r="Q20" s="9">
        <v>46237</v>
      </c>
      <c r="R20" s="2" t="s">
        <v>251</v>
      </c>
    </row>
    <row r="21" spans="1:18" x14ac:dyDescent="0.25">
      <c r="A21" s="2">
        <v>2026</v>
      </c>
      <c r="B21" s="3">
        <v>46204</v>
      </c>
      <c r="C21" s="15">
        <v>46234</v>
      </c>
      <c r="D21" s="4" t="str">
        <f t="shared" si="0"/>
        <v>1000</v>
      </c>
      <c r="E21" s="4">
        <f t="shared" si="1"/>
        <v>1590</v>
      </c>
      <c r="F21" s="4" t="s">
        <v>79</v>
      </c>
      <c r="G21" s="2" t="s">
        <v>80</v>
      </c>
      <c r="H21" s="5">
        <v>333757130.29000002</v>
      </c>
      <c r="I21" s="5">
        <v>323894834.29000002</v>
      </c>
      <c r="J21" s="5">
        <v>33060596.579999998</v>
      </c>
      <c r="K21" s="5">
        <v>33060596.579999998</v>
      </c>
      <c r="L21" s="5">
        <v>33060596.579999998</v>
      </c>
      <c r="M21" s="5">
        <v>33060596.579999998</v>
      </c>
      <c r="N21" s="6" t="s">
        <v>53</v>
      </c>
      <c r="O21" s="7" t="s">
        <v>252</v>
      </c>
      <c r="P21" s="8" t="s">
        <v>54</v>
      </c>
      <c r="Q21" s="9">
        <v>46237</v>
      </c>
      <c r="R21" s="2" t="s">
        <v>251</v>
      </c>
    </row>
    <row r="22" spans="1:18" x14ac:dyDescent="0.25">
      <c r="A22" s="2">
        <v>2026</v>
      </c>
      <c r="B22" s="3">
        <v>46204</v>
      </c>
      <c r="C22" s="15">
        <v>46234</v>
      </c>
      <c r="D22" s="4" t="str">
        <f t="shared" si="0"/>
        <v>1000</v>
      </c>
      <c r="E22" s="4">
        <f t="shared" si="1"/>
        <v>1710</v>
      </c>
      <c r="F22" s="4" t="s">
        <v>81</v>
      </c>
      <c r="G22" s="2" t="s">
        <v>82</v>
      </c>
      <c r="H22" s="5">
        <v>461161.12</v>
      </c>
      <c r="I22" s="5">
        <v>537218.64</v>
      </c>
      <c r="J22" s="5">
        <v>381324.74</v>
      </c>
      <c r="K22" s="5">
        <v>381324.74</v>
      </c>
      <c r="L22" s="5">
        <v>381324.74</v>
      </c>
      <c r="M22" s="5">
        <v>381324.74</v>
      </c>
      <c r="N22" s="6" t="s">
        <v>53</v>
      </c>
      <c r="O22" s="7" t="s">
        <v>252</v>
      </c>
      <c r="P22" s="8" t="s">
        <v>54</v>
      </c>
      <c r="Q22" s="9">
        <v>46237</v>
      </c>
      <c r="R22" s="2" t="s">
        <v>251</v>
      </c>
    </row>
    <row r="23" spans="1:18" x14ac:dyDescent="0.25">
      <c r="A23" s="2">
        <v>2026</v>
      </c>
      <c r="B23" s="3">
        <v>46204</v>
      </c>
      <c r="C23" s="15">
        <v>46234</v>
      </c>
      <c r="D23" s="4" t="str">
        <f t="shared" si="0"/>
        <v>2000</v>
      </c>
      <c r="E23" s="4">
        <f t="shared" si="1"/>
        <v>2110</v>
      </c>
      <c r="F23" s="4" t="s">
        <v>83</v>
      </c>
      <c r="G23" s="2" t="s">
        <v>84</v>
      </c>
      <c r="H23" s="5">
        <v>4084074.59</v>
      </c>
      <c r="I23" s="5">
        <v>4390739.6100000003</v>
      </c>
      <c r="J23" s="5">
        <v>3869314.25</v>
      </c>
      <c r="K23" s="5">
        <v>3869314.25</v>
      </c>
      <c r="L23" s="5">
        <v>3869314.25</v>
      </c>
      <c r="M23" s="5">
        <v>3869314.25</v>
      </c>
      <c r="N23" s="6" t="s">
        <v>53</v>
      </c>
      <c r="O23" s="7" t="s">
        <v>252</v>
      </c>
      <c r="P23" s="8" t="s">
        <v>54</v>
      </c>
      <c r="Q23" s="9">
        <v>46237</v>
      </c>
      <c r="R23" s="2" t="s">
        <v>251</v>
      </c>
    </row>
    <row r="24" spans="1:18" x14ac:dyDescent="0.25">
      <c r="A24" s="2">
        <v>2026</v>
      </c>
      <c r="B24" s="3">
        <v>46204</v>
      </c>
      <c r="C24" s="15">
        <v>46234</v>
      </c>
      <c r="D24" s="4" t="str">
        <f t="shared" si="0"/>
        <v>2000</v>
      </c>
      <c r="E24" s="4">
        <f t="shared" si="1"/>
        <v>2120</v>
      </c>
      <c r="F24" s="4" t="s">
        <v>85</v>
      </c>
      <c r="G24" s="2" t="s">
        <v>86</v>
      </c>
      <c r="H24" s="5">
        <v>103121.68</v>
      </c>
      <c r="I24" s="5">
        <v>103121.68</v>
      </c>
      <c r="J24" s="5">
        <v>17690</v>
      </c>
      <c r="K24" s="5">
        <v>17690</v>
      </c>
      <c r="L24" s="5">
        <v>11890</v>
      </c>
      <c r="M24" s="5">
        <v>11890</v>
      </c>
      <c r="N24" s="6" t="s">
        <v>53</v>
      </c>
      <c r="O24" s="7" t="s">
        <v>252</v>
      </c>
      <c r="P24" s="8" t="s">
        <v>54</v>
      </c>
      <c r="Q24" s="9">
        <v>46237</v>
      </c>
      <c r="R24" s="2" t="s">
        <v>251</v>
      </c>
    </row>
    <row r="25" spans="1:18" x14ac:dyDescent="0.25">
      <c r="A25" s="2">
        <v>2026</v>
      </c>
      <c r="B25" s="3">
        <v>46204</v>
      </c>
      <c r="C25" s="15">
        <v>46234</v>
      </c>
      <c r="D25" s="4" t="str">
        <f t="shared" si="0"/>
        <v>2000</v>
      </c>
      <c r="E25" s="4">
        <f t="shared" si="1"/>
        <v>2140</v>
      </c>
      <c r="F25" s="4" t="s">
        <v>87</v>
      </c>
      <c r="G25" s="2" t="s">
        <v>88</v>
      </c>
      <c r="H25" s="5">
        <v>610951.38</v>
      </c>
      <c r="I25" s="5">
        <v>709112.77</v>
      </c>
      <c r="J25" s="5">
        <v>654465.32999999996</v>
      </c>
      <c r="K25" s="5">
        <v>654465.32999999996</v>
      </c>
      <c r="L25" s="5">
        <v>654465.32999999996</v>
      </c>
      <c r="M25" s="5">
        <v>654465.32999999996</v>
      </c>
      <c r="N25" s="6" t="s">
        <v>53</v>
      </c>
      <c r="O25" s="7" t="s">
        <v>252</v>
      </c>
      <c r="P25" s="8" t="s">
        <v>54</v>
      </c>
      <c r="Q25" s="9">
        <v>46237</v>
      </c>
      <c r="R25" s="2" t="s">
        <v>251</v>
      </c>
    </row>
    <row r="26" spans="1:18" x14ac:dyDescent="0.25">
      <c r="A26" s="2">
        <v>2026</v>
      </c>
      <c r="B26" s="3">
        <v>46204</v>
      </c>
      <c r="C26" s="15">
        <v>46234</v>
      </c>
      <c r="D26" s="4" t="str">
        <f t="shared" si="0"/>
        <v>2000</v>
      </c>
      <c r="E26" s="4">
        <f t="shared" si="1"/>
        <v>2150</v>
      </c>
      <c r="F26" s="4" t="s">
        <v>89</v>
      </c>
      <c r="G26" s="2" t="s">
        <v>90</v>
      </c>
      <c r="H26" s="5">
        <v>35547</v>
      </c>
      <c r="I26" s="5">
        <v>27501.81</v>
      </c>
      <c r="J26" s="5">
        <v>0</v>
      </c>
      <c r="K26" s="5">
        <v>0</v>
      </c>
      <c r="L26" s="5">
        <v>0</v>
      </c>
      <c r="M26" s="5">
        <v>0</v>
      </c>
      <c r="N26" s="6" t="s">
        <v>53</v>
      </c>
      <c r="O26" s="7" t="s">
        <v>252</v>
      </c>
      <c r="P26" s="8" t="s">
        <v>54</v>
      </c>
      <c r="Q26" s="9">
        <v>46237</v>
      </c>
      <c r="R26" s="2" t="s">
        <v>251</v>
      </c>
    </row>
    <row r="27" spans="1:18" x14ac:dyDescent="0.25">
      <c r="A27" s="2">
        <v>2026</v>
      </c>
      <c r="B27" s="3">
        <v>46204</v>
      </c>
      <c r="C27" s="15">
        <v>46234</v>
      </c>
      <c r="D27" s="4" t="str">
        <f t="shared" si="0"/>
        <v>2000</v>
      </c>
      <c r="E27" s="4">
        <f t="shared" si="1"/>
        <v>2160</v>
      </c>
      <c r="F27" s="4" t="s">
        <v>91</v>
      </c>
      <c r="G27" s="2" t="s">
        <v>92</v>
      </c>
      <c r="H27" s="5">
        <v>476023.93</v>
      </c>
      <c r="I27" s="5">
        <v>602472.5</v>
      </c>
      <c r="J27" s="5">
        <v>596387.77</v>
      </c>
      <c r="K27" s="5">
        <v>596387.77</v>
      </c>
      <c r="L27" s="5">
        <v>596387.77</v>
      </c>
      <c r="M27" s="5">
        <v>596387.77</v>
      </c>
      <c r="N27" s="6" t="s">
        <v>53</v>
      </c>
      <c r="O27" s="7" t="s">
        <v>252</v>
      </c>
      <c r="P27" s="8" t="s">
        <v>54</v>
      </c>
      <c r="Q27" s="9">
        <v>46237</v>
      </c>
      <c r="R27" s="2" t="s">
        <v>251</v>
      </c>
    </row>
    <row r="28" spans="1:18" x14ac:dyDescent="0.25">
      <c r="A28" s="2">
        <v>2026</v>
      </c>
      <c r="B28" s="3">
        <v>46204</v>
      </c>
      <c r="C28" s="15">
        <v>46234</v>
      </c>
      <c r="D28" s="4" t="str">
        <f t="shared" si="0"/>
        <v>2000</v>
      </c>
      <c r="E28" s="4">
        <f t="shared" si="1"/>
        <v>2170</v>
      </c>
      <c r="F28" s="4" t="s">
        <v>93</v>
      </c>
      <c r="G28" s="2" t="s">
        <v>94</v>
      </c>
      <c r="H28" s="5">
        <v>2494</v>
      </c>
      <c r="I28" s="5">
        <v>13510.54</v>
      </c>
      <c r="J28" s="5">
        <v>0</v>
      </c>
      <c r="K28" s="5">
        <v>0</v>
      </c>
      <c r="L28" s="5">
        <v>0</v>
      </c>
      <c r="M28" s="5">
        <v>0</v>
      </c>
      <c r="N28" s="6" t="s">
        <v>53</v>
      </c>
      <c r="O28" s="7" t="s">
        <v>252</v>
      </c>
      <c r="P28" s="8" t="s">
        <v>54</v>
      </c>
      <c r="Q28" s="9">
        <v>46237</v>
      </c>
      <c r="R28" s="2" t="s">
        <v>251</v>
      </c>
    </row>
    <row r="29" spans="1:18" x14ac:dyDescent="0.25">
      <c r="A29" s="2">
        <v>2026</v>
      </c>
      <c r="B29" s="3">
        <v>46204</v>
      </c>
      <c r="C29" s="15">
        <v>46234</v>
      </c>
      <c r="D29" s="4" t="str">
        <f t="shared" si="0"/>
        <v>2000</v>
      </c>
      <c r="E29" s="4">
        <f t="shared" si="1"/>
        <v>2210</v>
      </c>
      <c r="F29" s="4" t="s">
        <v>95</v>
      </c>
      <c r="G29" s="2" t="s">
        <v>96</v>
      </c>
      <c r="H29" s="5">
        <v>2874731.52</v>
      </c>
      <c r="I29" s="5">
        <v>2874731.52</v>
      </c>
      <c r="J29" s="5">
        <v>940159.1</v>
      </c>
      <c r="K29" s="5">
        <v>940159.1</v>
      </c>
      <c r="L29" s="5">
        <v>916480.1</v>
      </c>
      <c r="M29" s="5">
        <v>916480.1</v>
      </c>
      <c r="N29" s="6" t="s">
        <v>53</v>
      </c>
      <c r="O29" s="7" t="s">
        <v>252</v>
      </c>
      <c r="P29" s="8" t="s">
        <v>54</v>
      </c>
      <c r="Q29" s="9">
        <v>46237</v>
      </c>
      <c r="R29" s="2" t="s">
        <v>251</v>
      </c>
    </row>
    <row r="30" spans="1:18" x14ac:dyDescent="0.25">
      <c r="A30" s="2">
        <v>2026</v>
      </c>
      <c r="B30" s="3">
        <v>46204</v>
      </c>
      <c r="C30" s="15">
        <v>46234</v>
      </c>
      <c r="D30" s="4" t="str">
        <f t="shared" si="0"/>
        <v>2000</v>
      </c>
      <c r="E30" s="4">
        <f>F30-3</f>
        <v>2210</v>
      </c>
      <c r="F30" s="4" t="s">
        <v>97</v>
      </c>
      <c r="G30" s="2" t="s">
        <v>98</v>
      </c>
      <c r="H30" s="5">
        <v>115315.6</v>
      </c>
      <c r="I30" s="5">
        <v>115315.6</v>
      </c>
      <c r="J30" s="5">
        <v>15907</v>
      </c>
      <c r="K30" s="5">
        <v>15907</v>
      </c>
      <c r="L30" s="5">
        <v>15907</v>
      </c>
      <c r="M30" s="5">
        <v>15907</v>
      </c>
      <c r="N30" s="6" t="s">
        <v>53</v>
      </c>
      <c r="O30" s="7" t="s">
        <v>252</v>
      </c>
      <c r="P30" s="8" t="s">
        <v>54</v>
      </c>
      <c r="Q30" s="9">
        <v>46237</v>
      </c>
      <c r="R30" s="2" t="s">
        <v>251</v>
      </c>
    </row>
    <row r="31" spans="1:18" x14ac:dyDescent="0.25">
      <c r="A31" s="2">
        <v>2026</v>
      </c>
      <c r="B31" s="3">
        <v>46204</v>
      </c>
      <c r="C31" s="15">
        <v>46234</v>
      </c>
      <c r="D31" s="4" t="str">
        <f t="shared" si="0"/>
        <v>2000</v>
      </c>
      <c r="E31" s="4">
        <f>F31-4</f>
        <v>2210</v>
      </c>
      <c r="F31" s="4" t="s">
        <v>99</v>
      </c>
      <c r="G31" s="2" t="s">
        <v>100</v>
      </c>
      <c r="H31" s="5">
        <v>3231533.79</v>
      </c>
      <c r="I31" s="5">
        <v>3231533.79</v>
      </c>
      <c r="J31" s="5">
        <v>1067449.3999999999</v>
      </c>
      <c r="K31" s="5">
        <v>1067449.3999999999</v>
      </c>
      <c r="L31" s="5">
        <v>1067449.3999999999</v>
      </c>
      <c r="M31" s="5">
        <v>1067449.3999999999</v>
      </c>
      <c r="N31" s="6" t="s">
        <v>53</v>
      </c>
      <c r="O31" s="7" t="s">
        <v>252</v>
      </c>
      <c r="P31" s="8" t="s">
        <v>54</v>
      </c>
      <c r="Q31" s="9">
        <v>46237</v>
      </c>
      <c r="R31" s="2" t="s">
        <v>251</v>
      </c>
    </row>
    <row r="32" spans="1:18" x14ac:dyDescent="0.25">
      <c r="A32" s="2">
        <v>2026</v>
      </c>
      <c r="B32" s="3">
        <v>46204</v>
      </c>
      <c r="C32" s="15">
        <v>46234</v>
      </c>
      <c r="D32" s="4" t="str">
        <f t="shared" si="0"/>
        <v>2000</v>
      </c>
      <c r="E32" s="4">
        <f>F32-1</f>
        <v>2230</v>
      </c>
      <c r="F32" s="4" t="s">
        <v>101</v>
      </c>
      <c r="G32" s="2" t="s">
        <v>102</v>
      </c>
      <c r="H32" s="5">
        <v>4348.7</v>
      </c>
      <c r="I32" s="5">
        <v>4348.7</v>
      </c>
      <c r="J32" s="5">
        <v>0</v>
      </c>
      <c r="K32" s="5">
        <v>0</v>
      </c>
      <c r="L32" s="5">
        <v>0</v>
      </c>
      <c r="M32" s="5">
        <v>0</v>
      </c>
      <c r="N32" s="6" t="s">
        <v>53</v>
      </c>
      <c r="O32" s="7" t="s">
        <v>252</v>
      </c>
      <c r="P32" s="8" t="s">
        <v>54</v>
      </c>
      <c r="Q32" s="9">
        <v>46237</v>
      </c>
      <c r="R32" s="2" t="s">
        <v>251</v>
      </c>
    </row>
    <row r="33" spans="1:18" x14ac:dyDescent="0.25">
      <c r="A33" s="2">
        <v>2026</v>
      </c>
      <c r="B33" s="3">
        <v>46204</v>
      </c>
      <c r="C33" s="15">
        <v>46234</v>
      </c>
      <c r="D33" s="4" t="str">
        <f t="shared" si="0"/>
        <v>2000</v>
      </c>
      <c r="E33" s="4">
        <f t="shared" si="1"/>
        <v>2410</v>
      </c>
      <c r="F33" s="4" t="s">
        <v>103</v>
      </c>
      <c r="G33" s="2" t="s">
        <v>104</v>
      </c>
      <c r="H33" s="5">
        <v>38450.32</v>
      </c>
      <c r="I33" s="5">
        <v>38569.32</v>
      </c>
      <c r="J33" s="5">
        <v>119</v>
      </c>
      <c r="K33" s="5">
        <v>119</v>
      </c>
      <c r="L33" s="5">
        <v>119</v>
      </c>
      <c r="M33" s="5">
        <v>119</v>
      </c>
      <c r="N33" s="6" t="s">
        <v>53</v>
      </c>
      <c r="O33" s="7" t="s">
        <v>252</v>
      </c>
      <c r="P33" s="8" t="s">
        <v>54</v>
      </c>
      <c r="Q33" s="9">
        <v>46237</v>
      </c>
      <c r="R33" s="2" t="s">
        <v>251</v>
      </c>
    </row>
    <row r="34" spans="1:18" x14ac:dyDescent="0.25">
      <c r="A34" s="2">
        <v>2026</v>
      </c>
      <c r="B34" s="3">
        <v>46204</v>
      </c>
      <c r="C34" s="15">
        <v>46234</v>
      </c>
      <c r="D34" s="4" t="str">
        <f t="shared" si="0"/>
        <v>2000</v>
      </c>
      <c r="E34" s="4">
        <f t="shared" si="1"/>
        <v>2420</v>
      </c>
      <c r="F34" s="4" t="s">
        <v>105</v>
      </c>
      <c r="G34" s="2" t="s">
        <v>106</v>
      </c>
      <c r="H34" s="5">
        <v>308.56</v>
      </c>
      <c r="I34" s="5">
        <v>308.56</v>
      </c>
      <c r="J34" s="5">
        <v>0</v>
      </c>
      <c r="K34" s="5">
        <v>0</v>
      </c>
      <c r="L34" s="5">
        <v>0</v>
      </c>
      <c r="M34" s="5">
        <v>0</v>
      </c>
      <c r="N34" s="6" t="s">
        <v>53</v>
      </c>
      <c r="O34" s="7" t="s">
        <v>252</v>
      </c>
      <c r="P34" s="8" t="s">
        <v>54</v>
      </c>
      <c r="Q34" s="9">
        <v>46237</v>
      </c>
      <c r="R34" s="2" t="s">
        <v>251</v>
      </c>
    </row>
    <row r="35" spans="1:18" x14ac:dyDescent="0.25">
      <c r="A35" s="2">
        <v>2026</v>
      </c>
      <c r="B35" s="3">
        <v>46204</v>
      </c>
      <c r="C35" s="15">
        <v>46234</v>
      </c>
      <c r="D35" s="4" t="str">
        <f t="shared" si="0"/>
        <v>2000</v>
      </c>
      <c r="E35" s="4">
        <f t="shared" si="1"/>
        <v>2430</v>
      </c>
      <c r="F35" s="4" t="s">
        <v>243</v>
      </c>
      <c r="G35" s="2" t="s">
        <v>244</v>
      </c>
      <c r="H35" s="5">
        <v>0</v>
      </c>
      <c r="I35" s="5">
        <v>2784</v>
      </c>
      <c r="J35" s="5">
        <v>2784</v>
      </c>
      <c r="K35" s="5">
        <v>2784</v>
      </c>
      <c r="L35" s="5">
        <v>0</v>
      </c>
      <c r="M35" s="5">
        <v>0</v>
      </c>
      <c r="N35" s="6" t="s">
        <v>53</v>
      </c>
      <c r="O35" s="7" t="s">
        <v>252</v>
      </c>
      <c r="P35" s="8" t="s">
        <v>54</v>
      </c>
      <c r="Q35" s="9">
        <v>46237</v>
      </c>
      <c r="R35" s="2" t="s">
        <v>251</v>
      </c>
    </row>
    <row r="36" spans="1:18" x14ac:dyDescent="0.25">
      <c r="A36" s="2">
        <v>2026</v>
      </c>
      <c r="B36" s="3">
        <v>46204</v>
      </c>
      <c r="C36" s="15">
        <v>46234</v>
      </c>
      <c r="D36" s="4" t="str">
        <f t="shared" si="0"/>
        <v>2000</v>
      </c>
      <c r="E36" s="4">
        <f t="shared" si="1"/>
        <v>2440</v>
      </c>
      <c r="F36" s="4" t="s">
        <v>233</v>
      </c>
      <c r="G36" s="2" t="s">
        <v>234</v>
      </c>
      <c r="H36" s="5">
        <v>0</v>
      </c>
      <c r="I36" s="5">
        <v>67640.759999999995</v>
      </c>
      <c r="J36" s="5">
        <v>67640.759999999995</v>
      </c>
      <c r="K36" s="5">
        <v>67640.759999999995</v>
      </c>
      <c r="L36" s="5">
        <v>67640.759999999995</v>
      </c>
      <c r="M36" s="5">
        <v>67640.759999999995</v>
      </c>
      <c r="N36" s="6" t="s">
        <v>53</v>
      </c>
      <c r="O36" s="7" t="s">
        <v>252</v>
      </c>
      <c r="P36" s="8" t="s">
        <v>54</v>
      </c>
      <c r="Q36" s="9">
        <v>46237</v>
      </c>
      <c r="R36" s="2" t="s">
        <v>251</v>
      </c>
    </row>
    <row r="37" spans="1:18" x14ac:dyDescent="0.25">
      <c r="A37" s="2">
        <v>2026</v>
      </c>
      <c r="B37" s="3">
        <v>46204</v>
      </c>
      <c r="C37" s="15">
        <v>46234</v>
      </c>
      <c r="D37" s="4" t="str">
        <f t="shared" si="0"/>
        <v>2000</v>
      </c>
      <c r="E37" s="4">
        <f t="shared" si="1"/>
        <v>2460</v>
      </c>
      <c r="F37" s="4" t="s">
        <v>107</v>
      </c>
      <c r="G37" s="2" t="s">
        <v>108</v>
      </c>
      <c r="H37" s="5">
        <v>203977.35</v>
      </c>
      <c r="I37" s="5">
        <v>338312.7</v>
      </c>
      <c r="J37" s="5">
        <v>300454.44</v>
      </c>
      <c r="K37" s="5">
        <v>300454.44</v>
      </c>
      <c r="L37" s="5">
        <v>299251.44</v>
      </c>
      <c r="M37" s="5">
        <v>299251.44</v>
      </c>
      <c r="N37" s="6" t="s">
        <v>53</v>
      </c>
      <c r="O37" s="7" t="s">
        <v>252</v>
      </c>
      <c r="P37" s="8" t="s">
        <v>54</v>
      </c>
      <c r="Q37" s="9">
        <v>46237</v>
      </c>
      <c r="R37" s="2" t="s">
        <v>251</v>
      </c>
    </row>
    <row r="38" spans="1:18" x14ac:dyDescent="0.25">
      <c r="A38" s="2">
        <v>2026</v>
      </c>
      <c r="B38" s="3">
        <v>46204</v>
      </c>
      <c r="C38" s="15">
        <v>46234</v>
      </c>
      <c r="D38" s="4" t="str">
        <f t="shared" si="0"/>
        <v>2000</v>
      </c>
      <c r="E38" s="4">
        <f t="shared" si="1"/>
        <v>2470</v>
      </c>
      <c r="F38" s="4" t="s">
        <v>109</v>
      </c>
      <c r="G38" s="2" t="s">
        <v>110</v>
      </c>
      <c r="H38" s="5">
        <v>115682.41</v>
      </c>
      <c r="I38" s="5">
        <v>26050.11</v>
      </c>
      <c r="J38" s="5">
        <v>20367.93</v>
      </c>
      <c r="K38" s="5">
        <v>20367.93</v>
      </c>
      <c r="L38" s="5">
        <v>20367.93</v>
      </c>
      <c r="M38" s="5">
        <v>20367.93</v>
      </c>
      <c r="N38" s="6" t="s">
        <v>53</v>
      </c>
      <c r="O38" s="7" t="s">
        <v>252</v>
      </c>
      <c r="P38" s="8" t="s">
        <v>54</v>
      </c>
      <c r="Q38" s="9">
        <v>46237</v>
      </c>
      <c r="R38" s="2" t="s">
        <v>251</v>
      </c>
    </row>
    <row r="39" spans="1:18" x14ac:dyDescent="0.25">
      <c r="A39" s="2">
        <v>2026</v>
      </c>
      <c r="B39" s="3">
        <v>46204</v>
      </c>
      <c r="C39" s="15">
        <v>46234</v>
      </c>
      <c r="D39" s="4" t="str">
        <f t="shared" si="0"/>
        <v>2000</v>
      </c>
      <c r="E39" s="4">
        <f t="shared" si="1"/>
        <v>2480</v>
      </c>
      <c r="F39" s="4" t="s">
        <v>111</v>
      </c>
      <c r="G39" s="2" t="s">
        <v>112</v>
      </c>
      <c r="H39" s="5">
        <v>829722.8</v>
      </c>
      <c r="I39" s="5">
        <v>662082.04</v>
      </c>
      <c r="J39" s="5">
        <v>35393.25</v>
      </c>
      <c r="K39" s="5">
        <v>35393.25</v>
      </c>
      <c r="L39" s="5">
        <v>23115.81</v>
      </c>
      <c r="M39" s="5">
        <v>23115.81</v>
      </c>
      <c r="N39" s="6" t="s">
        <v>53</v>
      </c>
      <c r="O39" s="7" t="s">
        <v>252</v>
      </c>
      <c r="P39" s="8" t="s">
        <v>54</v>
      </c>
      <c r="Q39" s="9">
        <v>46237</v>
      </c>
      <c r="R39" s="2" t="s">
        <v>251</v>
      </c>
    </row>
    <row r="40" spans="1:18" x14ac:dyDescent="0.25">
      <c r="A40" s="2">
        <v>2026</v>
      </c>
      <c r="B40" s="3">
        <v>46204</v>
      </c>
      <c r="C40" s="15">
        <v>46234</v>
      </c>
      <c r="D40" s="4" t="str">
        <f t="shared" si="0"/>
        <v>2000</v>
      </c>
      <c r="E40" s="4">
        <f t="shared" si="1"/>
        <v>2490</v>
      </c>
      <c r="F40" s="4" t="s">
        <v>113</v>
      </c>
      <c r="G40" s="2" t="s">
        <v>114</v>
      </c>
      <c r="H40" s="5">
        <v>243023.05</v>
      </c>
      <c r="I40" s="5">
        <v>243023.05</v>
      </c>
      <c r="J40" s="5">
        <v>87703.49</v>
      </c>
      <c r="K40" s="5">
        <v>87703.49</v>
      </c>
      <c r="L40" s="5">
        <v>87703.49</v>
      </c>
      <c r="M40" s="5">
        <v>87703.49</v>
      </c>
      <c r="N40" s="6" t="s">
        <v>53</v>
      </c>
      <c r="O40" s="7" t="s">
        <v>252</v>
      </c>
      <c r="P40" s="8" t="s">
        <v>54</v>
      </c>
      <c r="Q40" s="9">
        <v>46237</v>
      </c>
      <c r="R40" s="2" t="s">
        <v>251</v>
      </c>
    </row>
    <row r="41" spans="1:18" x14ac:dyDescent="0.25">
      <c r="A41" s="2">
        <v>2026</v>
      </c>
      <c r="B41" s="3">
        <v>46204</v>
      </c>
      <c r="C41" s="15">
        <v>46234</v>
      </c>
      <c r="D41" s="4" t="str">
        <f t="shared" si="0"/>
        <v>2000</v>
      </c>
      <c r="E41" s="4">
        <f t="shared" si="1"/>
        <v>2510</v>
      </c>
      <c r="F41" s="4" t="s">
        <v>115</v>
      </c>
      <c r="G41" s="2" t="s">
        <v>116</v>
      </c>
      <c r="H41" s="5">
        <v>21693.16</v>
      </c>
      <c r="I41" s="5">
        <v>21693.16</v>
      </c>
      <c r="J41" s="5">
        <v>4628.3999999999996</v>
      </c>
      <c r="K41" s="5">
        <v>4628.3999999999996</v>
      </c>
      <c r="L41" s="5">
        <v>4628.3999999999996</v>
      </c>
      <c r="M41" s="5">
        <v>4628.3999999999996</v>
      </c>
      <c r="N41" s="6" t="s">
        <v>53</v>
      </c>
      <c r="O41" s="7" t="s">
        <v>252</v>
      </c>
      <c r="P41" s="8" t="s">
        <v>54</v>
      </c>
      <c r="Q41" s="9">
        <v>46237</v>
      </c>
      <c r="R41" s="2" t="s">
        <v>251</v>
      </c>
    </row>
    <row r="42" spans="1:18" x14ac:dyDescent="0.25">
      <c r="A42" s="2">
        <v>2026</v>
      </c>
      <c r="B42" s="3">
        <v>46204</v>
      </c>
      <c r="C42" s="15">
        <v>46234</v>
      </c>
      <c r="D42" s="4" t="str">
        <f t="shared" si="0"/>
        <v>2000</v>
      </c>
      <c r="E42" s="4">
        <f t="shared" si="1"/>
        <v>2540</v>
      </c>
      <c r="F42" s="4" t="s">
        <v>117</v>
      </c>
      <c r="G42" s="2" t="s">
        <v>118</v>
      </c>
      <c r="H42" s="5">
        <v>113672.28</v>
      </c>
      <c r="I42" s="5">
        <v>107152.27</v>
      </c>
      <c r="J42" s="5">
        <v>0</v>
      </c>
      <c r="K42" s="5">
        <v>0</v>
      </c>
      <c r="L42" s="5">
        <v>0</v>
      </c>
      <c r="M42" s="5">
        <v>0</v>
      </c>
      <c r="N42" s="6" t="s">
        <v>53</v>
      </c>
      <c r="O42" s="7" t="s">
        <v>252</v>
      </c>
      <c r="P42" s="8" t="s">
        <v>54</v>
      </c>
      <c r="Q42" s="9">
        <v>46237</v>
      </c>
      <c r="R42" s="2" t="s">
        <v>251</v>
      </c>
    </row>
    <row r="43" spans="1:18" x14ac:dyDescent="0.25">
      <c r="A43" s="2">
        <v>2026</v>
      </c>
      <c r="B43" s="3">
        <v>46204</v>
      </c>
      <c r="C43" s="15">
        <v>46234</v>
      </c>
      <c r="D43" s="4" t="str">
        <f t="shared" si="0"/>
        <v>2000</v>
      </c>
      <c r="E43" s="4">
        <f t="shared" si="1"/>
        <v>2550</v>
      </c>
      <c r="F43" s="4" t="s">
        <v>119</v>
      </c>
      <c r="G43" s="2" t="s">
        <v>120</v>
      </c>
      <c r="H43" s="5">
        <v>1098989.93</v>
      </c>
      <c r="I43" s="5">
        <v>1098989.93</v>
      </c>
      <c r="J43" s="5">
        <v>0</v>
      </c>
      <c r="K43" s="5">
        <v>0</v>
      </c>
      <c r="L43" s="5">
        <v>0</v>
      </c>
      <c r="M43" s="5">
        <v>0</v>
      </c>
      <c r="N43" s="6" t="s">
        <v>53</v>
      </c>
      <c r="O43" s="7" t="s">
        <v>252</v>
      </c>
      <c r="P43" s="8" t="s">
        <v>54</v>
      </c>
      <c r="Q43" s="9">
        <v>46237</v>
      </c>
      <c r="R43" s="2" t="s">
        <v>251</v>
      </c>
    </row>
    <row r="44" spans="1:18" x14ac:dyDescent="0.25">
      <c r="A44" s="2">
        <v>2026</v>
      </c>
      <c r="B44" s="3">
        <v>46204</v>
      </c>
      <c r="C44" s="15">
        <v>46234</v>
      </c>
      <c r="D44" s="4" t="str">
        <f t="shared" si="0"/>
        <v>2000</v>
      </c>
      <c r="E44" s="4">
        <f t="shared" si="1"/>
        <v>2560</v>
      </c>
      <c r="F44" s="4" t="s">
        <v>121</v>
      </c>
      <c r="G44" s="2" t="s">
        <v>122</v>
      </c>
      <c r="H44" s="5">
        <v>55978.07</v>
      </c>
      <c r="I44" s="5">
        <v>55978.07</v>
      </c>
      <c r="J44" s="5">
        <v>50</v>
      </c>
      <c r="K44" s="5">
        <v>50</v>
      </c>
      <c r="L44" s="5">
        <v>50</v>
      </c>
      <c r="M44" s="5">
        <v>50</v>
      </c>
      <c r="N44" s="6" t="s">
        <v>53</v>
      </c>
      <c r="O44" s="7" t="s">
        <v>252</v>
      </c>
      <c r="P44" s="8" t="s">
        <v>54</v>
      </c>
      <c r="Q44" s="9">
        <v>46237</v>
      </c>
      <c r="R44" s="2" t="s">
        <v>251</v>
      </c>
    </row>
    <row r="45" spans="1:18" x14ac:dyDescent="0.25">
      <c r="A45" s="2">
        <v>2026</v>
      </c>
      <c r="B45" s="3">
        <v>46204</v>
      </c>
      <c r="C45" s="15">
        <v>46234</v>
      </c>
      <c r="D45" s="4" t="str">
        <f t="shared" si="0"/>
        <v>2000</v>
      </c>
      <c r="E45" s="4">
        <f t="shared" si="1"/>
        <v>2590</v>
      </c>
      <c r="F45" s="4" t="s">
        <v>123</v>
      </c>
      <c r="G45" s="2" t="s">
        <v>124</v>
      </c>
      <c r="H45" s="5">
        <v>3494239.09</v>
      </c>
      <c r="I45" s="5">
        <v>3494239.09</v>
      </c>
      <c r="J45" s="5">
        <v>0</v>
      </c>
      <c r="K45" s="5">
        <v>0</v>
      </c>
      <c r="L45" s="5">
        <v>0</v>
      </c>
      <c r="M45" s="5">
        <v>0</v>
      </c>
      <c r="N45" s="6" t="s">
        <v>53</v>
      </c>
      <c r="O45" s="7" t="s">
        <v>252</v>
      </c>
      <c r="P45" s="8" t="s">
        <v>54</v>
      </c>
      <c r="Q45" s="9">
        <v>46237</v>
      </c>
      <c r="R45" s="2" t="s">
        <v>251</v>
      </c>
    </row>
    <row r="46" spans="1:18" x14ac:dyDescent="0.25">
      <c r="A46" s="2">
        <v>2026</v>
      </c>
      <c r="B46" s="3">
        <v>46204</v>
      </c>
      <c r="C46" s="15">
        <v>46234</v>
      </c>
      <c r="D46" s="4" t="str">
        <f t="shared" si="0"/>
        <v>2000</v>
      </c>
      <c r="E46" s="4">
        <f t="shared" si="1"/>
        <v>2610</v>
      </c>
      <c r="F46" s="4" t="s">
        <v>125</v>
      </c>
      <c r="G46" s="2" t="s">
        <v>126</v>
      </c>
      <c r="H46" s="5">
        <v>24593967.68</v>
      </c>
      <c r="I46" s="5">
        <v>24448477.329999998</v>
      </c>
      <c r="J46" s="5">
        <v>10746277.300000001</v>
      </c>
      <c r="K46" s="5">
        <v>10746277.300000001</v>
      </c>
      <c r="L46" s="5">
        <v>8789519.8300000001</v>
      </c>
      <c r="M46" s="5">
        <v>8789519.8300000001</v>
      </c>
      <c r="N46" s="6" t="s">
        <v>53</v>
      </c>
      <c r="O46" s="7" t="s">
        <v>252</v>
      </c>
      <c r="P46" s="8" t="s">
        <v>54</v>
      </c>
      <c r="Q46" s="9">
        <v>46237</v>
      </c>
      <c r="R46" s="2" t="s">
        <v>251</v>
      </c>
    </row>
    <row r="47" spans="1:18" x14ac:dyDescent="0.25">
      <c r="A47" s="2">
        <v>2026</v>
      </c>
      <c r="B47" s="3">
        <v>46204</v>
      </c>
      <c r="C47" s="15">
        <v>46234</v>
      </c>
      <c r="D47" s="4" t="str">
        <f t="shared" si="0"/>
        <v>2000</v>
      </c>
      <c r="E47" s="4">
        <f t="shared" si="1"/>
        <v>2710</v>
      </c>
      <c r="F47" s="4" t="s">
        <v>127</v>
      </c>
      <c r="G47" s="2" t="s">
        <v>128</v>
      </c>
      <c r="H47" s="5">
        <v>111510.68</v>
      </c>
      <c r="I47" s="5">
        <v>14181.31</v>
      </c>
      <c r="J47" s="5">
        <v>0</v>
      </c>
      <c r="K47" s="5">
        <v>0</v>
      </c>
      <c r="L47" s="5">
        <v>0</v>
      </c>
      <c r="M47" s="5">
        <v>0</v>
      </c>
      <c r="N47" s="6" t="s">
        <v>53</v>
      </c>
      <c r="O47" s="7" t="s">
        <v>252</v>
      </c>
      <c r="P47" s="8" t="s">
        <v>54</v>
      </c>
      <c r="Q47" s="9">
        <v>46237</v>
      </c>
      <c r="R47" s="2" t="s">
        <v>251</v>
      </c>
    </row>
    <row r="48" spans="1:18" x14ac:dyDescent="0.25">
      <c r="A48" s="2">
        <v>2026</v>
      </c>
      <c r="B48" s="3">
        <v>46204</v>
      </c>
      <c r="C48" s="15">
        <v>46234</v>
      </c>
      <c r="D48" s="4" t="str">
        <f t="shared" si="0"/>
        <v>2000</v>
      </c>
      <c r="E48" s="4">
        <f t="shared" si="1"/>
        <v>2720</v>
      </c>
      <c r="F48" s="4" t="s">
        <v>129</v>
      </c>
      <c r="G48" s="2" t="s">
        <v>130</v>
      </c>
      <c r="H48" s="5">
        <v>386069.48</v>
      </c>
      <c r="I48" s="5">
        <v>239037.33</v>
      </c>
      <c r="J48" s="5">
        <v>1995.2</v>
      </c>
      <c r="K48" s="5">
        <v>1995.2</v>
      </c>
      <c r="L48" s="5">
        <v>1995.2</v>
      </c>
      <c r="M48" s="5">
        <v>1995.2</v>
      </c>
      <c r="N48" s="6" t="s">
        <v>53</v>
      </c>
      <c r="O48" s="7" t="s">
        <v>252</v>
      </c>
      <c r="P48" s="8" t="s">
        <v>54</v>
      </c>
      <c r="Q48" s="9">
        <v>46237</v>
      </c>
      <c r="R48" s="2" t="s">
        <v>251</v>
      </c>
    </row>
    <row r="49" spans="1:18" x14ac:dyDescent="0.25">
      <c r="A49" s="2">
        <v>2026</v>
      </c>
      <c r="B49" s="3">
        <v>46204</v>
      </c>
      <c r="C49" s="15">
        <v>46234</v>
      </c>
      <c r="D49" s="4" t="str">
        <f t="shared" si="0"/>
        <v>2000</v>
      </c>
      <c r="E49" s="4">
        <f t="shared" si="1"/>
        <v>2740</v>
      </c>
      <c r="F49" s="4" t="s">
        <v>131</v>
      </c>
      <c r="G49" s="2" t="s">
        <v>132</v>
      </c>
      <c r="H49" s="5">
        <v>15184.4</v>
      </c>
      <c r="I49" s="5">
        <v>15184.4</v>
      </c>
      <c r="J49" s="5">
        <v>0</v>
      </c>
      <c r="K49" s="5">
        <v>0</v>
      </c>
      <c r="L49" s="5">
        <v>0</v>
      </c>
      <c r="M49" s="5">
        <v>0</v>
      </c>
      <c r="N49" s="6" t="s">
        <v>53</v>
      </c>
      <c r="O49" s="7" t="s">
        <v>252</v>
      </c>
      <c r="P49" s="8" t="s">
        <v>54</v>
      </c>
      <c r="Q49" s="9">
        <v>46237</v>
      </c>
      <c r="R49" s="2" t="s">
        <v>251</v>
      </c>
    </row>
    <row r="50" spans="1:18" x14ac:dyDescent="0.25">
      <c r="A50" s="2">
        <v>2026</v>
      </c>
      <c r="B50" s="3">
        <v>46204</v>
      </c>
      <c r="C50" s="15">
        <v>46234</v>
      </c>
      <c r="D50" s="4" t="str">
        <f t="shared" si="0"/>
        <v>2000</v>
      </c>
      <c r="E50" s="4">
        <f t="shared" si="1"/>
        <v>2750</v>
      </c>
      <c r="F50" s="4" t="s">
        <v>237</v>
      </c>
      <c r="G50" s="2" t="s">
        <v>238</v>
      </c>
      <c r="H50" s="5">
        <v>0</v>
      </c>
      <c r="I50" s="5">
        <v>51620</v>
      </c>
      <c r="J50" s="5">
        <v>51620</v>
      </c>
      <c r="K50" s="5">
        <v>51620</v>
      </c>
      <c r="L50" s="5">
        <v>51620</v>
      </c>
      <c r="M50" s="5">
        <v>51620</v>
      </c>
      <c r="N50" s="6" t="s">
        <v>53</v>
      </c>
      <c r="O50" s="7" t="s">
        <v>252</v>
      </c>
      <c r="P50" s="8" t="s">
        <v>54</v>
      </c>
      <c r="Q50" s="9">
        <v>46237</v>
      </c>
      <c r="R50" s="2" t="s">
        <v>251</v>
      </c>
    </row>
    <row r="51" spans="1:18" x14ac:dyDescent="0.25">
      <c r="A51" s="2">
        <v>2026</v>
      </c>
      <c r="B51" s="3">
        <v>46204</v>
      </c>
      <c r="C51" s="15">
        <v>46234</v>
      </c>
      <c r="D51" s="4" t="str">
        <f t="shared" si="0"/>
        <v>2000</v>
      </c>
      <c r="E51" s="4">
        <f t="shared" si="1"/>
        <v>2820</v>
      </c>
      <c r="F51" s="4" t="s">
        <v>133</v>
      </c>
      <c r="G51" s="2" t="s">
        <v>134</v>
      </c>
      <c r="H51" s="5">
        <v>50000</v>
      </c>
      <c r="I51" s="5">
        <v>31708.74</v>
      </c>
      <c r="J51" s="5">
        <v>0</v>
      </c>
      <c r="K51" s="5">
        <v>0</v>
      </c>
      <c r="L51" s="5">
        <v>0</v>
      </c>
      <c r="M51" s="5">
        <v>0</v>
      </c>
      <c r="N51" s="6" t="s">
        <v>53</v>
      </c>
      <c r="O51" s="7" t="s">
        <v>252</v>
      </c>
      <c r="P51" s="8" t="s">
        <v>54</v>
      </c>
      <c r="Q51" s="9">
        <v>46237</v>
      </c>
      <c r="R51" s="2" t="s">
        <v>251</v>
      </c>
    </row>
    <row r="52" spans="1:18" x14ac:dyDescent="0.25">
      <c r="A52" s="2">
        <v>2026</v>
      </c>
      <c r="B52" s="3">
        <v>46204</v>
      </c>
      <c r="C52" s="15">
        <v>46234</v>
      </c>
      <c r="D52" s="4" t="str">
        <f t="shared" si="0"/>
        <v>2000</v>
      </c>
      <c r="E52" s="4">
        <f t="shared" si="1"/>
        <v>2830</v>
      </c>
      <c r="F52" s="4" t="s">
        <v>135</v>
      </c>
      <c r="G52" s="2" t="s">
        <v>136</v>
      </c>
      <c r="H52" s="5">
        <v>50000</v>
      </c>
      <c r="I52" s="5">
        <v>50000</v>
      </c>
      <c r="J52" s="5">
        <v>0</v>
      </c>
      <c r="K52" s="5">
        <v>0</v>
      </c>
      <c r="L52" s="5">
        <v>0</v>
      </c>
      <c r="M52" s="5">
        <v>0</v>
      </c>
      <c r="N52" s="6" t="s">
        <v>53</v>
      </c>
      <c r="O52" s="7" t="s">
        <v>252</v>
      </c>
      <c r="P52" s="8" t="s">
        <v>54</v>
      </c>
      <c r="Q52" s="9">
        <v>46237</v>
      </c>
      <c r="R52" s="2" t="s">
        <v>251</v>
      </c>
    </row>
    <row r="53" spans="1:18" x14ac:dyDescent="0.25">
      <c r="A53" s="2">
        <v>2026</v>
      </c>
      <c r="B53" s="3">
        <v>46204</v>
      </c>
      <c r="C53" s="15">
        <v>46234</v>
      </c>
      <c r="D53" s="4" t="str">
        <f t="shared" si="0"/>
        <v>2000</v>
      </c>
      <c r="E53" s="4">
        <f t="shared" si="1"/>
        <v>2910</v>
      </c>
      <c r="F53" s="4" t="s">
        <v>137</v>
      </c>
      <c r="G53" s="2" t="s">
        <v>138</v>
      </c>
      <c r="H53" s="5">
        <v>148724</v>
      </c>
      <c r="I53" s="5">
        <v>148724</v>
      </c>
      <c r="J53" s="5">
        <v>24961.14</v>
      </c>
      <c r="K53" s="5">
        <v>24961.14</v>
      </c>
      <c r="L53" s="5">
        <v>24961.14</v>
      </c>
      <c r="M53" s="5">
        <v>24961.14</v>
      </c>
      <c r="N53" s="6" t="s">
        <v>53</v>
      </c>
      <c r="O53" s="7" t="s">
        <v>252</v>
      </c>
      <c r="P53" s="8" t="s">
        <v>54</v>
      </c>
      <c r="Q53" s="9">
        <v>46237</v>
      </c>
      <c r="R53" s="2" t="s">
        <v>251</v>
      </c>
    </row>
    <row r="54" spans="1:18" x14ac:dyDescent="0.25">
      <c r="A54" s="2">
        <v>2026</v>
      </c>
      <c r="B54" s="3">
        <v>46204</v>
      </c>
      <c r="C54" s="15">
        <v>46234</v>
      </c>
      <c r="D54" s="4" t="str">
        <f t="shared" si="0"/>
        <v>2000</v>
      </c>
      <c r="E54" s="4">
        <f t="shared" si="1"/>
        <v>2920</v>
      </c>
      <c r="F54" s="4" t="s">
        <v>139</v>
      </c>
      <c r="G54" s="2" t="s">
        <v>140</v>
      </c>
      <c r="H54" s="5">
        <v>62560.47</v>
      </c>
      <c r="I54" s="5">
        <v>62560.47</v>
      </c>
      <c r="J54" s="5">
        <v>6353.87</v>
      </c>
      <c r="K54" s="5">
        <v>6353.87</v>
      </c>
      <c r="L54" s="5">
        <v>6353.87</v>
      </c>
      <c r="M54" s="5">
        <v>6353.87</v>
      </c>
      <c r="N54" s="6" t="s">
        <v>53</v>
      </c>
      <c r="O54" s="7" t="s">
        <v>252</v>
      </c>
      <c r="P54" s="8" t="s">
        <v>54</v>
      </c>
      <c r="Q54" s="9">
        <v>46237</v>
      </c>
      <c r="R54" s="2" t="s">
        <v>251</v>
      </c>
    </row>
    <row r="55" spans="1:18" x14ac:dyDescent="0.25">
      <c r="A55" s="2">
        <v>2026</v>
      </c>
      <c r="B55" s="3">
        <v>46204</v>
      </c>
      <c r="C55" s="15">
        <v>46234</v>
      </c>
      <c r="D55" s="4" t="str">
        <f t="shared" si="0"/>
        <v>2000</v>
      </c>
      <c r="E55" s="4">
        <f t="shared" si="1"/>
        <v>2940</v>
      </c>
      <c r="F55" s="4" t="s">
        <v>141</v>
      </c>
      <c r="G55" s="2" t="s">
        <v>142</v>
      </c>
      <c r="H55" s="5">
        <v>139465.88</v>
      </c>
      <c r="I55" s="5">
        <v>175633.29</v>
      </c>
      <c r="J55" s="5">
        <v>60047.93</v>
      </c>
      <c r="K55" s="5">
        <v>60047.93</v>
      </c>
      <c r="L55" s="5">
        <v>51361</v>
      </c>
      <c r="M55" s="5">
        <v>51361</v>
      </c>
      <c r="N55" s="6" t="s">
        <v>53</v>
      </c>
      <c r="O55" s="7" t="s">
        <v>252</v>
      </c>
      <c r="P55" s="8" t="s">
        <v>54</v>
      </c>
      <c r="Q55" s="9">
        <v>46237</v>
      </c>
      <c r="R55" s="2" t="s">
        <v>251</v>
      </c>
    </row>
    <row r="56" spans="1:18" x14ac:dyDescent="0.25">
      <c r="A56" s="2">
        <v>2026</v>
      </c>
      <c r="B56" s="3">
        <v>46204</v>
      </c>
      <c r="C56" s="15">
        <v>46234</v>
      </c>
      <c r="D56" s="4" t="str">
        <f t="shared" si="0"/>
        <v>2000</v>
      </c>
      <c r="E56" s="4">
        <f t="shared" si="1"/>
        <v>2960</v>
      </c>
      <c r="F56" s="4" t="s">
        <v>143</v>
      </c>
      <c r="G56" s="2" t="s">
        <v>144</v>
      </c>
      <c r="H56" s="5">
        <v>225263.57</v>
      </c>
      <c r="I56" s="5">
        <v>225263.57</v>
      </c>
      <c r="J56" s="5">
        <v>5755.92</v>
      </c>
      <c r="K56" s="5">
        <v>5755.92</v>
      </c>
      <c r="L56" s="5">
        <v>5755.92</v>
      </c>
      <c r="M56" s="5">
        <v>5755.92</v>
      </c>
      <c r="N56" s="6" t="s">
        <v>53</v>
      </c>
      <c r="O56" s="7" t="s">
        <v>252</v>
      </c>
      <c r="P56" s="8" t="s">
        <v>54</v>
      </c>
      <c r="Q56" s="9">
        <v>46237</v>
      </c>
      <c r="R56" s="2" t="s">
        <v>251</v>
      </c>
    </row>
    <row r="57" spans="1:18" x14ac:dyDescent="0.25">
      <c r="A57" s="2">
        <v>2026</v>
      </c>
      <c r="B57" s="3">
        <v>46204</v>
      </c>
      <c r="C57" s="15">
        <v>46234</v>
      </c>
      <c r="D57" s="4" t="str">
        <f t="shared" si="0"/>
        <v>2000</v>
      </c>
      <c r="E57" s="4">
        <f t="shared" si="1"/>
        <v>2970</v>
      </c>
      <c r="F57" s="4" t="s">
        <v>145</v>
      </c>
      <c r="G57" s="2" t="s">
        <v>146</v>
      </c>
      <c r="H57" s="5">
        <v>50000</v>
      </c>
      <c r="I57" s="5">
        <v>50000</v>
      </c>
      <c r="J57" s="5">
        <v>0</v>
      </c>
      <c r="K57" s="5">
        <v>0</v>
      </c>
      <c r="L57" s="5">
        <v>0</v>
      </c>
      <c r="M57" s="5">
        <v>0</v>
      </c>
      <c r="N57" s="6" t="s">
        <v>53</v>
      </c>
      <c r="O57" s="7" t="s">
        <v>252</v>
      </c>
      <c r="P57" s="8" t="s">
        <v>54</v>
      </c>
      <c r="Q57" s="9">
        <v>46237</v>
      </c>
      <c r="R57" s="2" t="s">
        <v>251</v>
      </c>
    </row>
    <row r="58" spans="1:18" x14ac:dyDescent="0.25">
      <c r="A58" s="2">
        <v>2026</v>
      </c>
      <c r="B58" s="3">
        <v>46204</v>
      </c>
      <c r="C58" s="15">
        <v>46234</v>
      </c>
      <c r="D58" s="4" t="str">
        <f t="shared" si="0"/>
        <v>2000</v>
      </c>
      <c r="E58" s="4">
        <f t="shared" si="1"/>
        <v>2980</v>
      </c>
      <c r="F58" s="4" t="s">
        <v>147</v>
      </c>
      <c r="G58" s="2" t="s">
        <v>148</v>
      </c>
      <c r="H58" s="5">
        <v>500</v>
      </c>
      <c r="I58" s="5">
        <v>500</v>
      </c>
      <c r="J58" s="5">
        <v>0</v>
      </c>
      <c r="K58" s="5">
        <v>0</v>
      </c>
      <c r="L58" s="5">
        <v>0</v>
      </c>
      <c r="M58" s="5">
        <v>0</v>
      </c>
      <c r="N58" s="6" t="s">
        <v>53</v>
      </c>
      <c r="O58" s="7" t="s">
        <v>252</v>
      </c>
      <c r="P58" s="8" t="s">
        <v>54</v>
      </c>
      <c r="Q58" s="9">
        <v>46237</v>
      </c>
      <c r="R58" s="2" t="s">
        <v>251</v>
      </c>
    </row>
    <row r="59" spans="1:18" x14ac:dyDescent="0.25">
      <c r="A59" s="2">
        <v>2026</v>
      </c>
      <c r="B59" s="3">
        <v>46204</v>
      </c>
      <c r="C59" s="15">
        <v>46234</v>
      </c>
      <c r="D59" s="4" t="str">
        <f t="shared" si="0"/>
        <v>2000</v>
      </c>
      <c r="E59" s="4">
        <f t="shared" si="1"/>
        <v>2990</v>
      </c>
      <c r="F59" s="4" t="s">
        <v>149</v>
      </c>
      <c r="G59" s="2" t="s">
        <v>150</v>
      </c>
      <c r="H59" s="5">
        <v>8874.6299999999992</v>
      </c>
      <c r="I59" s="5">
        <v>8874.6299999999992</v>
      </c>
      <c r="J59" s="5">
        <v>0</v>
      </c>
      <c r="K59" s="5">
        <v>0</v>
      </c>
      <c r="L59" s="5">
        <v>0</v>
      </c>
      <c r="M59" s="5">
        <v>0</v>
      </c>
      <c r="N59" s="6" t="s">
        <v>53</v>
      </c>
      <c r="O59" s="7" t="s">
        <v>252</v>
      </c>
      <c r="P59" s="8" t="s">
        <v>54</v>
      </c>
      <c r="Q59" s="9">
        <v>46237</v>
      </c>
      <c r="R59" s="2" t="s">
        <v>251</v>
      </c>
    </row>
    <row r="60" spans="1:18" x14ac:dyDescent="0.25">
      <c r="A60" s="2">
        <v>2026</v>
      </c>
      <c r="B60" s="3">
        <v>46204</v>
      </c>
      <c r="C60" s="15">
        <v>46234</v>
      </c>
      <c r="D60" s="4" t="str">
        <f t="shared" si="0"/>
        <v>3000</v>
      </c>
      <c r="E60" s="4">
        <f t="shared" si="1"/>
        <v>3110</v>
      </c>
      <c r="F60" s="4" t="s">
        <v>151</v>
      </c>
      <c r="G60" s="2" t="s">
        <v>152</v>
      </c>
      <c r="H60" s="5">
        <v>6286619.7800000003</v>
      </c>
      <c r="I60" s="5">
        <v>6286619.7800000003</v>
      </c>
      <c r="J60" s="5">
        <v>2595092</v>
      </c>
      <c r="K60" s="5">
        <v>2595092</v>
      </c>
      <c r="L60" s="5">
        <v>2595092</v>
      </c>
      <c r="M60" s="5">
        <v>2595092</v>
      </c>
      <c r="N60" s="6" t="s">
        <v>53</v>
      </c>
      <c r="O60" s="7" t="s">
        <v>252</v>
      </c>
      <c r="P60" s="8" t="s">
        <v>54</v>
      </c>
      <c r="Q60" s="9">
        <v>46237</v>
      </c>
      <c r="R60" s="2" t="s">
        <v>251</v>
      </c>
    </row>
    <row r="61" spans="1:18" x14ac:dyDescent="0.25">
      <c r="A61" s="2">
        <v>2026</v>
      </c>
      <c r="B61" s="3">
        <v>46204</v>
      </c>
      <c r="C61" s="15">
        <v>46234</v>
      </c>
      <c r="D61" s="4" t="str">
        <f t="shared" si="0"/>
        <v>3000</v>
      </c>
      <c r="E61" s="4">
        <f>F61-1</f>
        <v>3130</v>
      </c>
      <c r="F61" s="4" t="s">
        <v>153</v>
      </c>
      <c r="G61" s="2" t="s">
        <v>154</v>
      </c>
      <c r="H61" s="5">
        <v>865559.63</v>
      </c>
      <c r="I61" s="5">
        <v>865559.63</v>
      </c>
      <c r="J61" s="5">
        <v>552759.28</v>
      </c>
      <c r="K61" s="5">
        <v>552759.28</v>
      </c>
      <c r="L61" s="5">
        <v>545243.96</v>
      </c>
      <c r="M61" s="5">
        <v>545243.96</v>
      </c>
      <c r="N61" s="6" t="s">
        <v>53</v>
      </c>
      <c r="O61" s="7" t="s">
        <v>252</v>
      </c>
      <c r="P61" s="8" t="s">
        <v>54</v>
      </c>
      <c r="Q61" s="9">
        <v>46237</v>
      </c>
      <c r="R61" s="2" t="s">
        <v>251</v>
      </c>
    </row>
    <row r="62" spans="1:18" x14ac:dyDescent="0.25">
      <c r="A62" s="2">
        <v>2026</v>
      </c>
      <c r="B62" s="3">
        <v>46204</v>
      </c>
      <c r="C62" s="15">
        <v>46234</v>
      </c>
      <c r="D62" s="4" t="str">
        <f t="shared" si="0"/>
        <v>3000</v>
      </c>
      <c r="E62" s="4">
        <f>F62-1</f>
        <v>3140</v>
      </c>
      <c r="F62" s="4" t="s">
        <v>155</v>
      </c>
      <c r="G62" s="2" t="s">
        <v>156</v>
      </c>
      <c r="H62" s="5">
        <v>2532086.96</v>
      </c>
      <c r="I62" s="5">
        <v>2532086.96</v>
      </c>
      <c r="J62" s="5">
        <v>1266200.3</v>
      </c>
      <c r="K62" s="5">
        <v>1266200.3</v>
      </c>
      <c r="L62" s="5">
        <v>1266200.3</v>
      </c>
      <c r="M62" s="5">
        <v>1266200.3</v>
      </c>
      <c r="N62" s="6" t="s">
        <v>53</v>
      </c>
      <c r="O62" s="7" t="s">
        <v>252</v>
      </c>
      <c r="P62" s="8" t="s">
        <v>54</v>
      </c>
      <c r="Q62" s="9">
        <v>46237</v>
      </c>
      <c r="R62" s="2" t="s">
        <v>251</v>
      </c>
    </row>
    <row r="63" spans="1:18" x14ac:dyDescent="0.25">
      <c r="A63" s="2">
        <v>2026</v>
      </c>
      <c r="B63" s="3">
        <v>46204</v>
      </c>
      <c r="C63" s="15">
        <v>46234</v>
      </c>
      <c r="D63" s="4" t="str">
        <f t="shared" si="0"/>
        <v>3000</v>
      </c>
      <c r="E63" s="4">
        <f>F63-1</f>
        <v>3150</v>
      </c>
      <c r="F63" s="4" t="s">
        <v>157</v>
      </c>
      <c r="G63" s="2" t="s">
        <v>158</v>
      </c>
      <c r="H63" s="5">
        <v>141433.29999999999</v>
      </c>
      <c r="I63" s="5">
        <v>145467.76999999999</v>
      </c>
      <c r="J63" s="5">
        <v>72010.53</v>
      </c>
      <c r="K63" s="5">
        <v>72010.53</v>
      </c>
      <c r="L63" s="5">
        <v>72010.53</v>
      </c>
      <c r="M63" s="5">
        <v>72010.53</v>
      </c>
      <c r="N63" s="6" t="s">
        <v>53</v>
      </c>
      <c r="O63" s="7" t="s">
        <v>252</v>
      </c>
      <c r="P63" s="8" t="s">
        <v>54</v>
      </c>
      <c r="Q63" s="9">
        <v>46237</v>
      </c>
      <c r="R63" s="2" t="s">
        <v>251</v>
      </c>
    </row>
    <row r="64" spans="1:18" x14ac:dyDescent="0.25">
      <c r="A64" s="2">
        <v>2026</v>
      </c>
      <c r="B64" s="3">
        <v>46204</v>
      </c>
      <c r="C64" s="15">
        <v>46234</v>
      </c>
      <c r="D64" s="4" t="str">
        <f t="shared" si="0"/>
        <v>3000</v>
      </c>
      <c r="E64" s="4">
        <f>F64-2</f>
        <v>3180</v>
      </c>
      <c r="F64" s="4" t="s">
        <v>159</v>
      </c>
      <c r="G64" s="2" t="s">
        <v>160</v>
      </c>
      <c r="H64" s="5">
        <v>325822.52</v>
      </c>
      <c r="I64" s="5">
        <v>326721.44</v>
      </c>
      <c r="J64" s="5">
        <v>57299.62</v>
      </c>
      <c r="K64" s="5">
        <v>57299.62</v>
      </c>
      <c r="L64" s="5">
        <v>57299.62</v>
      </c>
      <c r="M64" s="5">
        <v>57299.62</v>
      </c>
      <c r="N64" s="6" t="s">
        <v>53</v>
      </c>
      <c r="O64" s="7" t="s">
        <v>252</v>
      </c>
      <c r="P64" s="8" t="s">
        <v>54</v>
      </c>
      <c r="Q64" s="9">
        <v>46237</v>
      </c>
      <c r="R64" s="2" t="s">
        <v>251</v>
      </c>
    </row>
    <row r="65" spans="1:18" x14ac:dyDescent="0.25">
      <c r="A65" s="2">
        <v>2026</v>
      </c>
      <c r="B65" s="3">
        <v>46204</v>
      </c>
      <c r="C65" s="15">
        <v>46234</v>
      </c>
      <c r="D65" s="4" t="str">
        <f t="shared" si="0"/>
        <v>3000</v>
      </c>
      <c r="E65" s="4">
        <f>F65-1</f>
        <v>3220</v>
      </c>
      <c r="F65" s="4" t="s">
        <v>161</v>
      </c>
      <c r="G65" s="2" t="s">
        <v>162</v>
      </c>
      <c r="H65" s="5">
        <v>3732519.96</v>
      </c>
      <c r="I65" s="5">
        <v>5195841.05</v>
      </c>
      <c r="J65" s="5">
        <v>5185009.01</v>
      </c>
      <c r="K65" s="5">
        <v>2664647.42</v>
      </c>
      <c r="L65" s="5">
        <v>2664647.42</v>
      </c>
      <c r="M65" s="5">
        <v>2664647.42</v>
      </c>
      <c r="N65" s="6" t="s">
        <v>53</v>
      </c>
      <c r="O65" s="7" t="s">
        <v>252</v>
      </c>
      <c r="P65" s="8" t="s">
        <v>54</v>
      </c>
      <c r="Q65" s="9">
        <v>46237</v>
      </c>
      <c r="R65" s="2" t="s">
        <v>251</v>
      </c>
    </row>
    <row r="66" spans="1:18" x14ac:dyDescent="0.25">
      <c r="A66" s="2">
        <v>2026</v>
      </c>
      <c r="B66" s="3">
        <v>46204</v>
      </c>
      <c r="C66" s="15">
        <v>46234</v>
      </c>
      <c r="D66" s="4" t="str">
        <f t="shared" si="0"/>
        <v>3000</v>
      </c>
      <c r="E66" s="4">
        <f t="shared" si="1"/>
        <v>3230</v>
      </c>
      <c r="F66" s="4" t="s">
        <v>163</v>
      </c>
      <c r="G66" s="2" t="s">
        <v>164</v>
      </c>
      <c r="H66" s="5">
        <v>3179461.34</v>
      </c>
      <c r="I66" s="5">
        <v>3179461.34</v>
      </c>
      <c r="J66" s="5">
        <v>1228136.82</v>
      </c>
      <c r="K66" s="5">
        <v>1228136.82</v>
      </c>
      <c r="L66" s="5">
        <v>1228136.82</v>
      </c>
      <c r="M66" s="5">
        <v>1228136.82</v>
      </c>
      <c r="N66" s="6" t="s">
        <v>53</v>
      </c>
      <c r="O66" s="7" t="s">
        <v>252</v>
      </c>
      <c r="P66" s="8" t="s">
        <v>54</v>
      </c>
      <c r="Q66" s="9">
        <v>46237</v>
      </c>
      <c r="R66" s="2" t="s">
        <v>251</v>
      </c>
    </row>
    <row r="67" spans="1:18" x14ac:dyDescent="0.25">
      <c r="A67" s="2">
        <v>2026</v>
      </c>
      <c r="B67" s="3">
        <v>46204</v>
      </c>
      <c r="C67" s="15">
        <v>46234</v>
      </c>
      <c r="D67" s="4" t="str">
        <f t="shared" si="0"/>
        <v>3000</v>
      </c>
      <c r="E67" s="4">
        <f t="shared" si="1"/>
        <v>3270</v>
      </c>
      <c r="F67" s="4" t="s">
        <v>165</v>
      </c>
      <c r="G67" s="2" t="s">
        <v>166</v>
      </c>
      <c r="H67" s="5">
        <v>1652830.21</v>
      </c>
      <c r="I67" s="5">
        <v>1495384.78</v>
      </c>
      <c r="J67" s="5">
        <v>14054.56</v>
      </c>
      <c r="K67" s="5">
        <v>14054.56</v>
      </c>
      <c r="L67" s="5">
        <v>14054.56</v>
      </c>
      <c r="M67" s="5">
        <v>14054.56</v>
      </c>
      <c r="N67" s="6" t="s">
        <v>53</v>
      </c>
      <c r="O67" s="7" t="s">
        <v>252</v>
      </c>
      <c r="P67" s="8" t="s">
        <v>54</v>
      </c>
      <c r="Q67" s="9">
        <v>46237</v>
      </c>
      <c r="R67" s="2" t="s">
        <v>251</v>
      </c>
    </row>
    <row r="68" spans="1:18" x14ac:dyDescent="0.25">
      <c r="A68" s="2">
        <v>2026</v>
      </c>
      <c r="B68" s="3">
        <v>46204</v>
      </c>
      <c r="C68" s="15">
        <v>46234</v>
      </c>
      <c r="D68" s="4" t="str">
        <f t="shared" si="0"/>
        <v>3000</v>
      </c>
      <c r="E68" s="4">
        <f t="shared" si="1"/>
        <v>3290</v>
      </c>
      <c r="F68" s="4" t="s">
        <v>167</v>
      </c>
      <c r="G68" s="2" t="s">
        <v>168</v>
      </c>
      <c r="H68" s="5">
        <v>292407.12</v>
      </c>
      <c r="I68" s="5">
        <v>292407.12</v>
      </c>
      <c r="J68" s="5">
        <v>0</v>
      </c>
      <c r="K68" s="5">
        <v>0</v>
      </c>
      <c r="L68" s="5">
        <v>0</v>
      </c>
      <c r="M68" s="5">
        <v>0</v>
      </c>
      <c r="N68" s="6" t="s">
        <v>53</v>
      </c>
      <c r="O68" s="7" t="s">
        <v>252</v>
      </c>
      <c r="P68" s="8" t="s">
        <v>54</v>
      </c>
      <c r="Q68" s="9">
        <v>46237</v>
      </c>
      <c r="R68" s="2" t="s">
        <v>251</v>
      </c>
    </row>
    <row r="69" spans="1:18" x14ac:dyDescent="0.25">
      <c r="A69" s="2">
        <v>2026</v>
      </c>
      <c r="B69" s="3">
        <v>46204</v>
      </c>
      <c r="C69" s="15">
        <v>46234</v>
      </c>
      <c r="D69" s="4" t="str">
        <f t="shared" si="0"/>
        <v>3000</v>
      </c>
      <c r="E69" s="4">
        <f t="shared" si="1"/>
        <v>3310</v>
      </c>
      <c r="F69" s="4" t="s">
        <v>169</v>
      </c>
      <c r="G69" s="2" t="s">
        <v>170</v>
      </c>
      <c r="H69" s="5">
        <v>30000</v>
      </c>
      <c r="I69" s="5">
        <v>30000</v>
      </c>
      <c r="J69" s="5">
        <v>0</v>
      </c>
      <c r="K69" s="5">
        <v>0</v>
      </c>
      <c r="L69" s="5">
        <v>0</v>
      </c>
      <c r="M69" s="5">
        <v>0</v>
      </c>
      <c r="N69" s="6" t="s">
        <v>53</v>
      </c>
      <c r="O69" s="7" t="s">
        <v>252</v>
      </c>
      <c r="P69" s="8" t="s">
        <v>54</v>
      </c>
      <c r="Q69" s="9">
        <v>46237</v>
      </c>
      <c r="R69" s="2" t="s">
        <v>251</v>
      </c>
    </row>
    <row r="70" spans="1:18" x14ac:dyDescent="0.25">
      <c r="A70" s="2">
        <v>2026</v>
      </c>
      <c r="B70" s="3">
        <v>46204</v>
      </c>
      <c r="C70" s="15">
        <v>46234</v>
      </c>
      <c r="D70" s="4" t="str">
        <f t="shared" si="0"/>
        <v>3000</v>
      </c>
      <c r="E70" s="4">
        <f>F70-1</f>
        <v>3320</v>
      </c>
      <c r="F70" s="4" t="s">
        <v>171</v>
      </c>
      <c r="G70" s="2" t="s">
        <v>172</v>
      </c>
      <c r="H70" s="5">
        <v>173589.44</v>
      </c>
      <c r="I70" s="5">
        <v>173589.44</v>
      </c>
      <c r="J70" s="5">
        <v>0</v>
      </c>
      <c r="K70" s="5">
        <v>0</v>
      </c>
      <c r="L70" s="5">
        <v>0</v>
      </c>
      <c r="M70" s="5">
        <v>0</v>
      </c>
      <c r="N70" s="6" t="s">
        <v>53</v>
      </c>
      <c r="O70" s="7" t="s">
        <v>252</v>
      </c>
      <c r="P70" s="8" t="s">
        <v>54</v>
      </c>
      <c r="Q70" s="9">
        <v>46237</v>
      </c>
      <c r="R70" s="2" t="s">
        <v>251</v>
      </c>
    </row>
    <row r="71" spans="1:18" x14ac:dyDescent="0.25">
      <c r="A71" s="2">
        <v>2026</v>
      </c>
      <c r="B71" s="3">
        <v>46204</v>
      </c>
      <c r="C71" s="15">
        <v>46234</v>
      </c>
      <c r="D71" s="4" t="str">
        <f t="shared" si="0"/>
        <v>3000</v>
      </c>
      <c r="E71" s="4">
        <f>F71-1</f>
        <v>3340</v>
      </c>
      <c r="F71" s="4" t="s">
        <v>173</v>
      </c>
      <c r="G71" s="2" t="s">
        <v>174</v>
      </c>
      <c r="H71" s="5">
        <v>2012246.76</v>
      </c>
      <c r="I71" s="5">
        <v>2012246.76</v>
      </c>
      <c r="J71" s="5">
        <v>0</v>
      </c>
      <c r="K71" s="5">
        <v>0</v>
      </c>
      <c r="L71" s="5">
        <v>0</v>
      </c>
      <c r="M71" s="5">
        <v>0</v>
      </c>
      <c r="N71" s="6" t="s">
        <v>53</v>
      </c>
      <c r="O71" s="7" t="s">
        <v>252</v>
      </c>
      <c r="P71" s="8" t="s">
        <v>54</v>
      </c>
      <c r="Q71" s="9">
        <v>46237</v>
      </c>
      <c r="R71" s="2" t="s">
        <v>251</v>
      </c>
    </row>
    <row r="72" spans="1:18" x14ac:dyDescent="0.25">
      <c r="A72" s="2">
        <v>2026</v>
      </c>
      <c r="B72" s="3">
        <v>46204</v>
      </c>
      <c r="C72" s="15">
        <v>46234</v>
      </c>
      <c r="D72" s="4" t="str">
        <f t="shared" si="0"/>
        <v>3000</v>
      </c>
      <c r="E72" s="4">
        <f>F72-1</f>
        <v>3360</v>
      </c>
      <c r="F72" s="4" t="s">
        <v>175</v>
      </c>
      <c r="G72" s="2" t="s">
        <v>176</v>
      </c>
      <c r="H72" s="5">
        <v>1147791.69</v>
      </c>
      <c r="I72" s="5">
        <v>1147791.69</v>
      </c>
      <c r="J72" s="5">
        <v>78362.92</v>
      </c>
      <c r="K72" s="5">
        <v>78362.92</v>
      </c>
      <c r="L72" s="5">
        <v>78362.92</v>
      </c>
      <c r="M72" s="5">
        <v>78362.92</v>
      </c>
      <c r="N72" s="6" t="s">
        <v>53</v>
      </c>
      <c r="O72" s="7" t="s">
        <v>252</v>
      </c>
      <c r="P72" s="8" t="s">
        <v>54</v>
      </c>
      <c r="Q72" s="9">
        <v>46237</v>
      </c>
      <c r="R72" s="2" t="s">
        <v>251</v>
      </c>
    </row>
    <row r="73" spans="1:18" x14ac:dyDescent="0.25">
      <c r="A73" s="2">
        <v>2026</v>
      </c>
      <c r="B73" s="3">
        <v>46204</v>
      </c>
      <c r="C73" s="15">
        <v>46234</v>
      </c>
      <c r="D73" s="4" t="str">
        <f t="shared" ref="D73:D96" si="2">MID(F73,1,1)&amp;"000"</f>
        <v>3000</v>
      </c>
      <c r="E73" s="4">
        <f>F73-2</f>
        <v>3370</v>
      </c>
      <c r="F73" s="4" t="s">
        <v>177</v>
      </c>
      <c r="G73" s="2" t="s">
        <v>178</v>
      </c>
      <c r="H73" s="5">
        <v>2350950</v>
      </c>
      <c r="I73" s="5">
        <v>2350950</v>
      </c>
      <c r="J73" s="5">
        <v>1183000</v>
      </c>
      <c r="K73" s="5">
        <v>1183000</v>
      </c>
      <c r="L73" s="5">
        <v>1183000</v>
      </c>
      <c r="M73" s="5">
        <v>1183000</v>
      </c>
      <c r="N73" s="6" t="s">
        <v>53</v>
      </c>
      <c r="O73" s="7" t="s">
        <v>252</v>
      </c>
      <c r="P73" s="8" t="s">
        <v>54</v>
      </c>
      <c r="Q73" s="9">
        <v>46237</v>
      </c>
      <c r="R73" s="2" t="s">
        <v>251</v>
      </c>
    </row>
    <row r="74" spans="1:18" x14ac:dyDescent="0.25">
      <c r="A74" s="2">
        <v>2026</v>
      </c>
      <c r="B74" s="3">
        <v>46204</v>
      </c>
      <c r="C74" s="15">
        <v>46234</v>
      </c>
      <c r="D74" s="4" t="str">
        <f t="shared" si="2"/>
        <v>3000</v>
      </c>
      <c r="E74" s="4">
        <f>F74-1</f>
        <v>3380</v>
      </c>
      <c r="F74" s="4" t="s">
        <v>179</v>
      </c>
      <c r="G74" s="2" t="s">
        <v>180</v>
      </c>
      <c r="H74" s="5">
        <v>5680.04</v>
      </c>
      <c r="I74" s="5">
        <v>7210.05</v>
      </c>
      <c r="J74" s="5">
        <v>5815.02</v>
      </c>
      <c r="K74" s="5">
        <v>5815.02</v>
      </c>
      <c r="L74" s="5">
        <v>5815.02</v>
      </c>
      <c r="M74" s="5">
        <v>5815.02</v>
      </c>
      <c r="N74" s="6" t="s">
        <v>53</v>
      </c>
      <c r="O74" s="7" t="s">
        <v>252</v>
      </c>
      <c r="P74" s="8" t="s">
        <v>54</v>
      </c>
      <c r="Q74" s="9">
        <v>46237</v>
      </c>
      <c r="R74" s="2" t="s">
        <v>251</v>
      </c>
    </row>
    <row r="75" spans="1:18" x14ac:dyDescent="0.25">
      <c r="A75" s="2">
        <v>2026</v>
      </c>
      <c r="B75" s="3">
        <v>46204</v>
      </c>
      <c r="C75" s="15">
        <v>46234</v>
      </c>
      <c r="D75" s="4" t="str">
        <f t="shared" si="2"/>
        <v>3000</v>
      </c>
      <c r="E75" s="4">
        <f t="shared" ref="E75:E96" si="3">F75-1</f>
        <v>3390</v>
      </c>
      <c r="F75" s="4" t="s">
        <v>181</v>
      </c>
      <c r="G75" s="2" t="s">
        <v>182</v>
      </c>
      <c r="H75" s="5">
        <v>4399339.8499999996</v>
      </c>
      <c r="I75" s="5">
        <v>4399339.8499999996</v>
      </c>
      <c r="J75" s="5">
        <v>61872.5</v>
      </c>
      <c r="K75" s="5">
        <v>61872.5</v>
      </c>
      <c r="L75" s="5">
        <v>61872.5</v>
      </c>
      <c r="M75" s="5">
        <v>61872.5</v>
      </c>
      <c r="N75" s="6" t="s">
        <v>53</v>
      </c>
      <c r="O75" s="7" t="s">
        <v>252</v>
      </c>
      <c r="P75" s="8" t="s">
        <v>54</v>
      </c>
      <c r="Q75" s="9">
        <v>46237</v>
      </c>
      <c r="R75" s="2" t="s">
        <v>251</v>
      </c>
    </row>
    <row r="76" spans="1:18" x14ac:dyDescent="0.25">
      <c r="A76" s="2">
        <v>2026</v>
      </c>
      <c r="B76" s="3">
        <v>46204</v>
      </c>
      <c r="C76" s="15">
        <v>46234</v>
      </c>
      <c r="D76" s="4" t="str">
        <f t="shared" si="2"/>
        <v>3000</v>
      </c>
      <c r="E76" s="4">
        <f t="shared" si="3"/>
        <v>3410</v>
      </c>
      <c r="F76" s="4" t="s">
        <v>183</v>
      </c>
      <c r="G76" s="2" t="s">
        <v>184</v>
      </c>
      <c r="H76" s="5">
        <v>60.44</v>
      </c>
      <c r="I76" s="5">
        <v>60.44</v>
      </c>
      <c r="J76" s="5">
        <v>0</v>
      </c>
      <c r="K76" s="5">
        <v>0</v>
      </c>
      <c r="L76" s="5">
        <v>0</v>
      </c>
      <c r="M76" s="5">
        <v>0</v>
      </c>
      <c r="N76" s="6" t="s">
        <v>53</v>
      </c>
      <c r="O76" s="7" t="s">
        <v>252</v>
      </c>
      <c r="P76" s="8" t="s">
        <v>54</v>
      </c>
      <c r="Q76" s="9">
        <v>46237</v>
      </c>
      <c r="R76" s="2" t="s">
        <v>251</v>
      </c>
    </row>
    <row r="77" spans="1:18" x14ac:dyDescent="0.25">
      <c r="A77" s="2">
        <v>2026</v>
      </c>
      <c r="B77" s="3">
        <v>46204</v>
      </c>
      <c r="C77" s="15">
        <v>46234</v>
      </c>
      <c r="D77" s="4" t="str">
        <f t="shared" si="2"/>
        <v>3000</v>
      </c>
      <c r="E77" s="4">
        <f t="shared" si="3"/>
        <v>3450</v>
      </c>
      <c r="F77" s="4" t="s">
        <v>185</v>
      </c>
      <c r="G77" s="2" t="s">
        <v>186</v>
      </c>
      <c r="H77" s="5">
        <v>215660.17</v>
      </c>
      <c r="I77" s="5">
        <v>215660.17</v>
      </c>
      <c r="J77" s="5">
        <v>47128.2</v>
      </c>
      <c r="K77" s="5">
        <v>47128.2</v>
      </c>
      <c r="L77" s="5">
        <v>47128.2</v>
      </c>
      <c r="M77" s="5">
        <v>47128.2</v>
      </c>
      <c r="N77" s="6" t="s">
        <v>53</v>
      </c>
      <c r="O77" s="7" t="s">
        <v>252</v>
      </c>
      <c r="P77" s="8" t="s">
        <v>54</v>
      </c>
      <c r="Q77" s="9">
        <v>46237</v>
      </c>
      <c r="R77" s="2" t="s">
        <v>251</v>
      </c>
    </row>
    <row r="78" spans="1:18" x14ac:dyDescent="0.25">
      <c r="A78" s="2">
        <v>2026</v>
      </c>
      <c r="B78" s="3">
        <v>46204</v>
      </c>
      <c r="C78" s="15">
        <v>46234</v>
      </c>
      <c r="D78" s="4" t="str">
        <f t="shared" si="2"/>
        <v>3000</v>
      </c>
      <c r="E78" s="4">
        <f t="shared" si="3"/>
        <v>3470</v>
      </c>
      <c r="F78" s="4" t="s">
        <v>187</v>
      </c>
      <c r="G78" s="2" t="s">
        <v>188</v>
      </c>
      <c r="H78" s="5">
        <v>169367.33</v>
      </c>
      <c r="I78" s="5">
        <v>169367.33</v>
      </c>
      <c r="J78" s="5">
        <v>110200</v>
      </c>
      <c r="K78" s="5">
        <v>110200</v>
      </c>
      <c r="L78" s="5">
        <v>110200</v>
      </c>
      <c r="M78" s="5">
        <v>110200</v>
      </c>
      <c r="N78" s="6" t="s">
        <v>53</v>
      </c>
      <c r="O78" s="7" t="s">
        <v>252</v>
      </c>
      <c r="P78" s="8" t="s">
        <v>54</v>
      </c>
      <c r="Q78" s="9">
        <v>46237</v>
      </c>
      <c r="R78" s="2" t="s">
        <v>251</v>
      </c>
    </row>
    <row r="79" spans="1:18" x14ac:dyDescent="0.25">
      <c r="A79" s="2">
        <v>2026</v>
      </c>
      <c r="B79" s="3">
        <v>46204</v>
      </c>
      <c r="C79" s="15">
        <v>46234</v>
      </c>
      <c r="D79" s="4" t="str">
        <f t="shared" si="2"/>
        <v>3000</v>
      </c>
      <c r="E79" s="4">
        <f t="shared" si="3"/>
        <v>3510</v>
      </c>
      <c r="F79" s="4" t="s">
        <v>189</v>
      </c>
      <c r="G79" s="2" t="s">
        <v>190</v>
      </c>
      <c r="H79" s="5">
        <v>10198991.210000001</v>
      </c>
      <c r="I79" s="5">
        <v>8646950.3699999992</v>
      </c>
      <c r="J79" s="5">
        <v>520684.74</v>
      </c>
      <c r="K79" s="5">
        <v>520684.74</v>
      </c>
      <c r="L79" s="5">
        <v>503203.54</v>
      </c>
      <c r="M79" s="5">
        <v>503203.54</v>
      </c>
      <c r="N79" s="6" t="s">
        <v>53</v>
      </c>
      <c r="O79" s="7" t="s">
        <v>252</v>
      </c>
      <c r="P79" s="8" t="s">
        <v>54</v>
      </c>
      <c r="Q79" s="9">
        <v>46237</v>
      </c>
      <c r="R79" s="2" t="s">
        <v>251</v>
      </c>
    </row>
    <row r="80" spans="1:18" x14ac:dyDescent="0.25">
      <c r="A80" s="2">
        <v>2026</v>
      </c>
      <c r="B80" s="3">
        <v>46204</v>
      </c>
      <c r="C80" s="15">
        <v>46234</v>
      </c>
      <c r="D80" s="4" t="str">
        <f t="shared" si="2"/>
        <v>3000</v>
      </c>
      <c r="E80" s="4">
        <f t="shared" si="3"/>
        <v>3520</v>
      </c>
      <c r="F80" s="4" t="s">
        <v>191</v>
      </c>
      <c r="G80" s="2" t="s">
        <v>192</v>
      </c>
      <c r="H80" s="5">
        <v>26462.92</v>
      </c>
      <c r="I80" s="5">
        <v>26462.92</v>
      </c>
      <c r="J80" s="5">
        <v>0</v>
      </c>
      <c r="K80" s="5">
        <v>0</v>
      </c>
      <c r="L80" s="5">
        <v>0</v>
      </c>
      <c r="M80" s="5">
        <v>0</v>
      </c>
      <c r="N80" s="6" t="s">
        <v>53</v>
      </c>
      <c r="O80" s="7" t="s">
        <v>252</v>
      </c>
      <c r="P80" s="8" t="s">
        <v>54</v>
      </c>
      <c r="Q80" s="9">
        <v>46237</v>
      </c>
      <c r="R80" s="2" t="s">
        <v>251</v>
      </c>
    </row>
    <row r="81" spans="1:18" x14ac:dyDescent="0.25">
      <c r="A81" s="2">
        <v>2026</v>
      </c>
      <c r="B81" s="3">
        <v>46204</v>
      </c>
      <c r="C81" s="15">
        <v>46234</v>
      </c>
      <c r="D81" s="4" t="str">
        <f t="shared" si="2"/>
        <v>3000</v>
      </c>
      <c r="E81" s="4">
        <f t="shared" si="3"/>
        <v>3530</v>
      </c>
      <c r="F81" s="4" t="s">
        <v>193</v>
      </c>
      <c r="G81" s="2" t="s">
        <v>194</v>
      </c>
      <c r="H81" s="5">
        <v>110504.05</v>
      </c>
      <c r="I81" s="5">
        <v>149440.62</v>
      </c>
      <c r="J81" s="5">
        <v>86133.21</v>
      </c>
      <c r="K81" s="5">
        <v>86133.21</v>
      </c>
      <c r="L81" s="5">
        <v>69354.080000000002</v>
      </c>
      <c r="M81" s="5">
        <v>69354.080000000002</v>
      </c>
      <c r="N81" s="6" t="s">
        <v>53</v>
      </c>
      <c r="O81" s="7" t="s">
        <v>252</v>
      </c>
      <c r="P81" s="8" t="s">
        <v>54</v>
      </c>
      <c r="Q81" s="9">
        <v>46237</v>
      </c>
      <c r="R81" s="2" t="s">
        <v>251</v>
      </c>
    </row>
    <row r="82" spans="1:18" x14ac:dyDescent="0.25">
      <c r="A82" s="2">
        <v>2026</v>
      </c>
      <c r="B82" s="3">
        <v>46204</v>
      </c>
      <c r="C82" s="15">
        <v>46234</v>
      </c>
      <c r="D82" s="4" t="str">
        <f t="shared" si="2"/>
        <v>3000</v>
      </c>
      <c r="E82" s="4">
        <f t="shared" si="3"/>
        <v>3540</v>
      </c>
      <c r="F82" s="4" t="s">
        <v>195</v>
      </c>
      <c r="G82" s="2" t="s">
        <v>196</v>
      </c>
      <c r="H82" s="5">
        <v>522419.44</v>
      </c>
      <c r="I82" s="5">
        <v>522419.44</v>
      </c>
      <c r="J82" s="5">
        <v>0</v>
      </c>
      <c r="K82" s="5">
        <v>0</v>
      </c>
      <c r="L82" s="5">
        <v>0</v>
      </c>
      <c r="M82" s="5">
        <v>0</v>
      </c>
      <c r="N82" s="6" t="s">
        <v>53</v>
      </c>
      <c r="O82" s="7" t="s">
        <v>252</v>
      </c>
      <c r="P82" s="8" t="s">
        <v>54</v>
      </c>
      <c r="Q82" s="9">
        <v>46237</v>
      </c>
      <c r="R82" s="2" t="s">
        <v>251</v>
      </c>
    </row>
    <row r="83" spans="1:18" x14ac:dyDescent="0.25">
      <c r="A83" s="2">
        <v>2026</v>
      </c>
      <c r="B83" s="3">
        <v>46204</v>
      </c>
      <c r="C83" s="15">
        <v>46234</v>
      </c>
      <c r="D83" s="4" t="str">
        <f t="shared" si="2"/>
        <v>3000</v>
      </c>
      <c r="E83" s="4">
        <f t="shared" si="3"/>
        <v>3550</v>
      </c>
      <c r="F83" s="4" t="s">
        <v>197</v>
      </c>
      <c r="G83" s="2" t="s">
        <v>198</v>
      </c>
      <c r="H83" s="5">
        <v>6142870.75</v>
      </c>
      <c r="I83" s="5">
        <v>6220889.9100000001</v>
      </c>
      <c r="J83" s="5">
        <v>2631276.4</v>
      </c>
      <c r="K83" s="5">
        <v>2631276.4</v>
      </c>
      <c r="L83" s="5">
        <v>1952771.98</v>
      </c>
      <c r="M83" s="5">
        <v>1952771.98</v>
      </c>
      <c r="N83" s="6" t="s">
        <v>53</v>
      </c>
      <c r="O83" s="7" t="s">
        <v>252</v>
      </c>
      <c r="P83" s="8" t="s">
        <v>54</v>
      </c>
      <c r="Q83" s="9">
        <v>46237</v>
      </c>
      <c r="R83" s="2" t="s">
        <v>251</v>
      </c>
    </row>
    <row r="84" spans="1:18" x14ac:dyDescent="0.25">
      <c r="A84" s="2">
        <v>2026</v>
      </c>
      <c r="B84" s="3">
        <v>46204</v>
      </c>
      <c r="C84" s="15">
        <v>46234</v>
      </c>
      <c r="D84" s="4" t="str">
        <f t="shared" si="2"/>
        <v>3000</v>
      </c>
      <c r="E84" s="4">
        <f t="shared" si="3"/>
        <v>3570</v>
      </c>
      <c r="F84" s="4" t="s">
        <v>199</v>
      </c>
      <c r="G84" s="2" t="s">
        <v>200</v>
      </c>
      <c r="H84" s="5">
        <v>2016569.48</v>
      </c>
      <c r="I84" s="5">
        <v>2116569.48</v>
      </c>
      <c r="J84" s="5">
        <v>949611.96</v>
      </c>
      <c r="K84" s="5">
        <v>949611.96</v>
      </c>
      <c r="L84" s="5">
        <v>938591.96</v>
      </c>
      <c r="M84" s="5">
        <v>938591.96</v>
      </c>
      <c r="N84" s="6" t="s">
        <v>53</v>
      </c>
      <c r="O84" s="7" t="s">
        <v>252</v>
      </c>
      <c r="P84" s="8" t="s">
        <v>54</v>
      </c>
      <c r="Q84" s="9">
        <v>46237</v>
      </c>
      <c r="R84" s="2" t="s">
        <v>251</v>
      </c>
    </row>
    <row r="85" spans="1:18" x14ac:dyDescent="0.25">
      <c r="A85" s="2">
        <v>2026</v>
      </c>
      <c r="B85" s="3">
        <v>46204</v>
      </c>
      <c r="C85" s="15">
        <v>46234</v>
      </c>
      <c r="D85" s="4" t="str">
        <f t="shared" si="2"/>
        <v>3000</v>
      </c>
      <c r="E85" s="4">
        <f t="shared" si="3"/>
        <v>3580</v>
      </c>
      <c r="F85" s="4" t="s">
        <v>201</v>
      </c>
      <c r="G85" s="2" t="s">
        <v>202</v>
      </c>
      <c r="H85" s="5">
        <v>10535191.539999999</v>
      </c>
      <c r="I85" s="5">
        <v>10530587.529999999</v>
      </c>
      <c r="J85" s="5">
        <v>4809352.68</v>
      </c>
      <c r="K85" s="5">
        <v>4809352.68</v>
      </c>
      <c r="L85" s="5">
        <v>4809352.68</v>
      </c>
      <c r="M85" s="5">
        <v>4809352.68</v>
      </c>
      <c r="N85" s="6" t="s">
        <v>53</v>
      </c>
      <c r="O85" s="7" t="s">
        <v>252</v>
      </c>
      <c r="P85" s="8" t="s">
        <v>54</v>
      </c>
      <c r="Q85" s="9">
        <v>46237</v>
      </c>
      <c r="R85" s="2" t="s">
        <v>251</v>
      </c>
    </row>
    <row r="86" spans="1:18" x14ac:dyDescent="0.25">
      <c r="A86" s="2">
        <v>2026</v>
      </c>
      <c r="B86" s="3">
        <v>46204</v>
      </c>
      <c r="C86" s="15">
        <v>46234</v>
      </c>
      <c r="D86" s="4" t="str">
        <f t="shared" si="2"/>
        <v>3000</v>
      </c>
      <c r="E86" s="4">
        <f t="shared" si="3"/>
        <v>3590</v>
      </c>
      <c r="F86" s="4" t="s">
        <v>203</v>
      </c>
      <c r="G86" s="2" t="s">
        <v>204</v>
      </c>
      <c r="H86" s="5">
        <v>623859.6</v>
      </c>
      <c r="I86" s="5">
        <v>653556.04</v>
      </c>
      <c r="J86" s="5">
        <v>66469.440000000002</v>
      </c>
      <c r="K86" s="5">
        <v>66469.440000000002</v>
      </c>
      <c r="L86" s="5">
        <v>66469.440000000002</v>
      </c>
      <c r="M86" s="5">
        <v>66469.440000000002</v>
      </c>
      <c r="N86" s="6" t="s">
        <v>53</v>
      </c>
      <c r="O86" s="7" t="s">
        <v>252</v>
      </c>
      <c r="P86" s="8" t="s">
        <v>54</v>
      </c>
      <c r="Q86" s="9">
        <v>46237</v>
      </c>
      <c r="R86" s="2" t="s">
        <v>251</v>
      </c>
    </row>
    <row r="87" spans="1:18" x14ac:dyDescent="0.25">
      <c r="A87" s="2">
        <v>2026</v>
      </c>
      <c r="B87" s="3">
        <v>46204</v>
      </c>
      <c r="C87" s="15">
        <v>46234</v>
      </c>
      <c r="D87" s="4" t="str">
        <f t="shared" si="2"/>
        <v>3000</v>
      </c>
      <c r="E87" s="4">
        <f t="shared" si="3"/>
        <v>3710</v>
      </c>
      <c r="F87" s="4" t="s">
        <v>205</v>
      </c>
      <c r="G87" s="2" t="s">
        <v>206</v>
      </c>
      <c r="H87" s="5">
        <v>214510.99</v>
      </c>
      <c r="I87" s="5">
        <v>264545.03000000003</v>
      </c>
      <c r="J87" s="5">
        <v>128025</v>
      </c>
      <c r="K87" s="5">
        <v>128025</v>
      </c>
      <c r="L87" s="5">
        <v>128025</v>
      </c>
      <c r="M87" s="5">
        <v>128025</v>
      </c>
      <c r="N87" s="6" t="s">
        <v>53</v>
      </c>
      <c r="O87" s="7" t="s">
        <v>252</v>
      </c>
      <c r="P87" s="8" t="s">
        <v>54</v>
      </c>
      <c r="Q87" s="9">
        <v>46237</v>
      </c>
      <c r="R87" s="2" t="s">
        <v>251</v>
      </c>
    </row>
    <row r="88" spans="1:18" x14ac:dyDescent="0.25">
      <c r="A88" s="2">
        <v>2026</v>
      </c>
      <c r="B88" s="3">
        <v>46204</v>
      </c>
      <c r="C88" s="15">
        <v>46234</v>
      </c>
      <c r="D88" s="4" t="str">
        <f t="shared" si="2"/>
        <v>3000</v>
      </c>
      <c r="E88" s="4">
        <f t="shared" si="3"/>
        <v>3720</v>
      </c>
      <c r="F88" s="4" t="s">
        <v>207</v>
      </c>
      <c r="G88" s="2" t="s">
        <v>208</v>
      </c>
      <c r="H88" s="5">
        <v>1965627.42</v>
      </c>
      <c r="I88" s="5">
        <v>1983427.42</v>
      </c>
      <c r="J88" s="5">
        <v>1049774.3999999999</v>
      </c>
      <c r="K88" s="5">
        <v>1049774.3999999999</v>
      </c>
      <c r="L88" s="5">
        <v>1049774.3999999999</v>
      </c>
      <c r="M88" s="5">
        <v>1049774.3999999999</v>
      </c>
      <c r="N88" s="6" t="s">
        <v>53</v>
      </c>
      <c r="O88" s="7" t="s">
        <v>252</v>
      </c>
      <c r="P88" s="8" t="s">
        <v>54</v>
      </c>
      <c r="Q88" s="9">
        <v>46237</v>
      </c>
      <c r="R88" s="2" t="s">
        <v>251</v>
      </c>
    </row>
    <row r="89" spans="1:18" x14ac:dyDescent="0.25">
      <c r="A89" s="2">
        <v>2026</v>
      </c>
      <c r="B89" s="3">
        <v>46204</v>
      </c>
      <c r="C89" s="15">
        <v>46234</v>
      </c>
      <c r="D89" s="4" t="str">
        <f t="shared" si="2"/>
        <v>3000</v>
      </c>
      <c r="E89" s="4">
        <f t="shared" si="3"/>
        <v>3750</v>
      </c>
      <c r="F89" s="4" t="s">
        <v>209</v>
      </c>
      <c r="G89" s="2" t="s">
        <v>210</v>
      </c>
      <c r="H89" s="5">
        <v>3336083.38</v>
      </c>
      <c r="I89" s="5">
        <v>3318283.38</v>
      </c>
      <c r="J89" s="5">
        <v>1568663.72</v>
      </c>
      <c r="K89" s="5">
        <v>1568663.72</v>
      </c>
      <c r="L89" s="5">
        <v>1568663.72</v>
      </c>
      <c r="M89" s="5">
        <v>1568663.72</v>
      </c>
      <c r="N89" s="6" t="s">
        <v>53</v>
      </c>
      <c r="O89" s="7" t="s">
        <v>252</v>
      </c>
      <c r="P89" s="8" t="s">
        <v>54</v>
      </c>
      <c r="Q89" s="9">
        <v>46237</v>
      </c>
      <c r="R89" s="2" t="s">
        <v>251</v>
      </c>
    </row>
    <row r="90" spans="1:18" x14ac:dyDescent="0.25">
      <c r="A90" s="2">
        <v>2026</v>
      </c>
      <c r="B90" s="3">
        <v>46204</v>
      </c>
      <c r="C90" s="15">
        <v>46234</v>
      </c>
      <c r="D90" s="4" t="str">
        <f t="shared" si="2"/>
        <v>3000</v>
      </c>
      <c r="E90" s="4">
        <f t="shared" si="3"/>
        <v>3830</v>
      </c>
      <c r="F90" s="4" t="s">
        <v>211</v>
      </c>
      <c r="G90" s="2" t="s">
        <v>212</v>
      </c>
      <c r="H90" s="5">
        <v>50000</v>
      </c>
      <c r="I90" s="5">
        <v>50000</v>
      </c>
      <c r="J90" s="5">
        <v>0</v>
      </c>
      <c r="K90" s="5">
        <v>0</v>
      </c>
      <c r="L90" s="5">
        <v>0</v>
      </c>
      <c r="M90" s="5">
        <v>0</v>
      </c>
      <c r="N90" s="6" t="s">
        <v>53</v>
      </c>
      <c r="O90" s="7" t="s">
        <v>252</v>
      </c>
      <c r="P90" s="8" t="s">
        <v>54</v>
      </c>
      <c r="Q90" s="9">
        <v>46237</v>
      </c>
      <c r="R90" s="2" t="s">
        <v>251</v>
      </c>
    </row>
    <row r="91" spans="1:18" x14ac:dyDescent="0.25">
      <c r="A91" s="2">
        <v>2026</v>
      </c>
      <c r="B91" s="3">
        <v>46204</v>
      </c>
      <c r="C91" s="15">
        <v>46234</v>
      </c>
      <c r="D91" s="4" t="str">
        <f t="shared" si="2"/>
        <v>3000</v>
      </c>
      <c r="E91" s="4">
        <f>F91-1</f>
        <v>3850</v>
      </c>
      <c r="F91" s="4" t="s">
        <v>213</v>
      </c>
      <c r="G91" s="2" t="s">
        <v>214</v>
      </c>
      <c r="H91" s="5">
        <v>2025.32</v>
      </c>
      <c r="I91" s="5">
        <v>2025.32</v>
      </c>
      <c r="J91" s="5">
        <v>0</v>
      </c>
      <c r="K91" s="5">
        <v>0</v>
      </c>
      <c r="L91" s="5">
        <v>0</v>
      </c>
      <c r="M91" s="5">
        <v>0</v>
      </c>
      <c r="N91" s="6" t="s">
        <v>53</v>
      </c>
      <c r="O91" s="7" t="s">
        <v>252</v>
      </c>
      <c r="P91" s="8" t="s">
        <v>54</v>
      </c>
      <c r="Q91" s="9">
        <v>46237</v>
      </c>
      <c r="R91" s="2" t="s">
        <v>251</v>
      </c>
    </row>
    <row r="92" spans="1:18" x14ac:dyDescent="0.25">
      <c r="A92" s="2">
        <v>2026</v>
      </c>
      <c r="B92" s="3">
        <v>46204</v>
      </c>
      <c r="C92" s="15">
        <v>46234</v>
      </c>
      <c r="D92" s="4" t="str">
        <f t="shared" si="2"/>
        <v>3000</v>
      </c>
      <c r="E92" s="4">
        <f>F92-3</f>
        <v>3908</v>
      </c>
      <c r="F92" s="4" t="s">
        <v>215</v>
      </c>
      <c r="G92" s="2" t="s">
        <v>216</v>
      </c>
      <c r="H92" s="5">
        <v>55000</v>
      </c>
      <c r="I92" s="5">
        <v>55000</v>
      </c>
      <c r="J92" s="5">
        <v>0</v>
      </c>
      <c r="K92" s="5">
        <v>0</v>
      </c>
      <c r="L92" s="5">
        <v>0</v>
      </c>
      <c r="M92" s="5">
        <v>0</v>
      </c>
      <c r="N92" s="6" t="s">
        <v>53</v>
      </c>
      <c r="O92" s="7" t="s">
        <v>252</v>
      </c>
      <c r="P92" s="8" t="s">
        <v>54</v>
      </c>
      <c r="Q92" s="9">
        <v>46237</v>
      </c>
      <c r="R92" s="2" t="s">
        <v>251</v>
      </c>
    </row>
    <row r="93" spans="1:18" x14ac:dyDescent="0.25">
      <c r="A93" s="2">
        <v>2026</v>
      </c>
      <c r="B93" s="3">
        <v>46204</v>
      </c>
      <c r="C93" s="15">
        <v>46234</v>
      </c>
      <c r="D93" s="4" t="str">
        <f t="shared" si="2"/>
        <v>3000</v>
      </c>
      <c r="E93" s="4">
        <f>F93-3</f>
        <v>3918</v>
      </c>
      <c r="F93" s="4" t="s">
        <v>217</v>
      </c>
      <c r="G93" s="2" t="s">
        <v>218</v>
      </c>
      <c r="H93" s="5">
        <v>215457.36</v>
      </c>
      <c r="I93" s="5">
        <v>215457.36</v>
      </c>
      <c r="J93" s="5">
        <v>111034</v>
      </c>
      <c r="K93" s="5">
        <v>111034</v>
      </c>
      <c r="L93" s="5">
        <v>111034</v>
      </c>
      <c r="M93" s="5">
        <v>111034</v>
      </c>
      <c r="N93" s="6" t="s">
        <v>53</v>
      </c>
      <c r="O93" s="7" t="s">
        <v>252</v>
      </c>
      <c r="P93" s="8" t="s">
        <v>54</v>
      </c>
      <c r="Q93" s="9">
        <v>46237</v>
      </c>
      <c r="R93" s="2" t="s">
        <v>251</v>
      </c>
    </row>
    <row r="94" spans="1:18" x14ac:dyDescent="0.25">
      <c r="A94" s="2">
        <v>2026</v>
      </c>
      <c r="B94" s="3">
        <v>46204</v>
      </c>
      <c r="C94" s="15">
        <v>46234</v>
      </c>
      <c r="D94" s="4" t="str">
        <f t="shared" si="2"/>
        <v>3000</v>
      </c>
      <c r="E94" s="4">
        <f>F94-3</f>
        <v>3920</v>
      </c>
      <c r="F94" s="4" t="s">
        <v>219</v>
      </c>
      <c r="G94" s="2" t="s">
        <v>220</v>
      </c>
      <c r="H94" s="5">
        <v>1000000</v>
      </c>
      <c r="I94" s="5">
        <v>1000000</v>
      </c>
      <c r="J94" s="5">
        <v>601564</v>
      </c>
      <c r="K94" s="5">
        <v>601564</v>
      </c>
      <c r="L94" s="5">
        <v>601564</v>
      </c>
      <c r="M94" s="5">
        <v>601564</v>
      </c>
      <c r="N94" s="6" t="s">
        <v>53</v>
      </c>
      <c r="O94" s="7" t="s">
        <v>252</v>
      </c>
      <c r="P94" s="8" t="s">
        <v>54</v>
      </c>
      <c r="Q94" s="9">
        <v>46237</v>
      </c>
      <c r="R94" s="2" t="s">
        <v>251</v>
      </c>
    </row>
    <row r="95" spans="1:18" x14ac:dyDescent="0.25">
      <c r="A95" s="2">
        <v>2026</v>
      </c>
      <c r="B95" s="3">
        <v>46204</v>
      </c>
      <c r="C95" s="15">
        <v>46234</v>
      </c>
      <c r="D95" s="4" t="str">
        <f t="shared" si="2"/>
        <v>3000</v>
      </c>
      <c r="E95" s="4">
        <f>F95-1</f>
        <v>3950</v>
      </c>
      <c r="F95" s="4" t="s">
        <v>235</v>
      </c>
      <c r="G95" s="2" t="s">
        <v>236</v>
      </c>
      <c r="H95" s="5">
        <v>0</v>
      </c>
      <c r="I95" s="5">
        <v>106</v>
      </c>
      <c r="J95" s="5">
        <v>0</v>
      </c>
      <c r="K95" s="5">
        <v>0</v>
      </c>
      <c r="L95" s="5">
        <v>0</v>
      </c>
      <c r="M95" s="5">
        <v>0</v>
      </c>
      <c r="N95" s="6" t="s">
        <v>53</v>
      </c>
      <c r="O95" s="7" t="s">
        <v>252</v>
      </c>
      <c r="P95" s="8" t="s">
        <v>54</v>
      </c>
      <c r="Q95" s="9">
        <v>46237</v>
      </c>
      <c r="R95" s="2" t="s">
        <v>251</v>
      </c>
    </row>
    <row r="96" spans="1:18" x14ac:dyDescent="0.25">
      <c r="A96" s="2">
        <v>2026</v>
      </c>
      <c r="B96" s="3">
        <v>46204</v>
      </c>
      <c r="C96" s="15">
        <v>46234</v>
      </c>
      <c r="D96" s="4" t="str">
        <f t="shared" si="2"/>
        <v>3000</v>
      </c>
      <c r="E96" s="4">
        <f t="shared" si="3"/>
        <v>3980</v>
      </c>
      <c r="F96" s="4" t="s">
        <v>221</v>
      </c>
      <c r="G96" s="2" t="s">
        <v>222</v>
      </c>
      <c r="H96" s="5">
        <v>0</v>
      </c>
      <c r="I96" s="5">
        <v>9862296</v>
      </c>
      <c r="J96" s="5">
        <v>9862296</v>
      </c>
      <c r="K96" s="5">
        <v>9862296</v>
      </c>
      <c r="L96" s="5">
        <v>8010343</v>
      </c>
      <c r="M96" s="5">
        <v>8010343</v>
      </c>
      <c r="N96" s="6" t="s">
        <v>53</v>
      </c>
      <c r="O96" s="7" t="s">
        <v>252</v>
      </c>
      <c r="P96" s="8" t="s">
        <v>54</v>
      </c>
      <c r="Q96" s="9">
        <v>46237</v>
      </c>
      <c r="R96" s="2" t="s">
        <v>251</v>
      </c>
    </row>
    <row r="97" spans="1:18" x14ac:dyDescent="0.25">
      <c r="A97" s="2">
        <v>2026</v>
      </c>
      <c r="B97" s="3">
        <v>46204</v>
      </c>
      <c r="C97" s="15">
        <v>46234</v>
      </c>
      <c r="D97" s="4" t="str">
        <f t="shared" ref="D97:D106" si="4">MID(F97,1,1)&amp;"000"</f>
        <v>4000</v>
      </c>
      <c r="E97" s="4">
        <f t="shared" ref="E97:E106" si="5">F97-1</f>
        <v>4140</v>
      </c>
      <c r="F97" s="4" t="s">
        <v>223</v>
      </c>
      <c r="G97" s="2" t="s">
        <v>224</v>
      </c>
      <c r="H97" s="5">
        <v>5096305.2</v>
      </c>
      <c r="I97" s="5">
        <v>4888842.13</v>
      </c>
      <c r="J97" s="5">
        <v>0</v>
      </c>
      <c r="K97" s="5">
        <v>0</v>
      </c>
      <c r="L97" s="5">
        <v>0</v>
      </c>
      <c r="M97" s="5">
        <v>0</v>
      </c>
      <c r="N97" s="6" t="s">
        <v>53</v>
      </c>
      <c r="O97" s="7" t="s">
        <v>252</v>
      </c>
      <c r="P97" s="8" t="s">
        <v>54</v>
      </c>
      <c r="Q97" s="9">
        <v>46237</v>
      </c>
      <c r="R97" s="2" t="s">
        <v>251</v>
      </c>
    </row>
    <row r="98" spans="1:18" x14ac:dyDescent="0.25">
      <c r="A98" s="2">
        <v>2026</v>
      </c>
      <c r="B98" s="3">
        <v>46204</v>
      </c>
      <c r="C98" s="15">
        <v>46234</v>
      </c>
      <c r="D98" s="4" t="str">
        <f t="shared" si="4"/>
        <v>5000</v>
      </c>
      <c r="E98" s="4">
        <f t="shared" si="5"/>
        <v>5110</v>
      </c>
      <c r="F98" s="10" t="s">
        <v>225</v>
      </c>
      <c r="G98" t="s">
        <v>226</v>
      </c>
      <c r="H98" s="11">
        <v>3000000</v>
      </c>
      <c r="I98" s="11">
        <v>2865058.64</v>
      </c>
      <c r="J98" s="11">
        <v>77446.53</v>
      </c>
      <c r="K98" s="11">
        <v>77446.53</v>
      </c>
      <c r="L98" s="11">
        <v>77446.53</v>
      </c>
      <c r="M98" s="11">
        <v>77446.53</v>
      </c>
      <c r="N98" s="6" t="s">
        <v>53</v>
      </c>
      <c r="O98" s="7" t="s">
        <v>252</v>
      </c>
      <c r="P98" s="8" t="s">
        <v>54</v>
      </c>
      <c r="Q98" s="9">
        <v>46237</v>
      </c>
      <c r="R98" s="2" t="s">
        <v>251</v>
      </c>
    </row>
    <row r="99" spans="1:18" x14ac:dyDescent="0.25">
      <c r="A99" s="2">
        <v>2026</v>
      </c>
      <c r="B99" s="3">
        <v>46204</v>
      </c>
      <c r="C99" s="15">
        <v>46234</v>
      </c>
      <c r="D99" s="4" t="str">
        <f t="shared" si="4"/>
        <v>5000</v>
      </c>
      <c r="E99" s="4">
        <f t="shared" si="5"/>
        <v>5150</v>
      </c>
      <c r="F99" s="10" t="s">
        <v>227</v>
      </c>
      <c r="G99" t="s">
        <v>228</v>
      </c>
      <c r="H99" s="11">
        <v>5000000</v>
      </c>
      <c r="I99" s="11">
        <v>4931341.92</v>
      </c>
      <c r="J99" s="11">
        <v>25590.14</v>
      </c>
      <c r="K99" s="11">
        <v>25590.14</v>
      </c>
      <c r="L99" s="11">
        <v>25590.14</v>
      </c>
      <c r="M99" s="11">
        <v>25590.14</v>
      </c>
      <c r="N99" s="6" t="s">
        <v>53</v>
      </c>
      <c r="O99" s="7" t="s">
        <v>252</v>
      </c>
      <c r="P99" s="8" t="s">
        <v>54</v>
      </c>
      <c r="Q99" s="9">
        <v>46237</v>
      </c>
      <c r="R99" s="2" t="s">
        <v>251</v>
      </c>
    </row>
    <row r="100" spans="1:18" s="13" customFormat="1" x14ac:dyDescent="0.25">
      <c r="A100" s="2">
        <v>2026</v>
      </c>
      <c r="B100" s="3">
        <v>46204</v>
      </c>
      <c r="C100" s="15">
        <v>46234</v>
      </c>
      <c r="D100" s="4" t="str">
        <f t="shared" si="4"/>
        <v>5000</v>
      </c>
      <c r="E100" s="4">
        <f t="shared" si="5"/>
        <v>5190</v>
      </c>
      <c r="F100" s="10" t="s">
        <v>239</v>
      </c>
      <c r="G100" s="13" t="s">
        <v>240</v>
      </c>
      <c r="H100" s="11">
        <v>0</v>
      </c>
      <c r="I100" s="11">
        <v>10266</v>
      </c>
      <c r="J100" s="11">
        <v>10266</v>
      </c>
      <c r="K100" s="11">
        <v>10266</v>
      </c>
      <c r="L100" s="11">
        <v>10266</v>
      </c>
      <c r="M100" s="11">
        <v>10266</v>
      </c>
      <c r="N100" s="6" t="s">
        <v>53</v>
      </c>
      <c r="O100" s="7" t="s">
        <v>252</v>
      </c>
      <c r="P100" s="8" t="s">
        <v>54</v>
      </c>
      <c r="Q100" s="9">
        <v>46237</v>
      </c>
      <c r="R100" s="2" t="s">
        <v>251</v>
      </c>
    </row>
    <row r="101" spans="1:18" s="13" customFormat="1" x14ac:dyDescent="0.25">
      <c r="A101" s="2">
        <v>2026</v>
      </c>
      <c r="B101" s="3">
        <v>46204</v>
      </c>
      <c r="C101" s="15">
        <v>46234</v>
      </c>
      <c r="D101" s="4" t="str">
        <f t="shared" si="4"/>
        <v>5000</v>
      </c>
      <c r="E101" s="4">
        <f t="shared" si="5"/>
        <v>5210</v>
      </c>
      <c r="F101" s="10" t="s">
        <v>245</v>
      </c>
      <c r="G101" s="13" t="s">
        <v>246</v>
      </c>
      <c r="H101" s="11">
        <v>0</v>
      </c>
      <c r="I101" s="11">
        <v>48668.959999999999</v>
      </c>
      <c r="J101" s="11">
        <v>0</v>
      </c>
      <c r="K101" s="11">
        <v>0</v>
      </c>
      <c r="L101" s="11">
        <v>0</v>
      </c>
      <c r="M101" s="11">
        <v>0</v>
      </c>
      <c r="N101" s="6" t="s">
        <v>53</v>
      </c>
      <c r="O101" s="7" t="s">
        <v>252</v>
      </c>
      <c r="P101" s="8" t="s">
        <v>54</v>
      </c>
      <c r="Q101" s="9">
        <v>46237</v>
      </c>
      <c r="R101" s="2" t="s">
        <v>251</v>
      </c>
    </row>
    <row r="102" spans="1:18" s="13" customFormat="1" x14ac:dyDescent="0.25">
      <c r="A102" s="2">
        <v>2026</v>
      </c>
      <c r="B102" s="3">
        <v>46204</v>
      </c>
      <c r="C102" s="15">
        <v>46234</v>
      </c>
      <c r="D102" s="4" t="str">
        <f t="shared" si="4"/>
        <v>5000</v>
      </c>
      <c r="E102" s="4">
        <f t="shared" si="5"/>
        <v>5410</v>
      </c>
      <c r="F102" s="10" t="s">
        <v>229</v>
      </c>
      <c r="G102" s="13" t="s">
        <v>230</v>
      </c>
      <c r="H102" s="11">
        <v>6538838.8799999999</v>
      </c>
      <c r="I102" s="11">
        <v>6538838.8799999999</v>
      </c>
      <c r="J102" s="11">
        <v>0</v>
      </c>
      <c r="K102" s="11">
        <v>0</v>
      </c>
      <c r="L102" s="11">
        <v>0</v>
      </c>
      <c r="M102" s="11">
        <v>0</v>
      </c>
      <c r="N102" s="6" t="s">
        <v>53</v>
      </c>
      <c r="O102" s="7" t="s">
        <v>252</v>
      </c>
      <c r="P102" s="8" t="s">
        <v>54</v>
      </c>
      <c r="Q102" s="9">
        <v>46237</v>
      </c>
      <c r="R102" s="2" t="s">
        <v>251</v>
      </c>
    </row>
    <row r="103" spans="1:18" s="14" customFormat="1" x14ac:dyDescent="0.25">
      <c r="A103" s="2">
        <v>2026</v>
      </c>
      <c r="B103" s="3">
        <v>46204</v>
      </c>
      <c r="C103" s="15">
        <v>46234</v>
      </c>
      <c r="D103" s="4" t="str">
        <f t="shared" si="4"/>
        <v>5000</v>
      </c>
      <c r="E103" s="4">
        <f t="shared" si="5"/>
        <v>5510</v>
      </c>
      <c r="F103" s="10" t="s">
        <v>247</v>
      </c>
      <c r="G103" s="14" t="s">
        <v>248</v>
      </c>
      <c r="H103" s="11">
        <v>0</v>
      </c>
      <c r="I103" s="11">
        <v>67860</v>
      </c>
      <c r="J103" s="11">
        <v>0</v>
      </c>
      <c r="K103" s="11">
        <v>0</v>
      </c>
      <c r="L103" s="11">
        <v>0</v>
      </c>
      <c r="M103" s="11">
        <v>0</v>
      </c>
      <c r="N103" s="6" t="s">
        <v>53</v>
      </c>
      <c r="O103" s="7" t="s">
        <v>252</v>
      </c>
      <c r="P103" s="8" t="s">
        <v>54</v>
      </c>
      <c r="Q103" s="9">
        <v>46237</v>
      </c>
      <c r="R103" s="2" t="s">
        <v>251</v>
      </c>
    </row>
    <row r="104" spans="1:18" s="14" customFormat="1" x14ac:dyDescent="0.25">
      <c r="A104" s="2">
        <v>2026</v>
      </c>
      <c r="B104" s="3">
        <v>46204</v>
      </c>
      <c r="C104" s="15">
        <v>46234</v>
      </c>
      <c r="D104" s="4" t="str">
        <f t="shared" si="4"/>
        <v>5000</v>
      </c>
      <c r="E104" s="4">
        <f t="shared" si="5"/>
        <v>5630</v>
      </c>
      <c r="F104" s="10" t="s">
        <v>241</v>
      </c>
      <c r="G104" s="14" t="s">
        <v>242</v>
      </c>
      <c r="H104" s="11">
        <v>0</v>
      </c>
      <c r="I104" s="11">
        <v>46376.57</v>
      </c>
      <c r="J104" s="11">
        <v>46376.57</v>
      </c>
      <c r="K104" s="11">
        <v>46376.57</v>
      </c>
      <c r="L104" s="11">
        <v>0</v>
      </c>
      <c r="M104" s="11">
        <v>0</v>
      </c>
      <c r="N104" s="6" t="s">
        <v>53</v>
      </c>
      <c r="O104" s="7" t="s">
        <v>252</v>
      </c>
      <c r="P104" s="8" t="s">
        <v>54</v>
      </c>
      <c r="Q104" s="9">
        <v>46237</v>
      </c>
      <c r="R104" s="2" t="s">
        <v>251</v>
      </c>
    </row>
    <row r="105" spans="1:18" s="14" customFormat="1" x14ac:dyDescent="0.25">
      <c r="A105" s="2">
        <v>2026</v>
      </c>
      <c r="B105" s="3">
        <v>46204</v>
      </c>
      <c r="C105" s="15">
        <v>46234</v>
      </c>
      <c r="D105" s="4" t="str">
        <f t="shared" si="4"/>
        <v>5000</v>
      </c>
      <c r="E105" s="4">
        <f t="shared" si="5"/>
        <v>5640</v>
      </c>
      <c r="F105" s="10" t="s">
        <v>249</v>
      </c>
      <c r="G105" s="14" t="s">
        <v>250</v>
      </c>
      <c r="H105" s="11">
        <v>0</v>
      </c>
      <c r="I105" s="11">
        <v>86272.4</v>
      </c>
      <c r="J105" s="11">
        <v>0</v>
      </c>
      <c r="K105" s="11">
        <v>0</v>
      </c>
      <c r="L105" s="11">
        <v>0</v>
      </c>
      <c r="M105" s="11">
        <v>0</v>
      </c>
      <c r="N105" s="6" t="s">
        <v>53</v>
      </c>
      <c r="O105" s="7" t="s">
        <v>252</v>
      </c>
      <c r="P105" s="8" t="s">
        <v>54</v>
      </c>
      <c r="Q105" s="9">
        <v>46237</v>
      </c>
      <c r="R105" s="2" t="s">
        <v>251</v>
      </c>
    </row>
    <row r="106" spans="1:18" s="14" customFormat="1" x14ac:dyDescent="0.25">
      <c r="A106" s="2">
        <v>2026</v>
      </c>
      <c r="B106" s="3">
        <v>46204</v>
      </c>
      <c r="C106" s="15">
        <v>46234</v>
      </c>
      <c r="D106" s="4" t="str">
        <f t="shared" si="4"/>
        <v>5000</v>
      </c>
      <c r="E106" s="4">
        <f t="shared" si="5"/>
        <v>5690</v>
      </c>
      <c r="F106" s="10" t="s">
        <v>231</v>
      </c>
      <c r="G106" s="14" t="s">
        <v>232</v>
      </c>
      <c r="H106" s="11">
        <v>753285.95</v>
      </c>
      <c r="I106" s="11">
        <v>17201984.109999999</v>
      </c>
      <c r="J106" s="11">
        <v>29996.44</v>
      </c>
      <c r="K106" s="11">
        <v>29996.44</v>
      </c>
      <c r="L106" s="11">
        <v>29996.44</v>
      </c>
      <c r="M106" s="11">
        <v>29996.44</v>
      </c>
      <c r="N106" s="6" t="s">
        <v>53</v>
      </c>
      <c r="O106" s="7" t="s">
        <v>252</v>
      </c>
      <c r="P106" s="8" t="s">
        <v>54</v>
      </c>
      <c r="Q106" s="9">
        <v>46237</v>
      </c>
      <c r="R106" s="2" t="s">
        <v>251</v>
      </c>
    </row>
  </sheetData>
  <mergeCells count="7">
    <mergeCell ref="A6:R6"/>
    <mergeCell ref="A2:C2"/>
    <mergeCell ref="D2:F2"/>
    <mergeCell ref="G2:I2"/>
    <mergeCell ref="A3:C3"/>
    <mergeCell ref="D3:F3"/>
    <mergeCell ref="G3:I3"/>
  </mergeCells>
  <hyperlinks>
    <hyperlink ref="O8" r:id="rId1"/>
    <hyperlink ref="O9:O106" r:id="rId2" display="http://www.cegaipslp.org.mx/HV2026.nsf/nombre_de_la_vista/23F80B2984346EC806258E4A006DC450/$File/ESTADO+ANALITICO+DEL+PRESUPUESTO+DE+EGRESOS+JULIO+2026.pdf"/>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2024-03-21T18:09:11Z</dcterms:created>
  <dcterms:modified xsi:type="dcterms:W3CDTF">2026-08-05T19:01:55Z</dcterms:modified>
</cp:coreProperties>
</file>