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3256" windowHeight="13176"/>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 r:id="rId9"/>
  </externalReferences>
  <definedNames>
    <definedName name="_xlnm._FilterDatabase" localSheetId="5" hidden="1">Tabla_549575!$A$3:$D$15</definedName>
    <definedName name="Hidden_1_Tabla_5512054">[1]Hidden_1_Tabla_551205!$A$1:$A$2</definedName>
    <definedName name="Hidden_13">Hidden_1!$A$1:$A$11</definedName>
    <definedName name="Hidden_211">Hidden_2!$A$1:$A$2</definedName>
    <definedName name="Hidden_312">Hidden_3!$A$1:$A$2</definedName>
    <definedName name="Hidden_313">[2]Hidden_3!$A$1:$A$2</definedName>
    <definedName name="Hidden_414">Hidden_4!$A$1:$A$2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F44" i="1" l="1"/>
  <c r="AF43" i="1"/>
  <c r="AF42" i="1"/>
  <c r="AF41" i="1"/>
  <c r="AF40" i="1"/>
  <c r="AF39" i="1"/>
  <c r="AF38" i="1"/>
  <c r="AF37" i="1"/>
  <c r="AF36" i="1"/>
  <c r="AF35" i="1"/>
  <c r="AF34" i="1"/>
  <c r="AF33" i="1"/>
  <c r="AF32" i="1"/>
  <c r="AF31" i="1"/>
  <c r="AF30" i="1"/>
  <c r="AF29" i="1"/>
  <c r="AF28" i="1"/>
  <c r="AF27" i="1"/>
  <c r="AF26" i="1"/>
  <c r="AF25" i="1"/>
  <c r="AF24" i="1"/>
  <c r="AF23" i="1"/>
  <c r="AF22" i="1"/>
  <c r="AF21" i="1"/>
  <c r="AF20" i="1"/>
  <c r="AF19" i="1"/>
  <c r="AF18" i="1"/>
  <c r="AF17" i="1"/>
  <c r="AF16" i="1"/>
  <c r="AF15" i="1"/>
  <c r="AF14" i="1"/>
  <c r="AF13" i="1"/>
  <c r="AF12" i="1"/>
  <c r="AF11" i="1"/>
  <c r="AF10" i="1"/>
  <c r="AF9" i="1"/>
  <c r="AF8" i="1"/>
  <c r="AE44" i="1"/>
  <c r="AE43" i="1"/>
  <c r="AE42" i="1"/>
  <c r="AE41" i="1"/>
  <c r="AE40" i="1"/>
  <c r="AE39" i="1"/>
  <c r="AE38" i="1"/>
  <c r="AE37" i="1"/>
  <c r="AE36" i="1"/>
  <c r="AE35" i="1"/>
  <c r="AE34" i="1"/>
  <c r="AE33" i="1"/>
  <c r="AE32" i="1"/>
  <c r="AE31" i="1"/>
  <c r="AE30" i="1"/>
  <c r="AE29" i="1"/>
  <c r="AE28" i="1"/>
  <c r="AE27" i="1"/>
  <c r="AE26" i="1"/>
  <c r="AE25" i="1"/>
  <c r="AE24" i="1"/>
  <c r="AE23" i="1"/>
  <c r="AE22" i="1"/>
  <c r="AE21" i="1"/>
  <c r="AE20" i="1"/>
  <c r="AE19" i="1"/>
  <c r="AE18" i="1"/>
  <c r="AE17" i="1"/>
  <c r="AE16" i="1"/>
  <c r="AE15" i="1"/>
  <c r="AE14" i="1"/>
  <c r="AE13" i="1"/>
  <c r="AE12" i="1"/>
  <c r="AE11" i="1"/>
  <c r="AE10" i="1"/>
  <c r="AE9" i="1"/>
  <c r="AE8" i="1"/>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15" i="7"/>
  <c r="A14" i="7"/>
  <c r="A13" i="7"/>
  <c r="A12" i="7"/>
  <c r="A11" i="7"/>
  <c r="A10" i="7"/>
  <c r="A9" i="7"/>
  <c r="A8" i="7"/>
  <c r="A7" i="7"/>
  <c r="A6" i="7"/>
</calcChain>
</file>

<file path=xl/sharedStrings.xml><?xml version="1.0" encoding="utf-8"?>
<sst xmlns="http://schemas.openxmlformats.org/spreadsheetml/2006/main" count="1065" uniqueCount="288">
  <si>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</si>
  <si>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</si>
  <si>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</si>
  <si>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</si>
  <si>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</si>
  <si>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</si>
  <si>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</si>
  <si>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</si>
  <si>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</si>
  <si>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</si>
  <si>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</si>
  <si>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</si>
  <si>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</si>
  <si>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</si>
  <si>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</si>
  <si>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</si>
  <si>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</si>
  <si>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</si>
  <si>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</si>
  <si>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</si>
  <si>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</si>
  <si>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</si>
  <si>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</si>
  <si>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</si>
  <si>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</si>
  <si>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</si>
  <si>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</si>
  <si>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</si>
  <si>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</si>
  <si>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</si>
  <si>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</si>
  <si>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</si>
  <si>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</si>
  <si>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</si>
  <si>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</si>
  <si>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</si>
  <si>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</si>
  <si>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</si>
  <si>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</si>
  <si>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</si>
  <si>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</si>
  <si>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</si>
  <si>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</si>
  <si>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</si>
  <si>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</si>
  <si>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</si>
  <si>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</si>
  <si>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</si>
  <si>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</si>
  <si>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</si>
  <si>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</si>
  <si>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</si>
  <si>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</si>
  <si>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</si>
  <si>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</si>
  <si>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</si>
  <si>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</si>
  <si>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</si>
  <si>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</si>
  <si>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</si>
  <si>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</si>
  <si>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</si>
  <si>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</si>
  <si>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</si>
  <si>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</si>
  <si>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</si>
  <si>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</si>
  <si>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</si>
  <si>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</si>
  <si>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</si>
  <si>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</si>
  <si>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</si>
  <si>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</si>
  <si>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</si>
  <si>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</si>
  <si>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</si>
  <si>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</si>
  <si>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</si>
  <si>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</si>
  <si>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</si>
  <si>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</si>
  <si>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</si>
  <si>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</si>
  <si>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</si>
  <si>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</si>
  <si>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</si>
  <si>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</si>
  <si>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</si>
  <si>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</si>
  <si>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</si>
  <si>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</si>
  <si>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</si>
  <si>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</si>
  <si>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</si>
  <si>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</si>
  <si>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</si>
  <si>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</si>
  <si>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</si>
  <si>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</si>
  <si>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</si>
  <si>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</si>
  <si>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</si>
  <si>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</si>
  <si>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</si>
  <si>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</si>
  <si>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</si>
  <si>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</si>
  <si>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</si>
  <si>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</si>
  <si>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</si>
  <si>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</si>
  <si>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</si>
  <si>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</si>
  <si>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</si>
  <si>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</si>
  <si>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</si>
  <si>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SUBDIRECCIÓN DE CONTABILIDAD Y TESORERÍA</t>
  </si>
  <si>
    <t>102019GR</t>
  </si>
  <si>
    <t>http://www.ceaslp.gob.mx/transparencia/xiv/normatividadactual2025/normativagastosderepresentacion.pdf</t>
  </si>
  <si>
    <t>http://www.ceaslp.gob.mx/transparencia/xiv/normatividadactual2025/hipervinculoviaticos.pdf</t>
  </si>
  <si>
    <t xml:space="preserve">OPERADOR ESPECIALIZADO </t>
  </si>
  <si>
    <t xml:space="preserve">ADOLFO </t>
  </si>
  <si>
    <t xml:space="preserve">MENDEZ </t>
  </si>
  <si>
    <t xml:space="preserve">VIATICOS EN EL PAIS </t>
  </si>
  <si>
    <t>INFORMACIÓN DE LA FRACCIÓN LTAIPSLP84XIV.</t>
  </si>
  <si>
    <t xml:space="preserve">HERNANDEZ </t>
  </si>
  <si>
    <t xml:space="preserve">BASILIO </t>
  </si>
  <si>
    <t xml:space="preserve">RAMOS </t>
  </si>
  <si>
    <t>DIRECCIÓN DE CONSTRUCCIÓN</t>
  </si>
  <si>
    <t xml:space="preserve">VILLALÓN </t>
  </si>
  <si>
    <t xml:space="preserve">ASISTENTE ESPECIALIZADO </t>
  </si>
  <si>
    <t>JOAQUIN GERARDO</t>
  </si>
  <si>
    <t xml:space="preserve">ALBA </t>
  </si>
  <si>
    <t xml:space="preserve">CABALLERO </t>
  </si>
  <si>
    <t xml:space="preserve">TECNICO ESPECIALIZADO </t>
  </si>
  <si>
    <t xml:space="preserve">AUXILIAR ESPECIALIZADO </t>
  </si>
  <si>
    <t xml:space="preserve">DIRECCION JURIDICA </t>
  </si>
  <si>
    <t xml:space="preserve">CARLOS FRANCISCO </t>
  </si>
  <si>
    <t xml:space="preserve">LARA </t>
  </si>
  <si>
    <t xml:space="preserve">ARRIETA </t>
  </si>
  <si>
    <t xml:space="preserve">JEFE DE SECCION </t>
  </si>
  <si>
    <t xml:space="preserve">DIRECCION DE CONSTRUCCION </t>
  </si>
  <si>
    <t xml:space="preserve">GERARDO </t>
  </si>
  <si>
    <t xml:space="preserve">IZQUIERDO </t>
  </si>
  <si>
    <t xml:space="preserve">SANCHEZ </t>
  </si>
  <si>
    <t>GONZALEZ</t>
  </si>
  <si>
    <t>GASTO DE COMISIONES OFICIALES</t>
  </si>
  <si>
    <t xml:space="preserve">REEMBOLSO </t>
  </si>
  <si>
    <t>DIRECTOR GENERAL</t>
  </si>
  <si>
    <t>DIRECCION GENERAL</t>
  </si>
  <si>
    <t>PASCUAL</t>
  </si>
  <si>
    <t>MARTINEZ</t>
  </si>
  <si>
    <t>SANCHEZ</t>
  </si>
  <si>
    <t>OFICIO DE COMISION : N°CEA/DG/0055/2026 SE LE COMISIONA SE PRESENTE A LA COMUNIDAD PARA EL ARRANQUE DE OBRAS PARA LA PERFORACION DE POZO</t>
  </si>
  <si>
    <t>MEXICO</t>
  </si>
  <si>
    <t>SAN LUIS POTOSI</t>
  </si>
  <si>
    <t>SECRETARIO TECNICO</t>
  </si>
  <si>
    <t>RODRIGUEZ</t>
  </si>
  <si>
    <t>OFICIO DE COMISION : N°CEA/DG/0056/2026 SE LE COMISIONA SE PRESENTE A LA COMUNIDAD DE ILLESCAS PARA ARRANQUE DE OBRAS PARA LA PERFORACION DE POZO</t>
  </si>
  <si>
    <t xml:space="preserve">OFICIO DE COMISION : N°CEA/DG/0061/2026 SE LE COMISIONA SE PRESENTE AL MUNICIPIO DE SERRITOS PARA DARLE SEGUIMIENTO A LOS INDICADORES DE GESTION DEL ORGANISMO OPERADOR DE AGUA </t>
  </si>
  <si>
    <t>OFICIO DE COMISION : N°CEA/DG/0071/2026 SE LE COMISIONA SE PRESENTE A LA GIRA PARA DAR ARRANQUE DE OBRA A LA PERFORACION DE POZOS EN LAS COMUNIDADES</t>
  </si>
  <si>
    <t xml:space="preserve">OFICIO DE COMISION : N°CEA/DG/0163/2026 SE LE COMISIONA SE PRESENTE AL MUNICIPIO DE CERRITOS PARA REUNION DE SEGUIMIENTO DE LOS TRABAJOS 'TU CASA, TU APOYO' </t>
  </si>
  <si>
    <t xml:space="preserve">OFICIO DE COMISION : N°CEA/DG/0070/2026 SE LE COMISIONA SE PRESENTE A LA GIRA PARA DAR ARRANQUE DE OBRA A LA PERFORACION DE POZOS EN LAS COMUNIDADES </t>
  </si>
  <si>
    <t>OFICIO DE COMISION : N°CEA/DG/0164/2026 SE LE COMISIONA SE PRESENTE AL MUNICIPIO DE CERRITOS PARA REUNION DE SEGUIMIENTO DE LOS TRABAJOS 'TU CASA, TU APOYO'</t>
  </si>
  <si>
    <t xml:space="preserve">OFICIO DE COMISION : N°CEA/DG/0187/2026 SE LE COMISIONA SE PRESENTE A ILLESCAS PARA VISITA TECNICA DE SEGUIMIENTO A LAS OBRAS DE PERFORACION DE POZO EN LA COMUNIDAD </t>
  </si>
  <si>
    <t xml:space="preserve">OFICIO DE COMISION : N°CEA/DG/0188/2026 SE LE COMISIONA SE PRESENTE A ILLESCAS PARA VISITA TECNICA DE SEGUIMIENTO A LAS OBRAS DE PERFORACION DE POZO EN LA COMUNIDAD </t>
  </si>
  <si>
    <t xml:space="preserve">OFICIO DE COMISION : N°CEA/DG/0240/2026 SE LE COMISIONA SE PRESENTE AL MUINICIPIO DE TAMUIN PARA ASISTIR A LA INAGURACIÓN DE LA PLANTA POTABILIZADORA ''LA CIÉNEGA'' </t>
  </si>
  <si>
    <t>OF. CEA/DJ/080/2026 COMISION A LA CD. DE MEXICO, SOLICITAR DEVOLUCION DE DOCUMENTOS A TFJA.</t>
  </si>
  <si>
    <t>CEA/DC/2026/052 EL DIA 17 DE JUNIO DEL AÑO EN CURSO SE PRESENTE EN LA COMUNIDAD DE ILLESCAS EN EL MUNICIPIO DE SANTO DOMINGO, SLP, PARA SUPERVISIÓN DE POZO. VIAJA CON EL ING. JOAQUIN ALBA CABALLERO.</t>
  </si>
  <si>
    <t>DC/SUP/2026/046 PARA QUE EL DIA 27 DE MAYO DEL AÑO EN CURSO SE PRESENTE EN LA LOCALIDAD DE EL HUIZACHE EN GUADALCAZAR Y EN VILLA HIDALGO, SLP PARA SUPERVISIÓN Y RECORRIDO DE OBRAS. ZONA RURAL.SE VA CON ING. ADOLFO MENDEZ.</t>
  </si>
  <si>
    <t>MAURICIO</t>
  </si>
  <si>
    <t>SALAS</t>
  </si>
  <si>
    <t>DC/SUP/2026/047 PARA QUE EL DIA 27 DE MAYO DEL AÑO EN CURSO SE PRESENTE EN LA LOCALIDAD DE EL HUIZACHE EN GUADALCAZAR Y EN VILLA HIDALGO, SLP PARA SUPERVISIÓN Y RECORRIDO DE OBRAS. ZONA RURAL.SE VA CON ING. ADOLFO MENDEZ.</t>
  </si>
  <si>
    <t>CEA/DC/2026/049 EL DIA 28 DE MAYO 2026, SE PRESENTE EN LOS MUNICIPIOS DE VENADO, MOCTEZUMA Y VILLA HIDALGO, S.L.P., PARA SUPERVISIÓN DE OBRAS. ZONA RURAL.</t>
  </si>
  <si>
    <t>CEA/DC/2026/048 EL DIA 28 DE MAYO 2026, SE PRESENTE EN LOS MUNICIPIOS DE VENADO, MOCTEZUMA Y VILLA HIDALGO, S.L.P., PARA SUPERVISIÓN DE OBRAS. ZONA RURAL.</t>
  </si>
  <si>
    <t>CEA/DC/2026/053, MARTES 17 DE JUNIO DE 2026, COMUNIDAD DE ILLESCAS, MUNICIPIO DE SANTO DOMINGO, S.L.P., CON EL OBJETO DE VERIFICACIÓN Y SUPERVISIÓN DE POZO PROFUNDO, (ZONA RURAL TODO EL DÍA).</t>
  </si>
  <si>
    <t>OFICIO DE COMISION : N°CEA/DG/0043/2026 SE LE COMISIONA SE PRESENTE AL MUNICIPIO DE ILLESCAS PARA EL ARRANQUE DE OBRAS DE LA PERFORACION DE POZO EN LA COMUNIDAD</t>
  </si>
  <si>
    <t>CEA/DC/2026/050 EL DIA 10 DE JUNIO DEL AÑO EN CURSO SE PRESENTE EN EL MUNICIPIO DE VENADO, SLP, PARA SUPERVISION DE OBRA. ZONA RURAL.</t>
  </si>
  <si>
    <t>CIUDAD DE MEXICO</t>
  </si>
  <si>
    <t>CEA/DC/2026/051 EL DIA 10 DE JUNIO DEL AÑO EN CURSO SE PRESENTE EN EL MUNICIPIO DE VENADO, SLP, PARA SUPERVISION DE OBRA. ZONA RURAL.</t>
  </si>
  <si>
    <t>CEA/DC/2026/056 DIA 26 DE JUNIO 2026 SE PRESENTE EN LA LOCALIDAD DE EL HUIZACHE (ZONA RURAL) MPIO. GUADALCAZAR</t>
  </si>
  <si>
    <t>DIRECTOR DE CONSTRUCCION</t>
  </si>
  <si>
    <t>EFREN</t>
  </si>
  <si>
    <t>RUELAS</t>
  </si>
  <si>
    <t>PALOMARES</t>
  </si>
  <si>
    <t>DC/SUP/2026/054 EL DÍA 25 DE JUNIO DEL AÑO EN CURSO SE PRESENTE EN LA COMUNIDAD DE CHALCHOCOYO, MUNICIPIO DE MATLAPA, SLP, PARA SUPERVISIÓN DE POZO PROFUNDO. VEHICULO V05358. ZONA RURAL.</t>
  </si>
  <si>
    <t xml:space="preserve">OFICIO DE COMISION : N°CEA/DG/0241/2026 SE LE COMISIONA SE PRESENTE AL MUINICIPIO DE TAMUIN PARA ASISTIR A LA INAGURACIÓN DE LA PLANTA POTABILIZADORA ''LA CIÉNEGA'' </t>
  </si>
  <si>
    <t>COMUNICACIÓN SOCIAL</t>
  </si>
  <si>
    <t>HUMBERTO</t>
  </si>
  <si>
    <t>RAMOS</t>
  </si>
  <si>
    <t>CONTRERAS</t>
  </si>
  <si>
    <t xml:space="preserve">OFICIO DE COMISION : N°CEA/DG/0242/2026 SE LE COMISIONA SE PRESENTE AL MUNICIPIO DE TAMUIN PARA ASISTIR A LA INAGURACIÓN DE LA PLANTA POTABILIZADORA ''LA CIÉNEGA'' </t>
  </si>
  <si>
    <t>OFICIO DE COMISION : N°CEA/DG/0297/2026 SE LE COMISIONA SE PRESENTE A LA INSTALACION DEL COMITE DE CUENTA DEL RIO AXTLA EN EL MUNICIPIO DE AXTLA DE TERRAZAS</t>
  </si>
  <si>
    <t>OFICIO DE COMISION : N°CEA/DG/0298/2026 SE LE COMISIONA SE PRESENTE A LA INSTALACION DEL COMITE DE CUENTA DEL RIO AXTLA EN EL MUNICIPIO DE AXTLA DE TERRAZAS</t>
  </si>
  <si>
    <t>OFICIO DE COMISION : N°CEA/DG/0299/2026 SE LE COMISIONA SE PRESENTE A LA INSTALACION DEL COMITE DE CUENTA DEL RIO AXTLA EN EL MUNICIPIO DE AXTLA DE TERRAZAS</t>
  </si>
  <si>
    <t>OFICIO DE COMISION : N°CEA/DG/0346/2026 SE LE COMISIONA SE PRESENTE AL MUNICIPIO DE REAL DE CATORCE PARA LA REVISION DE LOS SISTEMAS DE AGUA POTABLE</t>
  </si>
  <si>
    <t>OFICIO DE COMISION : N°CEA/DG/0347/2026 SE LE COMISIONA SE PRESENTE AL MUNICIPIO DE REAL DE CATORCE PARA LA REVISION DE LOS SISTEMAS DE AGUA POTABLE</t>
  </si>
  <si>
    <t>OFICIO DE COMISION : N°CEA/DG/0348|/2026 SE LE COMISIONA SE PRESENTE AL MUNICIPIO DE REAL DE CATORCE PARA LA REVISION DE LOS SISTEMAS DE AGUA POTABLE</t>
  </si>
  <si>
    <t xml:space="preserve">OFICIO DE COMISION : N°CEA/DG/0359/2026 SE LE COMISIONA SE PRESENTE AL MUNICIPIO DE TAMPAMOLON PARA QUE ASISTA A LA RUEDA DE PRENSA EN RELACION A LOS PROYECTOS DEL PROGRAMA "TU CASA, TU APOYO" </t>
  </si>
  <si>
    <t xml:space="preserve">OFICIO DE COMISION : N°CEA/DG/0360/2026 SE LE COMISIONA SE PRESENTE AL MUNICIPIO DE TAMPAMOLON PARA QUE ASISTA A LA RUEDA DE PRENSA EN RELACION A LOS PROYECTOS DEL PROGRAMA "TU CASA, TU APOYO" </t>
  </si>
  <si>
    <t>AUXILIAR ADMINISTRATIVO</t>
  </si>
  <si>
    <t>DIRECCION DE OPERACIÓN Y SERVICIOS</t>
  </si>
  <si>
    <t>YAZMIN</t>
  </si>
  <si>
    <t xml:space="preserve">ACEVEDO </t>
  </si>
  <si>
    <t>DE ANDA</t>
  </si>
  <si>
    <t>OFICIO NO: CEA/DOYS/2026/020, SE LE COMISIONA PARA QUE EL DÍA MARTES 09 DE JUNIO DE 2026, SE PRESENTE EN: EL MUNICIPIO DE RAYÓN, S.L.P., PARA ASISTIR AL EVENTO EN ESCUELA PRIMARIA SOBRE CULTURA DEL AGUA</t>
  </si>
  <si>
    <t>DIRECTOR DE OPERACIÓN Y SERVICIOS</t>
  </si>
  <si>
    <t>JAVIER</t>
  </si>
  <si>
    <t>GOMEZ</t>
  </si>
  <si>
    <t>REINA</t>
  </si>
  <si>
    <t>OFICIO NO: CEA/DG/0631/2026, SE LE COMISIONA PARA QUE EL DÍA MARTES 09 DE JUNIO DE 2026, SE PRESENTE EN: EL MUNICIPIO DE RAYÓN, S.L.P., PARA ASISTIR AL EVENTO EN ESCUELA PRIMARIA SOBRE CULTURA DEL AGUA.</t>
  </si>
  <si>
    <t>SUDIRECTORA COORD ORGANISMOS DE AGUA</t>
  </si>
  <si>
    <t>PAOLA MARISOL</t>
  </si>
  <si>
    <t>VELA</t>
  </si>
  <si>
    <t>AYALA</t>
  </si>
  <si>
    <t>OFICIO NO: CEA/DOYS/2026/019, SE LE COMISIONA PARA QUE EL DÍA MARTES 09 DE JUNIO DE 2026, SE PRESENTE EN: EL MUNICIPIO DE RAYÓN, S.L.P., PARA ASISTIR AL EVENTO EN ESCUELA PRIMARIA SOBRE CULTURA DEL AGUA</t>
  </si>
  <si>
    <t xml:space="preserve">OFICIO DE COMISION : N°CEA/DG/0361/2026 SE LE COMISIONA SE PRESENTE AL MUNICIPIO DE TAMPAMOLON PARA QUE ASISTA A LA RUEDA DE PRENSA EN RELACION A LOS PROYECTOS DEL PROGRAMA "TU CASA, TU APOYO" </t>
  </si>
  <si>
    <t>http://www.ceaslp.gob.mx/transparencia/xiv/2026/06/2026101043factur.pdf</t>
  </si>
  <si>
    <t>http://www.ceaslp.gob.mx/transparencia/xiv/2026/06/2026101055factur.pdf</t>
  </si>
  <si>
    <t>http://www.ceaslp.gob.mx/transparencia/xiv/2026/06/2026101056factur.pdf</t>
  </si>
  <si>
    <t>http://www.ceaslp.gob.mx/transparencia/xiv/2026/06/2026101070factur.pdf</t>
  </si>
  <si>
    <t>http://www.ceaslp.gob.mx/transparencia/xiv/2026/06/2026101163factur.pdf</t>
  </si>
  <si>
    <t>http://www.ceaslp.gob.mx/transparencia/xiv/2026/06/2026101164factur.pdf</t>
  </si>
  <si>
    <t>http://www.ceaslp.gob.mx/transparencia/xiv/2026/06/2026101187facture.pdf</t>
  </si>
  <si>
    <t>http://www.ceaslp.gob.mx/transparencia/xiv/2026/06/2026101188factur.pdf</t>
  </si>
  <si>
    <t>http://www.ceaslp.gob.mx/transparencia/xiv/2026/06/2026101240factur.pdf</t>
  </si>
  <si>
    <t>http://www.ceaslp.gob.mx/transparencia/xiv/2026/06/2026101241factur.pdf</t>
  </si>
  <si>
    <t>http://www.ceaslp.gob.mx/transparencia/xiv/2026/06/2026101242factur.pdf</t>
  </si>
  <si>
    <t>http://www.ceaslp.gob.mx/transparencia/xiv/2026/06/2026101297facture.pdf</t>
  </si>
  <si>
    <t>http://www.ceaslp.gob.mx/transparencia/xiv/2026/06/2026101298factur.pdf</t>
  </si>
  <si>
    <t>http://www.ceaslp.gob.mx/transparencia/xiv/2026/06/2026101299factur.pdf</t>
  </si>
  <si>
    <t>http://www.ceaslp.gob.mx/transparencia/xiv/2026/06/2026101346facture.pdf</t>
  </si>
  <si>
    <t>http://www.ceaslp.gob.mx/transparencia/xiv/2026/06/2026101347facture.pdf</t>
  </si>
  <si>
    <t>http://www.ceaslp.gob.mx/transparencia/xiv/2026/06/2026101348factur.pdf</t>
  </si>
  <si>
    <t>http://www.ceaslp.gob.mx/transparencia/xiv/2026/06/2026101359facture.pdf</t>
  </si>
  <si>
    <t>http://www.ceaslp.gob.mx/transparencia/xiv/2026/06/2026101360factur.pdf</t>
  </si>
  <si>
    <t>http://www.ceaslp.gob.mx/transparencia/xiv/2026/06/2026101361factur.pdf</t>
  </si>
  <si>
    <t>http://www.ceaslp.gob.mx/transparencia/xiv/2026/06/2026103080factur.pdf</t>
  </si>
  <si>
    <t>http://www.ceaslp.gob.mx/transparencia/xiv/2026/06/2026105019factur.pdf</t>
  </si>
  <si>
    <t>http://www.ceaslp.gob.mx/transparencia/xiv/2026/06/2026105020factur.pdf</t>
  </si>
  <si>
    <t>http://www.ceaslp.gob.mx/transparencia/xiv/2026/06/2026105631factur.pdf</t>
  </si>
  <si>
    <t>http://www.ceaslp.gob.mx/transparencia/xiv/2026/06/2026106046factur.pdf</t>
  </si>
  <si>
    <t>http://www.ceaslp.gob.mx/transparencia/xiv/2026/06/2026106047factur.pdf</t>
  </si>
  <si>
    <t>http://www.ceaslp.gob.mx/transparencia/xiv/2026/06/2026106048factur.pdf</t>
  </si>
  <si>
    <t>http://www.ceaslp.gob.mx/transparencia/xiv/2026/06/2026106049factur.pdf</t>
  </si>
  <si>
    <t>http://www.ceaslp.gob.mx/transparencia/xiv/2026/06/2026106050factur.pdf</t>
  </si>
  <si>
    <t>http://www.ceaslp.gob.mx/transparencia/xiv/2026/06/2026106051factur.pdf</t>
  </si>
  <si>
    <t>http://www.ceaslp.gob.mx/transparencia/xiv/2026/06/2026106052factur.pdf</t>
  </si>
  <si>
    <t>http://www.ceaslp.gob.mx/transparencia/xiv/2026/06/2026106053factur.pdf</t>
  </si>
  <si>
    <t>http://www.ceaslp.gob.mx/transparencia/xiv/2026/06/2026106054facture.pdf</t>
  </si>
  <si>
    <t>http://www.ceaslp.gob.mx/transparencia/xiv/2026/06/2026106057factur.pdf</t>
  </si>
  <si>
    <t>http://www.ceaslp.gob.mx/transparencia/xiv/2026/06/2026101043informe.pdf</t>
  </si>
  <si>
    <t>http://www.ceaslp.gob.mx/transparencia/xiv/2026/06/2026101055informe.pdf</t>
  </si>
  <si>
    <t>http://www.ceaslp.gob.mx/transparencia/xiv/2026/06/2026101056informe.pdf</t>
  </si>
  <si>
    <t>http://www.ceaslp.gob.mx/transparencia/xiv/2026/06/2026101061informe.pdf</t>
  </si>
  <si>
    <t>http://www.ceaslp.gob.mx/transparencia/xiv/2026/06/2026101070informe.pdf</t>
  </si>
  <si>
    <t>http://www.ceaslp.gob.mx/transparencia/xiv/2026/06/2026101071informe.pdf</t>
  </si>
  <si>
    <t>http://www.ceaslp.gob.mx/transparencia/xiv/2026/06/2026101163informe.pdf</t>
  </si>
  <si>
    <t>http://www.ceaslp.gob.mx/transparencia/xiv/2026/06/2026101164informe.pdf</t>
  </si>
  <si>
    <t>http://www.ceaslp.gob.mx/transparencia/xiv/2026/06/2026101187informe.pdf</t>
  </si>
  <si>
    <t>http://www.ceaslp.gob.mx/transparencia/xiv/2026/06/2026101188informe.pdf</t>
  </si>
  <si>
    <t>http://www.ceaslp.gob.mx/transparencia/xiv/2026/06/2026101240informe.pdf</t>
  </si>
  <si>
    <t>http://www.ceaslp.gob.mx/transparencia/xiv/2026/06/2026101241informe.pdf</t>
  </si>
  <si>
    <t>http://www.ceaslp.gob.mx/transparencia/xiv/2026/06/2026101242informe.pdf</t>
  </si>
  <si>
    <t>http://www.ceaslp.gob.mx/transparencia/xiv/2026/06/2026101297informe.pdf</t>
  </si>
  <si>
    <t>http://www.ceaslp.gob.mx/transparencia/xiv/2026/06/2026101298informe.pdf</t>
  </si>
  <si>
    <t>http://www.ceaslp.gob.mx/transparencia/xiv/2026/06/2026101299informe.pdf</t>
  </si>
  <si>
    <t>http://www.ceaslp.gob.mx/transparencia/xiv/2026/06/2026101346informe.pdf</t>
  </si>
  <si>
    <t>http://www.ceaslp.gob.mx/transparencia/xiv/2026/06/2026101347informe.pdf</t>
  </si>
  <si>
    <t>http://www.ceaslp.gob.mx/transparencia/xiv/2026/06/2026101348informe.pdf</t>
  </si>
  <si>
    <t>http://www.ceaslp.gob.mx/transparencia/xiv/2026/06/2026101359informe.pdf</t>
  </si>
  <si>
    <t>http://www.ceaslp.gob.mx/transparencia/xiv/2026/06/2026101360informe.pdf</t>
  </si>
  <si>
    <t>http://www.ceaslp.gob.mx/transparencia/xiv/2026/06/2026101361informe.pdf</t>
  </si>
  <si>
    <t>http://www.ceaslp.gob.mx/transparencia/xiv/2026/06/2026103080informe.pdf</t>
  </si>
  <si>
    <t>http://www.ceaslp.gob.mx/transparencia/xiv/2026/06/2026105019informe.pdf</t>
  </si>
  <si>
    <t>http://www.ceaslp.gob.mx/transparencia/xiv/2026/06/2026105020informe.pdf</t>
  </si>
  <si>
    <t>http://www.ceaslp.gob.mx/transparencia/xiv/2026/06/2026105631informe.pdf</t>
  </si>
  <si>
    <t>http://www.ceaslp.gob.mx/transparencia/xiv/2026/06/2026106046informe.pdf</t>
  </si>
  <si>
    <t>http://www.ceaslp.gob.mx/transparencia/xiv/2026/06/2026106047informe.pdf</t>
  </si>
  <si>
    <t>http://www.ceaslp.gob.mx/transparencia/xiv/2026/06/2026106048informe.pdf</t>
  </si>
  <si>
    <t>http://www.ceaslp.gob.mx/transparencia/xiv/2026/06/2026106049informe.pdf</t>
  </si>
  <si>
    <t>http://www.ceaslp.gob.mx/transparencia/xiv/2026/06/2026106050informe.pdf</t>
  </si>
  <si>
    <t>http://www.ceaslp.gob.mx/transparencia/xiv/2026/06/2026106051informe.pdf</t>
  </si>
  <si>
    <t>http://www.ceaslp.gob.mx/transparencia/xiv/2026/06/2026106052informe.pdf</t>
  </si>
  <si>
    <t>http://www.ceaslp.gob.mx/transparencia/xiv/2026/06/2026106053informe.pdf</t>
  </si>
  <si>
    <t>http://www.ceaslp.gob.mx/transparencia/xiv/2026/06/2026106054informe.pdf</t>
  </si>
  <si>
    <t>http://www.ceaslp.gob.mx/transparencia/xiv/2026/06/2026106056informe.pdf</t>
  </si>
  <si>
    <t>http://www.ceaslp.gob.mx/transparencia/xiv/2026/06/2026106057informe.pdf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</si>
</sst>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5">
    <xf numFmtId="0" fontId="0" fillId="0" borderId="0"/>
    <xf numFmtId="0" fontId="3" fillId="0" borderId="0"/>
    <xf numFmtId="0" fontId="4" fillId="0" borderId="0" applyNumberFormat="0" applyFill="0" applyBorder="0" applyAlignment="0" applyProtection="0"/>
    <xf numFmtId="43" fontId="3" fillId="0" borderId="0" applyFont="0" applyFill="0" applyBorder="0" applyAlignment="0" applyProtection="0"/>
    <xf numFmtId="44" fontId="3" fillId="0" borderId="0" applyFon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0" fillId="0" borderId="0" xfId="0"/>
    <xf numFmtId="0" fontId="0" fillId="0" borderId="0" xfId="0" applyFill="1" applyBorder="1"/>
    <xf numFmtId="0" fontId="0" fillId="0" borderId="0" xfId="0" applyAlignment="1">
      <alignment horizontal="right"/>
    </xf>
    <xf numFmtId="0" fontId="4" fillId="0" borderId="0" xfId="2" applyFill="1"/>
    <xf numFmtId="0" fontId="0" fillId="0" borderId="0" xfId="0" applyFill="1" applyAlignment="1">
      <alignment horizontal="left"/>
    </xf>
    <xf numFmtId="0" fontId="4" fillId="0" borderId="0" xfId="2"/>
    <xf numFmtId="0" fontId="0" fillId="0" borderId="0" xfId="0"/>
    <xf numFmtId="0" fontId="0" fillId="0" borderId="0" xfId="0" applyAlignment="1">
      <alignment horizontal="center"/>
    </xf>
    <xf numFmtId="0" fontId="1" fillId="2" borderId="2" xfId="0" applyFont="1" applyFill="1" applyBorder="1" applyAlignment="1">
      <alignment horizontal="center" wrapText="1"/>
    </xf>
    <xf numFmtId="0" fontId="1" fillId="2" borderId="0" xfId="0" applyFont="1" applyFill="1" applyBorder="1" applyAlignment="1">
      <alignment horizontal="center" wrapText="1"/>
    </xf>
    <xf numFmtId="0" fontId="1" fillId="2" borderId="3" xfId="0" applyFont="1" applyFill="1" applyBorder="1" applyAlignment="1">
      <alignment horizontal="center" wrapText="1"/>
    </xf>
    <xf numFmtId="0" fontId="2" fillId="3" borderId="2" xfId="0" applyFont="1" applyFill="1" applyBorder="1" applyAlignment="1">
      <alignment horizontal="center"/>
    </xf>
    <xf numFmtId="0" fontId="2" fillId="3" borderId="0" xfId="0" applyFont="1" applyFill="1" applyBorder="1" applyAlignment="1">
      <alignment horizontal="center"/>
    </xf>
    <xf numFmtId="0" fontId="2" fillId="3" borderId="3" xfId="0" applyFont="1" applyFill="1" applyBorder="1" applyAlignment="1">
      <alignment horizontal="center"/>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xf>
    <xf numFmtId="14" fontId="0" fillId="0" borderId="0" xfId="0" applyNumberFormat="1" applyFill="1" applyAlignment="1">
      <alignment horizontal="center"/>
    </xf>
    <xf numFmtId="0" fontId="2" fillId="3" borderId="2" xfId="0" applyFont="1" applyFill="1" applyBorder="1" applyAlignment="1">
      <alignment horizontal="left"/>
    </xf>
    <xf numFmtId="0" fontId="1" fillId="2" borderId="2" xfId="0" applyFont="1" applyFill="1" applyBorder="1" applyAlignment="1">
      <alignment horizontal="left" wrapText="1"/>
    </xf>
  </cellXfs>
  <cellStyles count="5">
    <cellStyle name="Hipervínculo" xfId="2" builtinId="8"/>
    <cellStyle name="Millares 2" xfId="3"/>
    <cellStyle name="Moneda 2" xfId="4"/>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datos\ivc\2024\08\LTAIPSLP84IV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datos\2025\07\2024\07\LTAIPSLP84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1205"/>
      <sheetName val="Hidden_1_Tabla_551205"/>
      <sheetName val="Tabla_551206"/>
      <sheetName val="Hidden_1_Tabla_551206"/>
      <sheetName val="Tabla_551207"/>
      <sheetName val="Hidden_1_Tabla_551207"/>
    </sheetNames>
    <sheetDataSet>
      <sheetData sheetId="0"/>
      <sheetData sheetId="1"/>
      <sheetData sheetId="2">
        <row r="1">
          <cell r="A1" t="str">
            <v>Hombre</v>
          </cell>
        </row>
        <row r="2">
          <cell r="A2" t="str">
            <v>Mujer</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549575"/>
      <sheetName val="Tabla_549576"/>
    </sheetNames>
    <sheetDataSet>
      <sheetData sheetId="0"/>
      <sheetData sheetId="1"/>
      <sheetData sheetId="2"/>
      <sheetData sheetId="3">
        <row r="1">
          <cell r="A1" t="str">
            <v>Viáticos</v>
          </cell>
        </row>
        <row r="2">
          <cell r="A2" t="str">
            <v>Representación</v>
          </cell>
        </row>
      </sheetData>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2" Type="http://schemas.openxmlformats.org/officeDocument/2006/relationships/hyperlink" Target="http://www.ceaslp.gob.mx/transparencia/xiv/normatividadactual2025/hipervinculoviaticos.pdf" TargetMode="External"/><Relationship Id="rId1" Type="http://schemas.openxmlformats.org/officeDocument/2006/relationships/hyperlink" Target="http://www.ceaslp.gob.mx/transparencia/xiv/normatividadactual2025/normativagastosderepresent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
  <sheetViews>
    <sheetView tabSelected="1" topLeftCell="AG2" workbookViewId="0">
      <selection activeCell="AI9" sqref="AI9"/>
    </sheetView>
  </sheetViews>
  <sheetFormatPr baseColWidth="10" defaultColWidth="9.109375" defaultRowHeight="14.4" x14ac:dyDescent="0.3"/>
  <cols>
    <col min="1" max="1" width="10.33203125" style="9" customWidth="1"/>
    <col min="2" max="2" width="36.44140625" style="9" bestFit="1" customWidth="1"/>
    <col min="3" max="3" width="38.5546875" style="9" bestFit="1" customWidth="1"/>
    <col min="4" max="4" width="85.88671875" style="9" bestFit="1" customWidth="1"/>
    <col min="5" max="5" width="21" style="9" bestFit="1" customWidth="1"/>
    <col min="6" max="6" width="56.6640625" style="9" bestFit="1" customWidth="1"/>
    <col min="7" max="7" width="46.6640625" style="9" customWidth="1"/>
    <col min="8" max="8" width="38.6640625" style="9" customWidth="1"/>
    <col min="9" max="9" width="15.88671875" style="9" bestFit="1" customWidth="1"/>
    <col min="10" max="10" width="13.5546875" style="9" bestFit="1" customWidth="1"/>
    <col min="11" max="11" width="15.44140625" style="9" bestFit="1" customWidth="1"/>
    <col min="12" max="12" width="58.109375" style="9" bestFit="1" customWidth="1"/>
    <col min="13" max="13" width="21.5546875" style="9" bestFit="1" customWidth="1"/>
    <col min="14" max="14" width="51.44140625" style="9" customWidth="1"/>
    <col min="15" max="15" width="20.5546875" style="9" customWidth="1"/>
    <col min="16" max="16" width="53.109375" style="9" customWidth="1"/>
    <col min="17" max="17" width="39.88671875" style="9" customWidth="1"/>
    <col min="18" max="18" width="30" style="9" customWidth="1"/>
    <col min="19" max="19" width="32.33203125" style="9" customWidth="1"/>
    <col min="20" max="20" width="32.5546875" style="9" customWidth="1"/>
    <col min="21" max="21" width="30.88671875" style="9" customWidth="1"/>
    <col min="22" max="22" width="33.109375" style="9" customWidth="1"/>
    <col min="23" max="23" width="33.33203125" style="9" customWidth="1"/>
    <col min="24" max="24" width="26.44140625" style="9" customWidth="1"/>
    <col min="25" max="25" width="33.88671875" style="9" customWidth="1"/>
    <col min="26" max="26" width="35.33203125" style="9" customWidth="1"/>
    <col min="27" max="27" width="46" style="9" customWidth="1"/>
    <col min="28" max="28" width="49" style="9" customWidth="1"/>
    <col min="29" max="29" width="60" style="9" customWidth="1"/>
    <col min="30" max="30" width="47.109375" style="9" customWidth="1"/>
    <col min="31" max="31" width="102.5546875" style="9" bestFit="1" customWidth="1"/>
    <col min="32" max="32" width="37.6640625" style="9" bestFit="1" customWidth="1"/>
    <col min="33" max="33" width="100.44140625" style="9" bestFit="1" customWidth="1"/>
    <col min="34" max="34" width="73.109375" style="9" bestFit="1" customWidth="1"/>
    <col min="35" max="35" width="20" style="9" bestFit="1" customWidth="1"/>
    <col min="36" max="36" width="8" style="9" bestFit="1" customWidth="1"/>
    <col min="37" max="16384" width="9.109375" style="9"/>
  </cols>
  <sheetData>
    <row r="1" spans="1:36" ht="15" hidden="1" customHeight="1" x14ac:dyDescent="0.3">
      <c r="A1" s="9" t="s">
        <v>0</v>
      </c>
    </row>
    <row r="2" spans="1:36" ht="15" customHeight="1" x14ac:dyDescent="0.3">
      <c r="A2" s="22" t="s">
        <v>1</v>
      </c>
      <c r="B2" s="11"/>
      <c r="C2" s="12"/>
      <c r="D2" s="10" t="s">
        <v>2</v>
      </c>
      <c r="E2" s="11"/>
      <c r="F2" s="12"/>
      <c r="G2" s="10" t="s">
        <v>3</v>
      </c>
      <c r="H2" s="11"/>
      <c r="I2" s="11"/>
    </row>
    <row r="3" spans="1:36" x14ac:dyDescent="0.3">
      <c r="A3" s="21" t="s">
        <v>4</v>
      </c>
      <c r="B3" s="14"/>
      <c r="C3" s="15"/>
      <c r="D3" s="13" t="s">
        <v>5</v>
      </c>
      <c r="E3" s="14"/>
      <c r="F3" s="15"/>
      <c r="G3" s="13" t="s">
        <v>6</v>
      </c>
      <c r="H3" s="14"/>
      <c r="I3" s="14"/>
    </row>
    <row r="4" spans="1:36" ht="15" hidden="1" customHeight="1" x14ac:dyDescent="0.3">
      <c r="A4" s="9" t="s">
        <v>7</v>
      </c>
      <c r="B4" s="9" t="s">
        <v>8</v>
      </c>
      <c r="C4" s="9" t="s">
        <v>8</v>
      </c>
      <c r="D4" s="9" t="s">
        <v>9</v>
      </c>
      <c r="E4" s="9" t="s">
        <v>7</v>
      </c>
      <c r="F4" s="9" t="s">
        <v>10</v>
      </c>
      <c r="G4" s="9" t="s">
        <v>10</v>
      </c>
      <c r="H4" s="9" t="s">
        <v>10</v>
      </c>
      <c r="I4" s="9" t="s">
        <v>7</v>
      </c>
      <c r="J4" s="9" t="s">
        <v>7</v>
      </c>
      <c r="K4" s="9" t="s">
        <v>7</v>
      </c>
      <c r="L4" s="9" t="s">
        <v>9</v>
      </c>
      <c r="M4" s="9" t="s">
        <v>9</v>
      </c>
      <c r="N4" s="9" t="s">
        <v>7</v>
      </c>
      <c r="O4" s="9" t="s">
        <v>9</v>
      </c>
      <c r="P4" s="9" t="s">
        <v>11</v>
      </c>
      <c r="Q4" s="9" t="s">
        <v>12</v>
      </c>
      <c r="R4" s="9" t="s">
        <v>7</v>
      </c>
      <c r="S4" s="9" t="s">
        <v>7</v>
      </c>
      <c r="T4" s="9" t="s">
        <v>7</v>
      </c>
      <c r="U4" s="9" t="s">
        <v>7</v>
      </c>
      <c r="V4" s="9" t="s">
        <v>7</v>
      </c>
      <c r="W4" s="9" t="s">
        <v>7</v>
      </c>
      <c r="X4" s="9" t="s">
        <v>10</v>
      </c>
      <c r="Y4" s="9" t="s">
        <v>8</v>
      </c>
      <c r="Z4" s="9" t="s">
        <v>8</v>
      </c>
      <c r="AA4" s="9" t="s">
        <v>13</v>
      </c>
      <c r="AB4" s="9" t="s">
        <v>12</v>
      </c>
      <c r="AC4" s="9" t="s">
        <v>12</v>
      </c>
      <c r="AD4" s="9" t="s">
        <v>8</v>
      </c>
      <c r="AE4" s="9" t="s">
        <v>14</v>
      </c>
      <c r="AF4" s="9" t="s">
        <v>13</v>
      </c>
      <c r="AG4" s="9" t="s">
        <v>14</v>
      </c>
      <c r="AH4" s="9" t="s">
        <v>10</v>
      </c>
      <c r="AI4" s="9" t="s">
        <v>15</v>
      </c>
      <c r="AJ4" s="9" t="s">
        <v>16</v>
      </c>
    </row>
    <row r="5" spans="1:36" ht="15" hidden="1" customHeight="1" x14ac:dyDescent="0.3">
      <c r="A5" s="9" t="s">
        <v>17</v>
      </c>
      <c r="B5" s="9" t="s">
        <v>18</v>
      </c>
      <c r="C5" s="9" t="s">
        <v>19</v>
      </c>
      <c r="D5" s="9" t="s">
        <v>20</v>
      </c>
      <c r="E5" s="9" t="s">
        <v>21</v>
      </c>
      <c r="F5" s="9" t="s">
        <v>22</v>
      </c>
      <c r="G5" s="9" t="s">
        <v>23</v>
      </c>
      <c r="H5" s="9" t="s">
        <v>24</v>
      </c>
      <c r="I5" s="9" t="s">
        <v>25</v>
      </c>
      <c r="J5" s="9" t="s">
        <v>26</v>
      </c>
      <c r="K5" s="9" t="s">
        <v>27</v>
      </c>
      <c r="L5" s="9" t="s">
        <v>28</v>
      </c>
      <c r="M5" s="9" t="s">
        <v>29</v>
      </c>
      <c r="N5" s="9" t="s">
        <v>30</v>
      </c>
      <c r="O5" s="9" t="s">
        <v>31</v>
      </c>
      <c r="P5" s="9" t="s">
        <v>32</v>
      </c>
      <c r="Q5" s="9" t="s">
        <v>33</v>
      </c>
      <c r="R5" s="9" t="s">
        <v>34</v>
      </c>
      <c r="S5" s="9" t="s">
        <v>35</v>
      </c>
      <c r="T5" s="9" t="s">
        <v>36</v>
      </c>
      <c r="U5" s="9" t="s">
        <v>37</v>
      </c>
      <c r="V5" s="9" t="s">
        <v>38</v>
      </c>
      <c r="W5" s="9" t="s">
        <v>39</v>
      </c>
      <c r="X5" s="9" t="s">
        <v>40</v>
      </c>
      <c r="Y5" s="9" t="s">
        <v>41</v>
      </c>
      <c r="Z5" s="9" t="s">
        <v>42</v>
      </c>
      <c r="AA5" s="9" t="s">
        <v>43</v>
      </c>
      <c r="AB5" s="9" t="s">
        <v>44</v>
      </c>
      <c r="AC5" s="9" t="s">
        <v>45</v>
      </c>
      <c r="AD5" s="9" t="s">
        <v>46</v>
      </c>
      <c r="AE5" s="9" t="s">
        <v>47</v>
      </c>
      <c r="AF5" s="9" t="s">
        <v>48</v>
      </c>
      <c r="AG5" s="9" t="s">
        <v>49</v>
      </c>
      <c r="AH5" s="9" t="s">
        <v>50</v>
      </c>
      <c r="AI5" s="9" t="s">
        <v>51</v>
      </c>
      <c r="AJ5" s="9" t="s">
        <v>52</v>
      </c>
    </row>
    <row r="6" spans="1:36" ht="15" customHeight="1" x14ac:dyDescent="0.3">
      <c r="A6" s="16" t="s">
        <v>53</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row>
    <row r="7" spans="1:36" ht="27" x14ac:dyDescent="0.3">
      <c r="A7" s="18" t="s">
        <v>54</v>
      </c>
      <c r="B7" s="18" t="s">
        <v>55</v>
      </c>
      <c r="C7" s="18" t="s">
        <v>56</v>
      </c>
      <c r="D7" s="18" t="s">
        <v>57</v>
      </c>
      <c r="E7" s="18" t="s">
        <v>58</v>
      </c>
      <c r="F7" s="18" t="s">
        <v>59</v>
      </c>
      <c r="G7" s="18" t="s">
        <v>60</v>
      </c>
      <c r="H7" s="18" t="s">
        <v>61</v>
      </c>
      <c r="I7" s="18" t="s">
        <v>62</v>
      </c>
      <c r="J7" s="18" t="s">
        <v>63</v>
      </c>
      <c r="K7" s="18" t="s">
        <v>64</v>
      </c>
      <c r="L7" s="18" t="s">
        <v>65</v>
      </c>
      <c r="M7" s="18" t="s">
        <v>66</v>
      </c>
      <c r="N7" s="18" t="s">
        <v>67</v>
      </c>
      <c r="O7" s="18" t="s">
        <v>68</v>
      </c>
      <c r="P7" s="18" t="s">
        <v>69</v>
      </c>
      <c r="Q7" s="18" t="s">
        <v>70</v>
      </c>
      <c r="R7" s="18" t="s">
        <v>71</v>
      </c>
      <c r="S7" s="18" t="s">
        <v>72</v>
      </c>
      <c r="T7" s="18" t="s">
        <v>73</v>
      </c>
      <c r="U7" s="18" t="s">
        <v>74</v>
      </c>
      <c r="V7" s="18" t="s">
        <v>75</v>
      </c>
      <c r="W7" s="18" t="s">
        <v>76</v>
      </c>
      <c r="X7" s="18" t="s">
        <v>77</v>
      </c>
      <c r="Y7" s="18" t="s">
        <v>78</v>
      </c>
      <c r="Z7" s="18" t="s">
        <v>79</v>
      </c>
      <c r="AA7" s="18" t="s">
        <v>80</v>
      </c>
      <c r="AB7" s="18" t="s">
        <v>81</v>
      </c>
      <c r="AC7" s="18" t="s">
        <v>82</v>
      </c>
      <c r="AD7" s="18" t="s">
        <v>83</v>
      </c>
      <c r="AE7" s="18" t="s">
        <v>84</v>
      </c>
      <c r="AF7" s="18" t="s">
        <v>85</v>
      </c>
      <c r="AG7" s="18" t="s">
        <v>86</v>
      </c>
      <c r="AH7" s="18" t="s">
        <v>87</v>
      </c>
      <c r="AI7" s="18" t="s">
        <v>88</v>
      </c>
      <c r="AJ7" s="18" t="s">
        <v>89</v>
      </c>
    </row>
    <row r="8" spans="1:36" x14ac:dyDescent="0.3">
      <c r="A8" s="9">
        <v>2026</v>
      </c>
      <c r="B8" s="19">
        <v>46174</v>
      </c>
      <c r="C8" s="19">
        <v>46203</v>
      </c>
      <c r="D8" s="9" t="s">
        <v>91</v>
      </c>
      <c r="E8" s="9">
        <v>17</v>
      </c>
      <c r="F8" s="9" t="s">
        <v>148</v>
      </c>
      <c r="G8" s="9" t="s">
        <v>148</v>
      </c>
      <c r="H8" s="9" t="s">
        <v>149</v>
      </c>
      <c r="I8" s="9" t="s">
        <v>150</v>
      </c>
      <c r="J8" s="9" t="s">
        <v>151</v>
      </c>
      <c r="K8" s="9" t="s">
        <v>152</v>
      </c>
      <c r="L8" s="9" t="s">
        <v>101</v>
      </c>
      <c r="M8" s="9" t="s">
        <v>103</v>
      </c>
      <c r="N8" t="s">
        <v>153</v>
      </c>
      <c r="O8" s="9" t="s">
        <v>105</v>
      </c>
      <c r="P8" s="9">
        <v>0</v>
      </c>
      <c r="Q8" s="9">
        <v>0</v>
      </c>
      <c r="R8" s="9" t="s">
        <v>154</v>
      </c>
      <c r="S8" s="9" t="s">
        <v>155</v>
      </c>
      <c r="T8" s="9" t="s">
        <v>155</v>
      </c>
      <c r="U8" s="9" t="s">
        <v>154</v>
      </c>
      <c r="V8" s="9" t="s">
        <v>155</v>
      </c>
      <c r="W8" s="9" t="s">
        <v>155</v>
      </c>
      <c r="X8" s="8" t="s">
        <v>153</v>
      </c>
      <c r="Y8" s="19">
        <v>46037</v>
      </c>
      <c r="Z8" s="19">
        <v>46037</v>
      </c>
      <c r="AA8" s="9">
        <v>2026101055</v>
      </c>
      <c r="AB8" s="9">
        <v>2825</v>
      </c>
      <c r="AC8" s="9">
        <v>0</v>
      </c>
      <c r="AD8" s="19">
        <v>46175</v>
      </c>
      <c r="AE8" s="9" t="str">
        <f>IFERROR(VLOOKUP(CONCATENATE(Z9,"inform"),Tabla_549576!A:B,2,0),Tabla_549576!$B$5)</f>
        <v>http://www.ceaslp.gob.mx/transparencia/xiv/normatividadactual2025/hipervinculoviaticos.pdf</v>
      </c>
      <c r="AF8" s="9">
        <f>IFERROR(VLOOKUP(CONCATENATE(Z9,"factur"),Tabla_549576!A:B,1,0),Tabla_549576!$A$5)</f>
        <v>102019</v>
      </c>
      <c r="AH8" s="9" t="s">
        <v>116</v>
      </c>
      <c r="AI8" s="20">
        <v>46213</v>
      </c>
      <c r="AJ8" s="9" t="s">
        <v>124</v>
      </c>
    </row>
    <row r="9" spans="1:36" x14ac:dyDescent="0.3">
      <c r="A9" s="9">
        <v>2026</v>
      </c>
      <c r="B9" s="19">
        <v>46174</v>
      </c>
      <c r="C9" s="19">
        <v>46203</v>
      </c>
      <c r="D9" s="9" t="s">
        <v>91</v>
      </c>
      <c r="E9" s="9">
        <v>15</v>
      </c>
      <c r="F9" s="9" t="s">
        <v>156</v>
      </c>
      <c r="G9" s="9" t="s">
        <v>156</v>
      </c>
      <c r="H9" s="9" t="s">
        <v>149</v>
      </c>
      <c r="I9" s="9" t="s">
        <v>142</v>
      </c>
      <c r="J9" s="9" t="s">
        <v>145</v>
      </c>
      <c r="K9" s="9" t="s">
        <v>157</v>
      </c>
      <c r="L9" s="9" t="s">
        <v>101</v>
      </c>
      <c r="M9" s="9" t="s">
        <v>103</v>
      </c>
      <c r="N9" t="s">
        <v>158</v>
      </c>
      <c r="O9" s="9" t="s">
        <v>105</v>
      </c>
      <c r="P9" s="9">
        <v>0</v>
      </c>
      <c r="Q9" s="9">
        <v>0</v>
      </c>
      <c r="R9" s="9" t="s">
        <v>154</v>
      </c>
      <c r="S9" s="9" t="s">
        <v>155</v>
      </c>
      <c r="T9" s="9" t="s">
        <v>155</v>
      </c>
      <c r="U9" s="9" t="s">
        <v>154</v>
      </c>
      <c r="V9" s="9" t="s">
        <v>155</v>
      </c>
      <c r="W9" s="9" t="s">
        <v>155</v>
      </c>
      <c r="X9" s="8" t="s">
        <v>158</v>
      </c>
      <c r="Y9" s="19">
        <v>46037</v>
      </c>
      <c r="Z9" s="19">
        <v>46037</v>
      </c>
      <c r="AA9" s="9">
        <v>2026101056</v>
      </c>
      <c r="AB9" s="9">
        <v>650</v>
      </c>
      <c r="AC9" s="9">
        <v>0</v>
      </c>
      <c r="AD9" s="19">
        <v>46175</v>
      </c>
      <c r="AE9" s="9" t="str">
        <f>IFERROR(VLOOKUP(CONCATENATE(Z10,"inform"),Tabla_549576!A:B,2,0),Tabla_549576!$B$5)</f>
        <v>http://www.ceaslp.gob.mx/transparencia/xiv/normatividadactual2025/hipervinculoviaticos.pdf</v>
      </c>
      <c r="AF9" s="9">
        <f>IFERROR(VLOOKUP(CONCATENATE(Z10,"factur"),Tabla_549576!A:B,1,0),Tabla_549576!$A$5)</f>
        <v>102019</v>
      </c>
      <c r="AH9" s="9" t="s">
        <v>116</v>
      </c>
      <c r="AI9" s="20">
        <v>46213</v>
      </c>
      <c r="AJ9" s="9" t="s">
        <v>124</v>
      </c>
    </row>
    <row r="10" spans="1:36" x14ac:dyDescent="0.3">
      <c r="A10" s="9">
        <v>2026</v>
      </c>
      <c r="B10" s="19">
        <v>46174</v>
      </c>
      <c r="C10" s="19">
        <v>46203</v>
      </c>
      <c r="D10" s="9" t="s">
        <v>91</v>
      </c>
      <c r="E10" s="9">
        <v>15</v>
      </c>
      <c r="F10" s="9" t="s">
        <v>156</v>
      </c>
      <c r="G10" s="9" t="s">
        <v>156</v>
      </c>
      <c r="H10" s="9" t="s">
        <v>149</v>
      </c>
      <c r="I10" s="9" t="s">
        <v>142</v>
      </c>
      <c r="J10" s="9" t="s">
        <v>145</v>
      </c>
      <c r="K10" s="9" t="s">
        <v>157</v>
      </c>
      <c r="L10" s="9" t="s">
        <v>101</v>
      </c>
      <c r="M10" s="9" t="s">
        <v>103</v>
      </c>
      <c r="N10" t="s">
        <v>159</v>
      </c>
      <c r="O10" s="9" t="s">
        <v>105</v>
      </c>
      <c r="P10" s="9">
        <v>0</v>
      </c>
      <c r="Q10" s="9">
        <v>0</v>
      </c>
      <c r="R10" s="9" t="s">
        <v>154</v>
      </c>
      <c r="S10" s="9" t="s">
        <v>155</v>
      </c>
      <c r="T10" s="9" t="s">
        <v>155</v>
      </c>
      <c r="U10" s="9" t="s">
        <v>154</v>
      </c>
      <c r="V10" s="9" t="s">
        <v>155</v>
      </c>
      <c r="W10" s="9" t="s">
        <v>155</v>
      </c>
      <c r="X10" t="s">
        <v>159</v>
      </c>
      <c r="Y10" s="19">
        <v>46038</v>
      </c>
      <c r="Z10" s="19">
        <v>46038</v>
      </c>
      <c r="AA10" s="9">
        <v>2026101061</v>
      </c>
      <c r="AB10" s="9">
        <v>650</v>
      </c>
      <c r="AC10" s="9">
        <v>0</v>
      </c>
      <c r="AD10" s="19">
        <v>46175</v>
      </c>
      <c r="AE10" s="9" t="str">
        <f>IFERROR(VLOOKUP(CONCATENATE(Z11,"inform"),Tabla_549576!A:B,2,0),Tabla_549576!$B$5)</f>
        <v>http://www.ceaslp.gob.mx/transparencia/xiv/normatividadactual2025/hipervinculoviaticos.pdf</v>
      </c>
      <c r="AF10" s="9">
        <f>IFERROR(VLOOKUP(CONCATENATE(Z11,"factur"),Tabla_549576!A:B,1,0),Tabla_549576!$A$5)</f>
        <v>102019</v>
      </c>
      <c r="AH10" s="9" t="s">
        <v>116</v>
      </c>
      <c r="AI10" s="20">
        <v>46213</v>
      </c>
      <c r="AJ10" s="9" t="s">
        <v>124</v>
      </c>
    </row>
    <row r="11" spans="1:36" x14ac:dyDescent="0.3">
      <c r="A11" s="9">
        <v>2026</v>
      </c>
      <c r="B11" s="19">
        <v>46174</v>
      </c>
      <c r="C11" s="19">
        <v>46203</v>
      </c>
      <c r="D11" s="9" t="s">
        <v>91</v>
      </c>
      <c r="E11" s="9">
        <v>15</v>
      </c>
      <c r="F11" s="9" t="s">
        <v>156</v>
      </c>
      <c r="G11" s="9" t="s">
        <v>156</v>
      </c>
      <c r="H11" s="9" t="s">
        <v>149</v>
      </c>
      <c r="I11" s="9" t="s">
        <v>142</v>
      </c>
      <c r="J11" s="9" t="s">
        <v>145</v>
      </c>
      <c r="K11" s="9" t="s">
        <v>157</v>
      </c>
      <c r="L11" s="9" t="s">
        <v>101</v>
      </c>
      <c r="M11" s="9" t="s">
        <v>103</v>
      </c>
      <c r="N11" t="s">
        <v>160</v>
      </c>
      <c r="O11" s="9" t="s">
        <v>105</v>
      </c>
      <c r="P11" s="9">
        <v>0</v>
      </c>
      <c r="Q11" s="9">
        <v>0</v>
      </c>
      <c r="R11" s="9" t="s">
        <v>154</v>
      </c>
      <c r="S11" s="9" t="s">
        <v>155</v>
      </c>
      <c r="T11" s="9" t="s">
        <v>155</v>
      </c>
      <c r="U11" s="9" t="s">
        <v>154</v>
      </c>
      <c r="V11" s="9" t="s">
        <v>155</v>
      </c>
      <c r="W11" s="9" t="s">
        <v>155</v>
      </c>
      <c r="X11" s="8" t="s">
        <v>160</v>
      </c>
      <c r="Y11" s="19">
        <v>46042</v>
      </c>
      <c r="Z11" s="19">
        <v>46042</v>
      </c>
      <c r="AA11" s="9">
        <v>2026101071</v>
      </c>
      <c r="AB11" s="9">
        <v>650</v>
      </c>
      <c r="AC11" s="9">
        <v>0</v>
      </c>
      <c r="AD11" s="19">
        <v>46175</v>
      </c>
      <c r="AE11" s="9" t="str">
        <f>IFERROR(VLOOKUP(CONCATENATE(Z12,"inform"),Tabla_549576!A:B,2,0),Tabla_549576!$B$5)</f>
        <v>http://www.ceaslp.gob.mx/transparencia/xiv/normatividadactual2025/hipervinculoviaticos.pdf</v>
      </c>
      <c r="AF11" s="9">
        <f>IFERROR(VLOOKUP(CONCATENATE(Z12,"factur"),Tabla_549576!A:B,1,0),Tabla_549576!$A$5)</f>
        <v>102019</v>
      </c>
      <c r="AH11" s="9" t="s">
        <v>116</v>
      </c>
      <c r="AI11" s="20">
        <v>46213</v>
      </c>
      <c r="AJ11" s="9" t="s">
        <v>124</v>
      </c>
    </row>
    <row r="12" spans="1:36" x14ac:dyDescent="0.3">
      <c r="A12" s="9">
        <v>2026</v>
      </c>
      <c r="B12" s="19">
        <v>46174</v>
      </c>
      <c r="C12" s="19">
        <v>46203</v>
      </c>
      <c r="D12" s="9" t="s">
        <v>91</v>
      </c>
      <c r="E12" s="9">
        <v>17</v>
      </c>
      <c r="F12" s="9" t="s">
        <v>148</v>
      </c>
      <c r="G12" s="9" t="s">
        <v>148</v>
      </c>
      <c r="H12" s="9" t="s">
        <v>149</v>
      </c>
      <c r="I12" s="9" t="s">
        <v>150</v>
      </c>
      <c r="J12" s="9" t="s">
        <v>151</v>
      </c>
      <c r="K12" s="9" t="s">
        <v>152</v>
      </c>
      <c r="L12" s="9" t="s">
        <v>101</v>
      </c>
      <c r="M12" s="9" t="s">
        <v>103</v>
      </c>
      <c r="N12" t="s">
        <v>161</v>
      </c>
      <c r="O12" s="9" t="s">
        <v>105</v>
      </c>
      <c r="P12" s="9">
        <v>0</v>
      </c>
      <c r="Q12" s="9">
        <v>0</v>
      </c>
      <c r="R12" s="9" t="s">
        <v>154</v>
      </c>
      <c r="S12" s="9" t="s">
        <v>155</v>
      </c>
      <c r="T12" s="9" t="s">
        <v>155</v>
      </c>
      <c r="U12" s="9" t="s">
        <v>154</v>
      </c>
      <c r="V12" s="9" t="s">
        <v>155</v>
      </c>
      <c r="W12" s="9" t="s">
        <v>155</v>
      </c>
      <c r="X12" s="8" t="s">
        <v>161</v>
      </c>
      <c r="Y12" s="19">
        <v>46070</v>
      </c>
      <c r="Z12" s="19">
        <v>46070</v>
      </c>
      <c r="AA12" s="9">
        <v>2026101163</v>
      </c>
      <c r="AB12" s="9">
        <v>2050</v>
      </c>
      <c r="AC12" s="9">
        <v>946</v>
      </c>
      <c r="AD12" s="19">
        <v>46175</v>
      </c>
      <c r="AE12" s="9" t="str">
        <f>IFERROR(VLOOKUP(CONCATENATE(Z13,"inform"),Tabla_549576!A:B,2,0),Tabla_549576!$B$5)</f>
        <v>http://www.ceaslp.gob.mx/transparencia/xiv/normatividadactual2025/hipervinculoviaticos.pdf</v>
      </c>
      <c r="AF12" s="9">
        <f>IFERROR(VLOOKUP(CONCATENATE(Z13,"factur"),Tabla_549576!A:B,1,0),Tabla_549576!$A$5)</f>
        <v>102019</v>
      </c>
      <c r="AH12" s="9" t="s">
        <v>116</v>
      </c>
      <c r="AI12" s="20">
        <v>46213</v>
      </c>
      <c r="AJ12" s="9" t="s">
        <v>124</v>
      </c>
    </row>
    <row r="13" spans="1:36" x14ac:dyDescent="0.3">
      <c r="A13" s="9">
        <v>2026</v>
      </c>
      <c r="B13" s="19">
        <v>46174</v>
      </c>
      <c r="C13" s="19">
        <v>46203</v>
      </c>
      <c r="D13" s="9" t="s">
        <v>91</v>
      </c>
      <c r="E13" s="9">
        <v>17</v>
      </c>
      <c r="F13" s="9" t="s">
        <v>148</v>
      </c>
      <c r="G13" s="9" t="s">
        <v>148</v>
      </c>
      <c r="H13" s="9" t="s">
        <v>149</v>
      </c>
      <c r="I13" s="9" t="s">
        <v>150</v>
      </c>
      <c r="J13" s="9" t="s">
        <v>151</v>
      </c>
      <c r="K13" s="9" t="s">
        <v>152</v>
      </c>
      <c r="L13" s="9" t="s">
        <v>101</v>
      </c>
      <c r="M13" s="9" t="s">
        <v>103</v>
      </c>
      <c r="N13" t="s">
        <v>162</v>
      </c>
      <c r="O13" s="9" t="s">
        <v>105</v>
      </c>
      <c r="P13" s="9">
        <v>0</v>
      </c>
      <c r="Q13" s="9">
        <v>0</v>
      </c>
      <c r="R13" s="9" t="s">
        <v>154</v>
      </c>
      <c r="S13" s="9" t="s">
        <v>155</v>
      </c>
      <c r="T13" s="9" t="s">
        <v>155</v>
      </c>
      <c r="U13" s="9" t="s">
        <v>154</v>
      </c>
      <c r="V13" s="9" t="s">
        <v>155</v>
      </c>
      <c r="W13" s="9" t="s">
        <v>155</v>
      </c>
      <c r="X13" t="s">
        <v>162</v>
      </c>
      <c r="Y13" s="19">
        <v>46042</v>
      </c>
      <c r="Z13" s="19">
        <v>46042</v>
      </c>
      <c r="AA13" s="9">
        <v>2026101070</v>
      </c>
      <c r="AB13" s="9">
        <v>5275</v>
      </c>
      <c r="AC13" s="9">
        <v>0</v>
      </c>
      <c r="AD13" s="19">
        <v>46175</v>
      </c>
      <c r="AE13" s="9" t="str">
        <f>IFERROR(VLOOKUP(CONCATENATE(Z14,"inform"),Tabla_549576!A:B,2,0),Tabla_549576!$B$5)</f>
        <v>http://www.ceaslp.gob.mx/transparencia/xiv/normatividadactual2025/hipervinculoviaticos.pdf</v>
      </c>
      <c r="AF13" s="9">
        <f>IFERROR(VLOOKUP(CONCATENATE(Z14,"factur"),Tabla_549576!A:B,1,0),Tabla_549576!$A$5)</f>
        <v>102019</v>
      </c>
      <c r="AH13" s="9" t="s">
        <v>116</v>
      </c>
      <c r="AI13" s="20">
        <v>46213</v>
      </c>
      <c r="AJ13" s="9" t="s">
        <v>124</v>
      </c>
    </row>
    <row r="14" spans="1:36" x14ac:dyDescent="0.3">
      <c r="A14" s="9">
        <v>2026</v>
      </c>
      <c r="B14" s="19">
        <v>46174</v>
      </c>
      <c r="C14" s="19">
        <v>46203</v>
      </c>
      <c r="D14" s="9" t="s">
        <v>91</v>
      </c>
      <c r="E14" s="9">
        <v>15</v>
      </c>
      <c r="F14" s="9" t="s">
        <v>156</v>
      </c>
      <c r="G14" s="9" t="s">
        <v>156</v>
      </c>
      <c r="H14" s="9" t="s">
        <v>149</v>
      </c>
      <c r="I14" s="9" t="s">
        <v>142</v>
      </c>
      <c r="J14" s="9" t="s">
        <v>145</v>
      </c>
      <c r="K14" s="9" t="s">
        <v>157</v>
      </c>
      <c r="L14" s="9" t="s">
        <v>101</v>
      </c>
      <c r="M14" s="9" t="s">
        <v>103</v>
      </c>
      <c r="N14" t="s">
        <v>163</v>
      </c>
      <c r="O14" s="9" t="s">
        <v>105</v>
      </c>
      <c r="P14" s="9">
        <v>0</v>
      </c>
      <c r="Q14" s="9">
        <v>0</v>
      </c>
      <c r="R14" s="9" t="s">
        <v>154</v>
      </c>
      <c r="S14" s="9" t="s">
        <v>155</v>
      </c>
      <c r="T14" s="9" t="s">
        <v>155</v>
      </c>
      <c r="U14" s="9" t="s">
        <v>154</v>
      </c>
      <c r="V14" s="9" t="s">
        <v>155</v>
      </c>
      <c r="W14" s="9" t="s">
        <v>155</v>
      </c>
      <c r="X14" t="s">
        <v>163</v>
      </c>
      <c r="Y14" s="19">
        <v>46070</v>
      </c>
      <c r="Z14" s="19">
        <v>46070</v>
      </c>
      <c r="AA14" s="9">
        <v>2026101164</v>
      </c>
      <c r="AB14" s="9">
        <v>650</v>
      </c>
      <c r="AC14" s="9">
        <v>0</v>
      </c>
      <c r="AD14" s="19">
        <v>46175</v>
      </c>
      <c r="AE14" s="9" t="str">
        <f>IFERROR(VLOOKUP(CONCATENATE(Z15,"inform"),Tabla_549576!A:B,2,0),Tabla_549576!$B$5)</f>
        <v>http://www.ceaslp.gob.mx/transparencia/xiv/normatividadactual2025/hipervinculoviaticos.pdf</v>
      </c>
      <c r="AF14" s="9">
        <f>IFERROR(VLOOKUP(CONCATENATE(Z15,"factur"),Tabla_549576!A:B,1,0),Tabla_549576!$A$5)</f>
        <v>102019</v>
      </c>
      <c r="AH14" s="9" t="s">
        <v>116</v>
      </c>
      <c r="AI14" s="20">
        <v>46213</v>
      </c>
      <c r="AJ14" s="9" t="s">
        <v>124</v>
      </c>
    </row>
    <row r="15" spans="1:36" x14ac:dyDescent="0.3">
      <c r="A15" s="9">
        <v>2026</v>
      </c>
      <c r="B15" s="19">
        <v>46174</v>
      </c>
      <c r="C15" s="19">
        <v>46203</v>
      </c>
      <c r="D15" s="9" t="s">
        <v>91</v>
      </c>
      <c r="E15" s="9">
        <v>17</v>
      </c>
      <c r="F15" s="9" t="s">
        <v>148</v>
      </c>
      <c r="G15" s="9" t="s">
        <v>148</v>
      </c>
      <c r="H15" s="9" t="s">
        <v>149</v>
      </c>
      <c r="I15" s="9" t="s">
        <v>150</v>
      </c>
      <c r="J15" s="9" t="s">
        <v>151</v>
      </c>
      <c r="K15" s="9" t="s">
        <v>152</v>
      </c>
      <c r="L15" s="9" t="s">
        <v>101</v>
      </c>
      <c r="M15" s="9" t="s">
        <v>103</v>
      </c>
      <c r="N15" t="s">
        <v>164</v>
      </c>
      <c r="O15" s="9" t="s">
        <v>105</v>
      </c>
      <c r="P15" s="9">
        <v>0</v>
      </c>
      <c r="Q15" s="9">
        <v>0</v>
      </c>
      <c r="R15" s="9" t="s">
        <v>154</v>
      </c>
      <c r="S15" s="9" t="s">
        <v>155</v>
      </c>
      <c r="T15" s="9" t="s">
        <v>155</v>
      </c>
      <c r="U15" s="9" t="s">
        <v>154</v>
      </c>
      <c r="V15" s="9" t="s">
        <v>155</v>
      </c>
      <c r="W15" s="9" t="s">
        <v>155</v>
      </c>
      <c r="X15" t="s">
        <v>164</v>
      </c>
      <c r="Y15" s="19">
        <v>46073</v>
      </c>
      <c r="Z15" s="19">
        <v>46073</v>
      </c>
      <c r="AA15" s="9">
        <v>2026101187</v>
      </c>
      <c r="AB15" s="9">
        <v>2825</v>
      </c>
      <c r="AC15" s="9">
        <v>740</v>
      </c>
      <c r="AD15" s="19">
        <v>46188</v>
      </c>
      <c r="AE15" s="9" t="str">
        <f>IFERROR(VLOOKUP(CONCATENATE(Z16,"inform"),Tabla_549576!A:B,2,0),Tabla_549576!$B$5)</f>
        <v>http://www.ceaslp.gob.mx/transparencia/xiv/normatividadactual2025/hipervinculoviaticos.pdf</v>
      </c>
      <c r="AF15" s="9">
        <f>IFERROR(VLOOKUP(CONCATENATE(Z16,"factur"),Tabla_549576!A:B,1,0),Tabla_549576!$A$5)</f>
        <v>102019</v>
      </c>
      <c r="AH15" s="9" t="s">
        <v>116</v>
      </c>
      <c r="AI15" s="20">
        <v>46213</v>
      </c>
      <c r="AJ15" s="9" t="s">
        <v>124</v>
      </c>
    </row>
    <row r="16" spans="1:36" x14ac:dyDescent="0.3">
      <c r="A16" s="9">
        <v>2026</v>
      </c>
      <c r="B16" s="19">
        <v>46174</v>
      </c>
      <c r="C16" s="19">
        <v>46203</v>
      </c>
      <c r="D16" s="9" t="s">
        <v>91</v>
      </c>
      <c r="E16" s="9">
        <v>15</v>
      </c>
      <c r="F16" s="9" t="s">
        <v>156</v>
      </c>
      <c r="G16" s="9" t="s">
        <v>156</v>
      </c>
      <c r="H16" s="9" t="s">
        <v>149</v>
      </c>
      <c r="I16" s="9" t="s">
        <v>142</v>
      </c>
      <c r="J16" s="9" t="s">
        <v>145</v>
      </c>
      <c r="K16" s="9" t="s">
        <v>157</v>
      </c>
      <c r="L16" s="9" t="s">
        <v>101</v>
      </c>
      <c r="M16" s="9" t="s">
        <v>103</v>
      </c>
      <c r="N16" t="s">
        <v>165</v>
      </c>
      <c r="O16" s="9" t="s">
        <v>105</v>
      </c>
      <c r="P16" s="9">
        <v>0</v>
      </c>
      <c r="Q16" s="9">
        <v>0</v>
      </c>
      <c r="R16" s="9" t="s">
        <v>154</v>
      </c>
      <c r="S16" s="9" t="s">
        <v>155</v>
      </c>
      <c r="T16" s="9" t="s">
        <v>155</v>
      </c>
      <c r="U16" s="9" t="s">
        <v>154</v>
      </c>
      <c r="V16" s="9" t="s">
        <v>155</v>
      </c>
      <c r="W16" s="9" t="s">
        <v>155</v>
      </c>
      <c r="X16" t="s">
        <v>165</v>
      </c>
      <c r="Y16" s="19">
        <v>46073</v>
      </c>
      <c r="Z16" s="19">
        <v>46073</v>
      </c>
      <c r="AA16" s="9">
        <v>2026101188</v>
      </c>
      <c r="AB16" s="9">
        <v>650</v>
      </c>
      <c r="AC16" s="9">
        <v>0</v>
      </c>
      <c r="AD16" s="19">
        <v>46188</v>
      </c>
      <c r="AE16" s="9" t="str">
        <f>IFERROR(VLOOKUP(CONCATENATE(Z17,"inform"),Tabla_549576!A:B,2,0),Tabla_549576!$B$5)</f>
        <v>http://www.ceaslp.gob.mx/transparencia/xiv/normatividadactual2025/hipervinculoviaticos.pdf</v>
      </c>
      <c r="AF16" s="9">
        <f>IFERROR(VLOOKUP(CONCATENATE(Z17,"factur"),Tabla_549576!A:B,1,0),Tabla_549576!$A$5)</f>
        <v>102019</v>
      </c>
      <c r="AH16" s="9" t="s">
        <v>116</v>
      </c>
      <c r="AI16" s="20">
        <v>46213</v>
      </c>
      <c r="AJ16" s="9" t="s">
        <v>124</v>
      </c>
    </row>
    <row r="17" spans="1:36" x14ac:dyDescent="0.3">
      <c r="A17" s="9">
        <v>2026</v>
      </c>
      <c r="B17" s="19">
        <v>46174</v>
      </c>
      <c r="C17" s="19">
        <v>46203</v>
      </c>
      <c r="D17" s="9" t="s">
        <v>91</v>
      </c>
      <c r="E17" s="9">
        <v>17</v>
      </c>
      <c r="F17" s="9" t="s">
        <v>148</v>
      </c>
      <c r="G17" s="9" t="s">
        <v>148</v>
      </c>
      <c r="H17" s="9" t="s">
        <v>149</v>
      </c>
      <c r="I17" s="9" t="s">
        <v>150</v>
      </c>
      <c r="J17" s="9" t="s">
        <v>151</v>
      </c>
      <c r="K17" s="9" t="s">
        <v>152</v>
      </c>
      <c r="L17" s="9" t="s">
        <v>101</v>
      </c>
      <c r="M17" s="9" t="s">
        <v>103</v>
      </c>
      <c r="N17" t="s">
        <v>166</v>
      </c>
      <c r="O17" s="9" t="s">
        <v>105</v>
      </c>
      <c r="P17" s="9">
        <v>0</v>
      </c>
      <c r="Q17" s="9">
        <v>0</v>
      </c>
      <c r="R17" s="9" t="s">
        <v>154</v>
      </c>
      <c r="S17" s="9" t="s">
        <v>155</v>
      </c>
      <c r="T17" s="9" t="s">
        <v>155</v>
      </c>
      <c r="U17" s="9" t="s">
        <v>154</v>
      </c>
      <c r="V17" s="9" t="s">
        <v>155</v>
      </c>
      <c r="W17" s="9" t="s">
        <v>155</v>
      </c>
      <c r="X17" s="8" t="s">
        <v>166</v>
      </c>
      <c r="Y17" s="19">
        <v>46085</v>
      </c>
      <c r="Z17" s="19">
        <v>46085</v>
      </c>
      <c r="AA17" s="9">
        <v>2026101240</v>
      </c>
      <c r="AB17" s="9">
        <v>5025</v>
      </c>
      <c r="AC17" s="9">
        <v>702.25</v>
      </c>
      <c r="AD17" s="19">
        <v>46188</v>
      </c>
      <c r="AE17" s="9" t="str">
        <f>IFERROR(VLOOKUP(CONCATENATE(Z18,"inform"),Tabla_549576!A:B,2,0),Tabla_549576!$B$5)</f>
        <v>http://www.ceaslp.gob.mx/transparencia/xiv/normatividadactual2025/hipervinculoviaticos.pdf</v>
      </c>
      <c r="AF17" s="9">
        <f>IFERROR(VLOOKUP(CONCATENATE(Z18,"factur"),Tabla_549576!A:B,1,0),Tabla_549576!$A$5)</f>
        <v>102019</v>
      </c>
      <c r="AH17" s="9" t="s">
        <v>116</v>
      </c>
      <c r="AI17" s="20">
        <v>46213</v>
      </c>
      <c r="AJ17" s="9" t="s">
        <v>124</v>
      </c>
    </row>
    <row r="18" spans="1:36" x14ac:dyDescent="0.3">
      <c r="A18" s="9">
        <v>2026</v>
      </c>
      <c r="B18" s="19">
        <v>46174</v>
      </c>
      <c r="C18" s="19">
        <v>46203</v>
      </c>
      <c r="D18" s="9" t="s">
        <v>98</v>
      </c>
      <c r="E18" s="9">
        <v>7</v>
      </c>
      <c r="F18" s="9" t="s">
        <v>135</v>
      </c>
      <c r="G18" s="9" t="s">
        <v>135</v>
      </c>
      <c r="H18" s="9" t="s">
        <v>136</v>
      </c>
      <c r="I18" s="9" t="s">
        <v>137</v>
      </c>
      <c r="J18" s="9" t="s">
        <v>138</v>
      </c>
      <c r="K18" s="9" t="s">
        <v>139</v>
      </c>
      <c r="L18" s="9" t="s">
        <v>101</v>
      </c>
      <c r="M18" s="9" t="s">
        <v>103</v>
      </c>
      <c r="N18" t="s">
        <v>167</v>
      </c>
      <c r="O18" s="9" t="s">
        <v>105</v>
      </c>
      <c r="P18" s="9">
        <v>0</v>
      </c>
      <c r="Q18" s="9">
        <v>0</v>
      </c>
      <c r="R18" s="9" t="s">
        <v>154</v>
      </c>
      <c r="S18" s="9" t="s">
        <v>155</v>
      </c>
      <c r="T18" s="9" t="s">
        <v>155</v>
      </c>
      <c r="U18" s="9" t="s">
        <v>154</v>
      </c>
      <c r="V18" s="9" t="s">
        <v>178</v>
      </c>
      <c r="W18" s="9" t="s">
        <v>178</v>
      </c>
      <c r="X18" s="8" t="s">
        <v>167</v>
      </c>
      <c r="Y18" s="19">
        <v>46170</v>
      </c>
      <c r="Z18" s="19">
        <v>46170</v>
      </c>
      <c r="AA18" s="9">
        <v>2026103080</v>
      </c>
      <c r="AB18" s="9">
        <v>3650</v>
      </c>
      <c r="AC18" s="9">
        <v>175.7</v>
      </c>
      <c r="AD18" s="19">
        <v>46174</v>
      </c>
      <c r="AE18" s="9" t="str">
        <f>IFERROR(VLOOKUP(CONCATENATE(Z19,"inform"),Tabla_549576!A:B,2,0),Tabla_549576!$B$5)</f>
        <v>http://www.ceaslp.gob.mx/transparencia/xiv/normatividadactual2025/hipervinculoviaticos.pdf</v>
      </c>
      <c r="AF18" s="9">
        <f>IFERROR(VLOOKUP(CONCATENATE(Z19,"factur"),Tabla_549576!A:B,1,0),Tabla_549576!$A$5)</f>
        <v>102019</v>
      </c>
      <c r="AH18" s="9" t="s">
        <v>116</v>
      </c>
      <c r="AI18" s="20">
        <v>46213</v>
      </c>
      <c r="AJ18" s="9" t="s">
        <v>124</v>
      </c>
    </row>
    <row r="19" spans="1:36" x14ac:dyDescent="0.3">
      <c r="A19" s="9">
        <v>2026</v>
      </c>
      <c r="B19" s="19">
        <v>46174</v>
      </c>
      <c r="C19" s="19">
        <v>46203</v>
      </c>
      <c r="D19" s="9" t="s">
        <v>91</v>
      </c>
      <c r="E19" s="9">
        <v>10</v>
      </c>
      <c r="F19" s="9" t="s">
        <v>140</v>
      </c>
      <c r="G19" s="9" t="s">
        <v>140</v>
      </c>
      <c r="H19" s="9" t="s">
        <v>141</v>
      </c>
      <c r="I19" s="9" t="s">
        <v>142</v>
      </c>
      <c r="J19" s="9" t="s">
        <v>143</v>
      </c>
      <c r="K19" s="9" t="s">
        <v>144</v>
      </c>
      <c r="L19" s="9" t="s">
        <v>101</v>
      </c>
      <c r="M19" s="9" t="s">
        <v>103</v>
      </c>
      <c r="N19" t="s">
        <v>168</v>
      </c>
      <c r="O19" s="9" t="s">
        <v>105</v>
      </c>
      <c r="P19" s="9">
        <v>0</v>
      </c>
      <c r="Q19" s="9">
        <v>0</v>
      </c>
      <c r="R19" s="9" t="s">
        <v>154</v>
      </c>
      <c r="S19" s="9" t="s">
        <v>155</v>
      </c>
      <c r="T19" s="9" t="s">
        <v>155</v>
      </c>
      <c r="U19" s="9" t="s">
        <v>154</v>
      </c>
      <c r="V19" s="9" t="s">
        <v>155</v>
      </c>
      <c r="W19" s="9" t="s">
        <v>155</v>
      </c>
      <c r="X19" t="s">
        <v>168</v>
      </c>
      <c r="Y19" s="19">
        <v>46190</v>
      </c>
      <c r="Z19" s="19">
        <v>46190</v>
      </c>
      <c r="AA19" s="9">
        <v>2026106052</v>
      </c>
      <c r="AB19" s="9">
        <v>430</v>
      </c>
      <c r="AC19" s="9">
        <v>430</v>
      </c>
      <c r="AD19" s="19">
        <v>46190</v>
      </c>
      <c r="AE19" s="9" t="str">
        <f>IFERROR(VLOOKUP(CONCATENATE(Z20,"inform"),Tabla_549576!A:B,2,0),Tabla_549576!$B$5)</f>
        <v>http://www.ceaslp.gob.mx/transparencia/xiv/normatividadactual2025/hipervinculoviaticos.pdf</v>
      </c>
      <c r="AF19" s="9">
        <f>IFERROR(VLOOKUP(CONCATENATE(Z20,"factur"),Tabla_549576!A:B,1,0),Tabla_549576!$A$5)</f>
        <v>102019</v>
      </c>
      <c r="AH19" s="9" t="s">
        <v>116</v>
      </c>
      <c r="AI19" s="20">
        <v>46213</v>
      </c>
      <c r="AJ19" s="9" t="s">
        <v>124</v>
      </c>
    </row>
    <row r="20" spans="1:36" x14ac:dyDescent="0.3">
      <c r="A20" s="9">
        <v>2026</v>
      </c>
      <c r="B20" s="19">
        <v>46174</v>
      </c>
      <c r="C20" s="19">
        <v>46203</v>
      </c>
      <c r="D20" s="9" t="s">
        <v>91</v>
      </c>
      <c r="E20" s="9">
        <v>5</v>
      </c>
      <c r="F20" s="9" t="s">
        <v>134</v>
      </c>
      <c r="G20" s="9" t="s">
        <v>134</v>
      </c>
      <c r="H20" s="9" t="s">
        <v>128</v>
      </c>
      <c r="I20" s="9" t="s">
        <v>126</v>
      </c>
      <c r="J20" s="9" t="s">
        <v>125</v>
      </c>
      <c r="K20" s="9" t="s">
        <v>127</v>
      </c>
      <c r="L20" s="9" t="s">
        <v>101</v>
      </c>
      <c r="M20" s="9" t="s">
        <v>103</v>
      </c>
      <c r="N20" t="s">
        <v>169</v>
      </c>
      <c r="O20" s="9" t="s">
        <v>105</v>
      </c>
      <c r="P20" s="9">
        <v>0</v>
      </c>
      <c r="Q20" s="9">
        <v>0</v>
      </c>
      <c r="R20" s="9" t="s">
        <v>154</v>
      </c>
      <c r="S20" s="9" t="s">
        <v>155</v>
      </c>
      <c r="T20" s="9" t="s">
        <v>155</v>
      </c>
      <c r="U20" s="9" t="s">
        <v>154</v>
      </c>
      <c r="V20" s="9" t="s">
        <v>155</v>
      </c>
      <c r="W20" s="9" t="s">
        <v>155</v>
      </c>
      <c r="X20" s="8" t="s">
        <v>169</v>
      </c>
      <c r="Y20" s="19">
        <v>46169</v>
      </c>
      <c r="Z20" s="19">
        <v>46169</v>
      </c>
      <c r="AA20" s="9">
        <v>2026106046</v>
      </c>
      <c r="AB20" s="9">
        <v>430</v>
      </c>
      <c r="AC20" s="9">
        <v>0</v>
      </c>
      <c r="AD20" s="19">
        <v>46182</v>
      </c>
      <c r="AE20" s="9" t="str">
        <f>IFERROR(VLOOKUP(CONCATENATE(Z21,"inform"),Tabla_549576!A:B,2,0),Tabla_549576!$B$5)</f>
        <v>http://www.ceaslp.gob.mx/transparencia/xiv/normatividadactual2025/hipervinculoviaticos.pdf</v>
      </c>
      <c r="AF20" s="9">
        <f>IFERROR(VLOOKUP(CONCATENATE(Z21,"factur"),Tabla_549576!A:B,1,0),Tabla_549576!$A$5)</f>
        <v>102019</v>
      </c>
      <c r="AH20" s="9" t="s">
        <v>116</v>
      </c>
      <c r="AI20" s="20">
        <v>46213</v>
      </c>
      <c r="AJ20" s="9" t="s">
        <v>124</v>
      </c>
    </row>
    <row r="21" spans="1:36" x14ac:dyDescent="0.3">
      <c r="A21" s="9">
        <v>2026</v>
      </c>
      <c r="B21" s="19">
        <v>46174</v>
      </c>
      <c r="C21" s="19">
        <v>46203</v>
      </c>
      <c r="D21" s="9" t="s">
        <v>91</v>
      </c>
      <c r="E21" s="9">
        <v>5</v>
      </c>
      <c r="F21" s="9" t="s">
        <v>134</v>
      </c>
      <c r="G21" s="9" t="s">
        <v>134</v>
      </c>
      <c r="H21" s="9" t="s">
        <v>128</v>
      </c>
      <c r="I21" s="9" t="s">
        <v>170</v>
      </c>
      <c r="J21" s="9" t="s">
        <v>125</v>
      </c>
      <c r="K21" s="9" t="s">
        <v>171</v>
      </c>
      <c r="L21" s="9" t="s">
        <v>101</v>
      </c>
      <c r="M21" s="9" t="s">
        <v>103</v>
      </c>
      <c r="N21" t="s">
        <v>172</v>
      </c>
      <c r="O21" s="9" t="s">
        <v>105</v>
      </c>
      <c r="P21" s="9">
        <v>0</v>
      </c>
      <c r="Q21" s="9">
        <v>0</v>
      </c>
      <c r="R21" s="9" t="s">
        <v>154</v>
      </c>
      <c r="S21" s="9" t="s">
        <v>155</v>
      </c>
      <c r="T21" s="9" t="s">
        <v>155</v>
      </c>
      <c r="U21" s="9" t="s">
        <v>154</v>
      </c>
      <c r="V21" s="9" t="s">
        <v>155</v>
      </c>
      <c r="W21" s="9" t="s">
        <v>155</v>
      </c>
      <c r="X21" t="s">
        <v>172</v>
      </c>
      <c r="Y21" s="19">
        <v>46169</v>
      </c>
      <c r="Z21" s="19">
        <v>46169</v>
      </c>
      <c r="AA21" s="9">
        <v>2026106046</v>
      </c>
      <c r="AB21" s="9">
        <v>430</v>
      </c>
      <c r="AC21" s="9">
        <v>0</v>
      </c>
      <c r="AD21" s="19">
        <v>46184</v>
      </c>
      <c r="AE21" s="9" t="str">
        <f>IFERROR(VLOOKUP(CONCATENATE(Z22,"inform"),Tabla_549576!A:B,2,0),Tabla_549576!$B$5)</f>
        <v>http://www.ceaslp.gob.mx/transparencia/xiv/normatividadactual2025/hipervinculoviaticos.pdf</v>
      </c>
      <c r="AF21" s="9">
        <f>IFERROR(VLOOKUP(CONCATENATE(Z22,"factur"),Tabla_549576!A:B,1,0),Tabla_549576!$A$5)</f>
        <v>102019</v>
      </c>
      <c r="AH21" s="9" t="s">
        <v>116</v>
      </c>
      <c r="AI21" s="20">
        <v>46213</v>
      </c>
      <c r="AJ21" s="9" t="s">
        <v>124</v>
      </c>
    </row>
    <row r="22" spans="1:36" x14ac:dyDescent="0.3">
      <c r="A22" s="9">
        <v>2026</v>
      </c>
      <c r="B22" s="19">
        <v>46174</v>
      </c>
      <c r="C22" s="19">
        <v>46203</v>
      </c>
      <c r="D22" s="9" t="s">
        <v>91</v>
      </c>
      <c r="E22" s="9">
        <v>5</v>
      </c>
      <c r="F22" s="9" t="s">
        <v>134</v>
      </c>
      <c r="G22" s="9" t="s">
        <v>134</v>
      </c>
      <c r="H22" s="9" t="s">
        <v>128</v>
      </c>
      <c r="I22" s="9" t="s">
        <v>170</v>
      </c>
      <c r="J22" s="9" t="s">
        <v>125</v>
      </c>
      <c r="K22" s="9" t="s">
        <v>171</v>
      </c>
      <c r="L22" s="9" t="s">
        <v>101</v>
      </c>
      <c r="M22" s="9" t="s">
        <v>103</v>
      </c>
      <c r="N22" t="s">
        <v>173</v>
      </c>
      <c r="O22" s="9" t="s">
        <v>105</v>
      </c>
      <c r="P22" s="9">
        <v>0</v>
      </c>
      <c r="Q22" s="9">
        <v>0</v>
      </c>
      <c r="R22" s="9" t="s">
        <v>154</v>
      </c>
      <c r="S22" s="9" t="s">
        <v>155</v>
      </c>
      <c r="T22" s="9" t="s">
        <v>155</v>
      </c>
      <c r="U22" s="9" t="s">
        <v>154</v>
      </c>
      <c r="V22" s="9" t="s">
        <v>155</v>
      </c>
      <c r="W22" s="9" t="s">
        <v>155</v>
      </c>
      <c r="X22" s="8" t="s">
        <v>173</v>
      </c>
      <c r="Y22" s="19">
        <v>46170</v>
      </c>
      <c r="Z22" s="19">
        <v>46170</v>
      </c>
      <c r="AA22" s="9">
        <v>2026106049</v>
      </c>
      <c r="AB22" s="9">
        <v>430</v>
      </c>
      <c r="AC22" s="9">
        <v>0</v>
      </c>
      <c r="AD22" s="19">
        <v>46184</v>
      </c>
      <c r="AE22" s="9" t="str">
        <f>IFERROR(VLOOKUP(CONCATENATE(Z23,"inform"),Tabla_549576!A:B,2,0),Tabla_549576!$B$5)</f>
        <v>http://www.ceaslp.gob.mx/transparencia/xiv/normatividadactual2025/hipervinculoviaticos.pdf</v>
      </c>
      <c r="AF22" s="9">
        <f>IFERROR(VLOOKUP(CONCATENATE(Z23,"factur"),Tabla_549576!A:B,1,0),Tabla_549576!$A$5)</f>
        <v>102019</v>
      </c>
      <c r="AH22" s="9" t="s">
        <v>116</v>
      </c>
      <c r="AI22" s="20">
        <v>46213</v>
      </c>
      <c r="AJ22" s="9" t="s">
        <v>124</v>
      </c>
    </row>
    <row r="23" spans="1:36" x14ac:dyDescent="0.3">
      <c r="A23" s="9">
        <v>2026</v>
      </c>
      <c r="B23" s="19">
        <v>46174</v>
      </c>
      <c r="C23" s="19">
        <v>46203</v>
      </c>
      <c r="D23" s="9" t="s">
        <v>91</v>
      </c>
      <c r="E23" s="9">
        <v>5</v>
      </c>
      <c r="F23" s="9" t="s">
        <v>134</v>
      </c>
      <c r="G23" s="9" t="s">
        <v>134</v>
      </c>
      <c r="H23" s="9" t="s">
        <v>128</v>
      </c>
      <c r="I23" s="9" t="s">
        <v>126</v>
      </c>
      <c r="J23" s="9" t="s">
        <v>125</v>
      </c>
      <c r="K23" s="9" t="s">
        <v>127</v>
      </c>
      <c r="L23" s="9" t="s">
        <v>101</v>
      </c>
      <c r="M23" s="9" t="s">
        <v>103</v>
      </c>
      <c r="N23" t="s">
        <v>174</v>
      </c>
      <c r="O23" s="9" t="s">
        <v>105</v>
      </c>
      <c r="P23" s="9">
        <v>0</v>
      </c>
      <c r="Q23" s="9">
        <v>0</v>
      </c>
      <c r="R23" s="9" t="s">
        <v>154</v>
      </c>
      <c r="S23" s="9" t="s">
        <v>155</v>
      </c>
      <c r="T23" s="9" t="s">
        <v>155</v>
      </c>
      <c r="U23" s="9" t="s">
        <v>154</v>
      </c>
      <c r="V23" s="9" t="s">
        <v>155</v>
      </c>
      <c r="W23" s="9" t="s">
        <v>155</v>
      </c>
      <c r="X23" t="s">
        <v>174</v>
      </c>
      <c r="Y23" s="19">
        <v>46170</v>
      </c>
      <c r="Z23" s="19">
        <v>46170</v>
      </c>
      <c r="AA23" s="9">
        <v>2026106048</v>
      </c>
      <c r="AB23" s="9">
        <v>430</v>
      </c>
      <c r="AC23" s="9">
        <v>0</v>
      </c>
      <c r="AD23" s="19">
        <v>46182</v>
      </c>
      <c r="AE23" s="9" t="str">
        <f>IFERROR(VLOOKUP(CONCATENATE(Z24,"inform"),Tabla_549576!A:B,2,0),Tabla_549576!$B$5)</f>
        <v>http://www.ceaslp.gob.mx/transparencia/xiv/normatividadactual2025/hipervinculoviaticos.pdf</v>
      </c>
      <c r="AF23" s="9">
        <f>IFERROR(VLOOKUP(CONCATENATE(Z24,"factur"),Tabla_549576!A:B,1,0),Tabla_549576!$A$5)</f>
        <v>102019</v>
      </c>
      <c r="AH23" s="9" t="s">
        <v>116</v>
      </c>
      <c r="AI23" s="20">
        <v>46213</v>
      </c>
      <c r="AJ23" s="9" t="s">
        <v>124</v>
      </c>
    </row>
    <row r="24" spans="1:36" x14ac:dyDescent="0.3">
      <c r="A24" s="9">
        <v>2026</v>
      </c>
      <c r="B24" s="19">
        <v>46174</v>
      </c>
      <c r="C24" s="19">
        <v>46203</v>
      </c>
      <c r="D24" s="9" t="s">
        <v>98</v>
      </c>
      <c r="E24" s="9">
        <v>10</v>
      </c>
      <c r="F24" s="9" t="s">
        <v>130</v>
      </c>
      <c r="G24" s="9" t="s">
        <v>130</v>
      </c>
      <c r="H24" s="9" t="s">
        <v>128</v>
      </c>
      <c r="I24" s="9" t="s">
        <v>131</v>
      </c>
      <c r="J24" s="9" t="s">
        <v>132</v>
      </c>
      <c r="K24" s="9" t="s">
        <v>133</v>
      </c>
      <c r="L24" s="9" t="s">
        <v>101</v>
      </c>
      <c r="M24" s="9" t="s">
        <v>103</v>
      </c>
      <c r="N24" t="s">
        <v>175</v>
      </c>
      <c r="O24" s="9" t="s">
        <v>105</v>
      </c>
      <c r="P24" s="9">
        <v>0</v>
      </c>
      <c r="Q24" s="9">
        <v>0</v>
      </c>
      <c r="R24" s="9" t="s">
        <v>154</v>
      </c>
      <c r="S24" s="9" t="s">
        <v>155</v>
      </c>
      <c r="T24" s="9" t="s">
        <v>155</v>
      </c>
      <c r="U24" s="9" t="s">
        <v>154</v>
      </c>
      <c r="V24" s="9" t="s">
        <v>155</v>
      </c>
      <c r="W24" s="9" t="s">
        <v>155</v>
      </c>
      <c r="X24" s="8" t="s">
        <v>175</v>
      </c>
      <c r="Y24" s="19">
        <v>46190</v>
      </c>
      <c r="Z24" s="19">
        <v>46190</v>
      </c>
      <c r="AA24" s="9">
        <v>2026106053</v>
      </c>
      <c r="AB24" s="9">
        <v>2228</v>
      </c>
      <c r="AC24" s="9">
        <v>2228</v>
      </c>
      <c r="AD24" s="19">
        <v>46189</v>
      </c>
      <c r="AE24" s="9" t="str">
        <f>IFERROR(VLOOKUP(CONCATENATE(Z25,"inform"),Tabla_549576!A:B,2,0),Tabla_549576!$B$5)</f>
        <v>http://www.ceaslp.gob.mx/transparencia/xiv/normatividadactual2025/hipervinculoviaticos.pdf</v>
      </c>
      <c r="AF24" s="9">
        <f>IFERROR(VLOOKUP(CONCATENATE(Z25,"factur"),Tabla_549576!A:B,1,0),Tabla_549576!$A$5)</f>
        <v>102019</v>
      </c>
      <c r="AH24" s="9" t="s">
        <v>116</v>
      </c>
      <c r="AI24" s="20">
        <v>46213</v>
      </c>
      <c r="AJ24" s="9" t="s">
        <v>124</v>
      </c>
    </row>
    <row r="25" spans="1:36" x14ac:dyDescent="0.3">
      <c r="A25" s="9">
        <v>2026</v>
      </c>
      <c r="B25" s="19">
        <v>46174</v>
      </c>
      <c r="C25" s="19">
        <v>46203</v>
      </c>
      <c r="D25" s="9" t="s">
        <v>91</v>
      </c>
      <c r="E25" s="9">
        <v>17</v>
      </c>
      <c r="F25" s="9" t="s">
        <v>148</v>
      </c>
      <c r="G25" s="9" t="s">
        <v>148</v>
      </c>
      <c r="H25" s="9" t="s">
        <v>149</v>
      </c>
      <c r="I25" s="9" t="s">
        <v>150</v>
      </c>
      <c r="J25" s="9" t="s">
        <v>151</v>
      </c>
      <c r="K25" s="9" t="s">
        <v>152</v>
      </c>
      <c r="L25" s="9" t="s">
        <v>101</v>
      </c>
      <c r="M25" s="9" t="s">
        <v>103</v>
      </c>
      <c r="N25" t="s">
        <v>176</v>
      </c>
      <c r="O25" s="9" t="s">
        <v>105</v>
      </c>
      <c r="P25" s="9">
        <v>0</v>
      </c>
      <c r="Q25" s="9">
        <v>0</v>
      </c>
      <c r="R25" s="9" t="s">
        <v>154</v>
      </c>
      <c r="S25" s="9" t="s">
        <v>155</v>
      </c>
      <c r="T25" s="9" t="s">
        <v>155</v>
      </c>
      <c r="U25" s="9" t="s">
        <v>154</v>
      </c>
      <c r="V25" s="9" t="s">
        <v>155</v>
      </c>
      <c r="W25" s="9" t="s">
        <v>155</v>
      </c>
      <c r="X25" t="s">
        <v>176</v>
      </c>
      <c r="Y25" s="19">
        <v>46035</v>
      </c>
      <c r="Z25" s="19">
        <v>46035</v>
      </c>
      <c r="AA25" s="9">
        <v>2026101043</v>
      </c>
      <c r="AB25" s="9">
        <v>2725</v>
      </c>
      <c r="AC25" s="9">
        <v>1975</v>
      </c>
      <c r="AD25" s="19">
        <v>46190</v>
      </c>
      <c r="AE25" s="9" t="str">
        <f>IFERROR(VLOOKUP(CONCATENATE(Z26,"inform"),Tabla_549576!A:B,2,0),Tabla_549576!$B$5)</f>
        <v>http://www.ceaslp.gob.mx/transparencia/xiv/normatividadactual2025/hipervinculoviaticos.pdf</v>
      </c>
      <c r="AF25" s="9">
        <f>IFERROR(VLOOKUP(CONCATENATE(Z26,"factur"),Tabla_549576!A:B,1,0),Tabla_549576!$A$5)</f>
        <v>102019</v>
      </c>
      <c r="AH25" s="9" t="s">
        <v>116</v>
      </c>
      <c r="AI25" s="20">
        <v>46213</v>
      </c>
      <c r="AJ25" s="9" t="s">
        <v>124</v>
      </c>
    </row>
    <row r="26" spans="1:36" x14ac:dyDescent="0.3">
      <c r="A26" s="9">
        <v>2026</v>
      </c>
      <c r="B26" s="19">
        <v>46174</v>
      </c>
      <c r="C26" s="19">
        <v>46203</v>
      </c>
      <c r="D26" s="9" t="s">
        <v>91</v>
      </c>
      <c r="E26" s="9">
        <v>5</v>
      </c>
      <c r="F26" s="9" t="s">
        <v>134</v>
      </c>
      <c r="G26" s="9" t="s">
        <v>134</v>
      </c>
      <c r="H26" s="9" t="s">
        <v>128</v>
      </c>
      <c r="I26" s="9" t="s">
        <v>126</v>
      </c>
      <c r="J26" s="9" t="s">
        <v>125</v>
      </c>
      <c r="K26" s="9" t="s">
        <v>127</v>
      </c>
      <c r="L26" s="9" t="s">
        <v>101</v>
      </c>
      <c r="M26" s="9" t="s">
        <v>103</v>
      </c>
      <c r="N26" t="s">
        <v>177</v>
      </c>
      <c r="O26" s="9" t="s">
        <v>105</v>
      </c>
      <c r="P26" s="9">
        <v>0</v>
      </c>
      <c r="Q26" s="9">
        <v>0</v>
      </c>
      <c r="R26" s="9" t="s">
        <v>154</v>
      </c>
      <c r="S26" s="9" t="s">
        <v>155</v>
      </c>
      <c r="T26" s="9" t="s">
        <v>155</v>
      </c>
      <c r="U26" s="9" t="s">
        <v>154</v>
      </c>
      <c r="V26" s="9" t="s">
        <v>155</v>
      </c>
      <c r="W26" s="9" t="s">
        <v>155</v>
      </c>
      <c r="X26" t="s">
        <v>177</v>
      </c>
      <c r="Y26" s="19">
        <v>46183</v>
      </c>
      <c r="Z26" s="19">
        <v>46183</v>
      </c>
      <c r="AA26" s="9">
        <v>2026106050</v>
      </c>
      <c r="AB26" s="9">
        <v>430</v>
      </c>
      <c r="AC26" s="9">
        <v>0</v>
      </c>
      <c r="AD26" s="19">
        <v>46185</v>
      </c>
      <c r="AE26" s="9" t="str">
        <f>IFERROR(VLOOKUP(CONCATENATE(Z27,"inform"),Tabla_549576!A:B,2,0),Tabla_549576!$B$5)</f>
        <v>http://www.ceaslp.gob.mx/transparencia/xiv/normatividadactual2025/hipervinculoviaticos.pdf</v>
      </c>
      <c r="AF26" s="9">
        <f>IFERROR(VLOOKUP(CONCATENATE(Z27,"factur"),Tabla_549576!A:B,1,0),Tabla_549576!$A$5)</f>
        <v>102019</v>
      </c>
      <c r="AH26" s="9" t="s">
        <v>116</v>
      </c>
      <c r="AI26" s="20">
        <v>46213</v>
      </c>
      <c r="AJ26" s="9" t="s">
        <v>124</v>
      </c>
    </row>
    <row r="27" spans="1:36" x14ac:dyDescent="0.3">
      <c r="A27" s="9">
        <v>2026</v>
      </c>
      <c r="B27" s="19">
        <v>46174</v>
      </c>
      <c r="C27" s="19">
        <v>46203</v>
      </c>
      <c r="D27" s="9" t="s">
        <v>91</v>
      </c>
      <c r="E27" s="9">
        <v>5</v>
      </c>
      <c r="F27" s="9" t="s">
        <v>134</v>
      </c>
      <c r="G27" s="9" t="s">
        <v>134</v>
      </c>
      <c r="H27" s="9" t="s">
        <v>128</v>
      </c>
      <c r="I27" s="9" t="s">
        <v>170</v>
      </c>
      <c r="J27" s="9" t="s">
        <v>125</v>
      </c>
      <c r="K27" s="9" t="s">
        <v>171</v>
      </c>
      <c r="L27" s="9" t="s">
        <v>101</v>
      </c>
      <c r="M27" s="9" t="s">
        <v>103</v>
      </c>
      <c r="N27" t="s">
        <v>179</v>
      </c>
      <c r="O27" s="9" t="s">
        <v>105</v>
      </c>
      <c r="P27" s="9">
        <v>0</v>
      </c>
      <c r="Q27" s="9">
        <v>0</v>
      </c>
      <c r="R27" s="9" t="s">
        <v>154</v>
      </c>
      <c r="S27" s="9" t="s">
        <v>155</v>
      </c>
      <c r="T27" s="9" t="s">
        <v>155</v>
      </c>
      <c r="U27" s="9" t="s">
        <v>154</v>
      </c>
      <c r="V27" s="9" t="s">
        <v>155</v>
      </c>
      <c r="W27" s="9" t="s">
        <v>155</v>
      </c>
      <c r="X27" t="s">
        <v>179</v>
      </c>
      <c r="Y27" s="19">
        <v>46183</v>
      </c>
      <c r="Z27" s="19">
        <v>46183</v>
      </c>
      <c r="AA27" s="9">
        <v>2026106051</v>
      </c>
      <c r="AB27" s="9">
        <v>430</v>
      </c>
      <c r="AC27" s="9">
        <v>0</v>
      </c>
      <c r="AD27" s="19">
        <v>46195</v>
      </c>
      <c r="AE27" s="9" t="str">
        <f>IFERROR(VLOOKUP(CONCATENATE(Z28,"inform"),Tabla_549576!A:B,2,0),Tabla_549576!$B$5)</f>
        <v>http://www.ceaslp.gob.mx/transparencia/xiv/normatividadactual2025/hipervinculoviaticos.pdf</v>
      </c>
      <c r="AF27" s="9">
        <f>IFERROR(VLOOKUP(CONCATENATE(Z28,"factur"),Tabla_549576!A:B,1,0),Tabla_549576!$A$5)</f>
        <v>102019</v>
      </c>
      <c r="AH27" s="9" t="s">
        <v>116</v>
      </c>
      <c r="AI27" s="20">
        <v>46213</v>
      </c>
      <c r="AJ27" s="9" t="s">
        <v>124</v>
      </c>
    </row>
    <row r="28" spans="1:36" x14ac:dyDescent="0.3">
      <c r="A28" s="9">
        <v>2026</v>
      </c>
      <c r="B28" s="19">
        <v>46174</v>
      </c>
      <c r="C28" s="19">
        <v>46203</v>
      </c>
      <c r="D28" s="9" t="s">
        <v>98</v>
      </c>
      <c r="E28" s="9">
        <v>11</v>
      </c>
      <c r="F28" s="9" t="s">
        <v>120</v>
      </c>
      <c r="G28" s="9" t="s">
        <v>120</v>
      </c>
      <c r="H28" s="9" t="s">
        <v>128</v>
      </c>
      <c r="I28" s="9" t="s">
        <v>121</v>
      </c>
      <c r="J28" s="9" t="s">
        <v>122</v>
      </c>
      <c r="K28" s="9" t="s">
        <v>129</v>
      </c>
      <c r="L28" s="9" t="s">
        <v>101</v>
      </c>
      <c r="M28" s="9" t="s">
        <v>103</v>
      </c>
      <c r="N28" t="s">
        <v>180</v>
      </c>
      <c r="O28" s="9" t="s">
        <v>105</v>
      </c>
      <c r="P28" s="9">
        <v>0</v>
      </c>
      <c r="Q28" s="9">
        <v>0</v>
      </c>
      <c r="R28" s="9" t="s">
        <v>154</v>
      </c>
      <c r="S28" s="9" t="s">
        <v>155</v>
      </c>
      <c r="T28" s="9" t="s">
        <v>155</v>
      </c>
      <c r="U28" s="9" t="s">
        <v>154</v>
      </c>
      <c r="V28" s="9" t="s">
        <v>155</v>
      </c>
      <c r="W28" s="9" t="s">
        <v>155</v>
      </c>
      <c r="X28" t="s">
        <v>180</v>
      </c>
      <c r="Y28" s="19">
        <v>46199</v>
      </c>
      <c r="Z28" s="19">
        <v>46199</v>
      </c>
      <c r="AA28" s="9">
        <v>2026106056</v>
      </c>
      <c r="AB28" s="9">
        <v>1721</v>
      </c>
      <c r="AC28" s="9">
        <v>760.46</v>
      </c>
      <c r="AD28" s="19">
        <v>46202</v>
      </c>
      <c r="AE28" s="9" t="str">
        <f>IFERROR(VLOOKUP(CONCATENATE(Z29,"inform"),Tabla_549576!A:B,2,0),Tabla_549576!$B$5)</f>
        <v>http://www.ceaslp.gob.mx/transparencia/xiv/normatividadactual2025/hipervinculoviaticos.pdf</v>
      </c>
      <c r="AF28" s="9">
        <f>IFERROR(VLOOKUP(CONCATENATE(Z29,"factur"),Tabla_549576!A:B,1,0),Tabla_549576!$A$5)</f>
        <v>102019</v>
      </c>
      <c r="AH28" s="9" t="s">
        <v>116</v>
      </c>
      <c r="AI28" s="20">
        <v>46213</v>
      </c>
      <c r="AJ28" s="9" t="s">
        <v>124</v>
      </c>
    </row>
    <row r="29" spans="1:36" x14ac:dyDescent="0.3">
      <c r="A29" s="9">
        <v>2026</v>
      </c>
      <c r="B29" s="19">
        <v>46174</v>
      </c>
      <c r="C29" s="19">
        <v>46203</v>
      </c>
      <c r="D29" s="9" t="s">
        <v>98</v>
      </c>
      <c r="E29" s="9">
        <v>15</v>
      </c>
      <c r="F29" s="9" t="s">
        <v>181</v>
      </c>
      <c r="G29" s="9" t="s">
        <v>181</v>
      </c>
      <c r="H29" s="9" t="s">
        <v>128</v>
      </c>
      <c r="I29" s="9" t="s">
        <v>182</v>
      </c>
      <c r="J29" s="9" t="s">
        <v>183</v>
      </c>
      <c r="K29" s="9" t="s">
        <v>184</v>
      </c>
      <c r="L29" s="9" t="s">
        <v>101</v>
      </c>
      <c r="M29" s="9" t="s">
        <v>103</v>
      </c>
      <c r="N29" t="s">
        <v>180</v>
      </c>
      <c r="O29" s="9" t="s">
        <v>105</v>
      </c>
      <c r="P29" s="9">
        <v>0</v>
      </c>
      <c r="Q29" s="9">
        <v>0</v>
      </c>
      <c r="R29" s="9" t="s">
        <v>154</v>
      </c>
      <c r="S29" s="9" t="s">
        <v>155</v>
      </c>
      <c r="T29" s="9" t="s">
        <v>155</v>
      </c>
      <c r="U29" s="9" t="s">
        <v>154</v>
      </c>
      <c r="V29" s="9" t="s">
        <v>155</v>
      </c>
      <c r="W29" s="9" t="s">
        <v>155</v>
      </c>
      <c r="X29" t="s">
        <v>180</v>
      </c>
      <c r="Y29" s="19">
        <v>46198</v>
      </c>
      <c r="Z29" s="19">
        <v>46198</v>
      </c>
      <c r="AA29" s="9">
        <v>2026106057</v>
      </c>
      <c r="AB29" s="9">
        <v>650</v>
      </c>
      <c r="AC29" s="9">
        <v>0</v>
      </c>
      <c r="AD29" s="19">
        <v>46202</v>
      </c>
      <c r="AE29" s="9" t="str">
        <f>IFERROR(VLOOKUP(CONCATENATE(Z30,"inform"),Tabla_549576!A:B,2,0),Tabla_549576!$B$5)</f>
        <v>http://www.ceaslp.gob.mx/transparencia/xiv/normatividadactual2025/hipervinculoviaticos.pdf</v>
      </c>
      <c r="AF29" s="9">
        <f>IFERROR(VLOOKUP(CONCATENATE(Z30,"factur"),Tabla_549576!A:B,1,0),Tabla_549576!$A$5)</f>
        <v>102019</v>
      </c>
      <c r="AH29" s="9" t="s">
        <v>116</v>
      </c>
      <c r="AI29" s="20">
        <v>46213</v>
      </c>
      <c r="AJ29" s="9" t="s">
        <v>124</v>
      </c>
    </row>
    <row r="30" spans="1:36" x14ac:dyDescent="0.3">
      <c r="A30" s="9">
        <v>2026</v>
      </c>
      <c r="B30" s="19">
        <v>46174</v>
      </c>
      <c r="C30" s="19">
        <v>46203</v>
      </c>
      <c r="D30" s="9" t="s">
        <v>91</v>
      </c>
      <c r="E30" s="9">
        <v>10</v>
      </c>
      <c r="F30" s="9" t="s">
        <v>140</v>
      </c>
      <c r="G30" s="9" t="s">
        <v>140</v>
      </c>
      <c r="H30" s="9" t="s">
        <v>141</v>
      </c>
      <c r="I30" s="9" t="s">
        <v>142</v>
      </c>
      <c r="J30" s="9" t="s">
        <v>143</v>
      </c>
      <c r="K30" s="9" t="s">
        <v>144</v>
      </c>
      <c r="L30" s="9" t="s">
        <v>101</v>
      </c>
      <c r="M30" s="9" t="s">
        <v>103</v>
      </c>
      <c r="N30" t="s">
        <v>185</v>
      </c>
      <c r="O30" s="9" t="s">
        <v>105</v>
      </c>
      <c r="P30" s="9">
        <v>0</v>
      </c>
      <c r="Q30" s="9">
        <v>0</v>
      </c>
      <c r="R30" s="9" t="s">
        <v>154</v>
      </c>
      <c r="S30" s="9" t="s">
        <v>155</v>
      </c>
      <c r="T30" s="9" t="s">
        <v>155</v>
      </c>
      <c r="U30" s="9" t="s">
        <v>154</v>
      </c>
      <c r="V30" s="9" t="s">
        <v>155</v>
      </c>
      <c r="W30" s="9" t="s">
        <v>155</v>
      </c>
      <c r="X30" t="s">
        <v>185</v>
      </c>
      <c r="Y30" s="19">
        <v>46198</v>
      </c>
      <c r="Z30" s="19">
        <v>46198</v>
      </c>
      <c r="AA30" s="9">
        <v>2026106054</v>
      </c>
      <c r="AB30" s="9">
        <v>4881</v>
      </c>
      <c r="AC30" s="9">
        <v>31.69</v>
      </c>
      <c r="AD30" s="19">
        <v>46199</v>
      </c>
      <c r="AE30" s="9" t="str">
        <f>IFERROR(VLOOKUP(CONCATENATE(Z31,"inform"),Tabla_549576!A:B,2,0),Tabla_549576!$B$5)</f>
        <v>http://www.ceaslp.gob.mx/transparencia/xiv/normatividadactual2025/hipervinculoviaticos.pdf</v>
      </c>
      <c r="AF30" s="9">
        <f>IFERROR(VLOOKUP(CONCATENATE(Z31,"factur"),Tabla_549576!A:B,1,0),Tabla_549576!$A$5)</f>
        <v>102019</v>
      </c>
      <c r="AH30" s="9" t="s">
        <v>116</v>
      </c>
      <c r="AI30" s="20">
        <v>46213</v>
      </c>
      <c r="AJ30" s="9" t="s">
        <v>124</v>
      </c>
    </row>
    <row r="31" spans="1:36" x14ac:dyDescent="0.3">
      <c r="A31" s="9">
        <v>2026</v>
      </c>
      <c r="B31" s="19">
        <v>46174</v>
      </c>
      <c r="C31" s="19">
        <v>46203</v>
      </c>
      <c r="D31" s="9" t="s">
        <v>91</v>
      </c>
      <c r="E31" s="9">
        <v>15</v>
      </c>
      <c r="F31" s="9" t="s">
        <v>156</v>
      </c>
      <c r="G31" s="9" t="s">
        <v>156</v>
      </c>
      <c r="H31" s="9" t="s">
        <v>149</v>
      </c>
      <c r="I31" s="9" t="s">
        <v>142</v>
      </c>
      <c r="J31" s="9" t="s">
        <v>145</v>
      </c>
      <c r="K31" s="9" t="s">
        <v>157</v>
      </c>
      <c r="L31" s="9" t="s">
        <v>101</v>
      </c>
      <c r="M31" s="9" t="s">
        <v>103</v>
      </c>
      <c r="N31" t="s">
        <v>186</v>
      </c>
      <c r="O31" s="9" t="s">
        <v>105</v>
      </c>
      <c r="P31" s="9">
        <v>0</v>
      </c>
      <c r="Q31" s="9">
        <v>0</v>
      </c>
      <c r="R31" s="9" t="s">
        <v>154</v>
      </c>
      <c r="S31" s="9" t="s">
        <v>155</v>
      </c>
      <c r="T31" s="9" t="s">
        <v>155</v>
      </c>
      <c r="U31" s="9" t="s">
        <v>154</v>
      </c>
      <c r="V31" s="9" t="s">
        <v>155</v>
      </c>
      <c r="W31" s="9" t="s">
        <v>155</v>
      </c>
      <c r="X31" t="s">
        <v>186</v>
      </c>
      <c r="Y31" s="19">
        <v>46085</v>
      </c>
      <c r="Z31" s="19">
        <v>46085</v>
      </c>
      <c r="AA31" s="9">
        <v>2026101241</v>
      </c>
      <c r="AB31" s="9">
        <v>650</v>
      </c>
      <c r="AC31" s="9">
        <v>0</v>
      </c>
      <c r="AD31" s="19">
        <v>46188</v>
      </c>
      <c r="AE31" s="9" t="str">
        <f>IFERROR(VLOOKUP(CONCATENATE(Z32,"inform"),Tabla_549576!A:B,2,0),Tabla_549576!$B$5)</f>
        <v>http://www.ceaslp.gob.mx/transparencia/xiv/normatividadactual2025/hipervinculoviaticos.pdf</v>
      </c>
      <c r="AF31" s="9">
        <f>IFERROR(VLOOKUP(CONCATENATE(Z32,"factur"),Tabla_549576!A:B,1,0),Tabla_549576!$A$5)</f>
        <v>102019</v>
      </c>
      <c r="AH31" s="9" t="s">
        <v>116</v>
      </c>
      <c r="AI31" s="20">
        <v>46213</v>
      </c>
      <c r="AJ31" s="9" t="s">
        <v>124</v>
      </c>
    </row>
    <row r="32" spans="1:36" x14ac:dyDescent="0.3">
      <c r="A32" s="9">
        <v>2026</v>
      </c>
      <c r="B32" s="19">
        <v>46174</v>
      </c>
      <c r="C32" s="19">
        <v>46203</v>
      </c>
      <c r="D32" s="9" t="s">
        <v>98</v>
      </c>
      <c r="E32" s="9">
        <v>12</v>
      </c>
      <c r="F32" s="9" t="s">
        <v>187</v>
      </c>
      <c r="G32" s="9" t="s">
        <v>187</v>
      </c>
      <c r="H32" s="9" t="s">
        <v>149</v>
      </c>
      <c r="I32" s="9" t="s">
        <v>188</v>
      </c>
      <c r="J32" s="9" t="s">
        <v>189</v>
      </c>
      <c r="K32" s="9" t="s">
        <v>190</v>
      </c>
      <c r="L32" s="9" t="s">
        <v>101</v>
      </c>
      <c r="M32" s="9" t="s">
        <v>103</v>
      </c>
      <c r="N32" t="s">
        <v>191</v>
      </c>
      <c r="O32" s="9" t="s">
        <v>105</v>
      </c>
      <c r="P32" s="9">
        <v>0</v>
      </c>
      <c r="Q32" s="9">
        <v>0</v>
      </c>
      <c r="R32" s="9" t="s">
        <v>154</v>
      </c>
      <c r="S32" s="9" t="s">
        <v>155</v>
      </c>
      <c r="T32" s="9" t="s">
        <v>155</v>
      </c>
      <c r="U32" s="9" t="s">
        <v>154</v>
      </c>
      <c r="V32" s="9" t="s">
        <v>155</v>
      </c>
      <c r="W32" s="9" t="s">
        <v>155</v>
      </c>
      <c r="X32" t="s">
        <v>191</v>
      </c>
      <c r="Y32" s="19">
        <v>46085</v>
      </c>
      <c r="Z32" s="19">
        <v>46085</v>
      </c>
      <c r="AA32" s="9">
        <v>2026101242</v>
      </c>
      <c r="AB32" s="9">
        <v>430</v>
      </c>
      <c r="AC32" s="9">
        <v>0</v>
      </c>
      <c r="AD32" s="19">
        <v>46189</v>
      </c>
      <c r="AE32" s="9" t="str">
        <f>IFERROR(VLOOKUP(CONCATENATE(Z33,"inform"),Tabla_549576!A:B,2,0),Tabla_549576!$B$5)</f>
        <v>http://www.ceaslp.gob.mx/transparencia/xiv/normatividadactual2025/hipervinculoviaticos.pdf</v>
      </c>
      <c r="AF32" s="9">
        <f>IFERROR(VLOOKUP(CONCATENATE(Z33,"factur"),Tabla_549576!A:B,1,0),Tabla_549576!$A$5)</f>
        <v>102019</v>
      </c>
      <c r="AH32" s="9" t="s">
        <v>116</v>
      </c>
      <c r="AI32" s="20">
        <v>46213</v>
      </c>
      <c r="AJ32" s="9" t="s">
        <v>124</v>
      </c>
    </row>
    <row r="33" spans="1:36" x14ac:dyDescent="0.3">
      <c r="A33" s="9">
        <v>2026</v>
      </c>
      <c r="B33" s="19">
        <v>46174</v>
      </c>
      <c r="C33" s="19">
        <v>46203</v>
      </c>
      <c r="D33" s="9" t="s">
        <v>91</v>
      </c>
      <c r="E33" s="9">
        <v>17</v>
      </c>
      <c r="F33" s="9" t="s">
        <v>148</v>
      </c>
      <c r="G33" s="9" t="s">
        <v>148</v>
      </c>
      <c r="H33" s="9" t="s">
        <v>149</v>
      </c>
      <c r="I33" s="9" t="s">
        <v>150</v>
      </c>
      <c r="J33" s="9" t="s">
        <v>151</v>
      </c>
      <c r="K33" s="9" t="s">
        <v>152</v>
      </c>
      <c r="L33" s="9" t="s">
        <v>101</v>
      </c>
      <c r="M33" s="9" t="s">
        <v>103</v>
      </c>
      <c r="N33" t="s">
        <v>192</v>
      </c>
      <c r="O33" s="9" t="s">
        <v>105</v>
      </c>
      <c r="P33" s="9">
        <v>0</v>
      </c>
      <c r="Q33" s="9">
        <v>0</v>
      </c>
      <c r="R33" s="9" t="s">
        <v>154</v>
      </c>
      <c r="S33" s="9" t="s">
        <v>155</v>
      </c>
      <c r="T33" s="9" t="s">
        <v>155</v>
      </c>
      <c r="U33" s="9" t="s">
        <v>154</v>
      </c>
      <c r="V33" s="9" t="s">
        <v>155</v>
      </c>
      <c r="W33" s="9" t="s">
        <v>155</v>
      </c>
      <c r="X33" t="s">
        <v>192</v>
      </c>
      <c r="Y33" s="19">
        <v>46094</v>
      </c>
      <c r="Z33" s="19">
        <v>46094</v>
      </c>
      <c r="AA33" s="9">
        <v>2026101297</v>
      </c>
      <c r="AB33" s="9">
        <v>5175</v>
      </c>
      <c r="AC33" s="9">
        <v>570.04</v>
      </c>
      <c r="AD33" s="19">
        <v>46189</v>
      </c>
      <c r="AE33" s="9" t="str">
        <f>IFERROR(VLOOKUP(CONCATENATE(Z34,"inform"),Tabla_549576!A:B,2,0),Tabla_549576!$B$5)</f>
        <v>http://www.ceaslp.gob.mx/transparencia/xiv/normatividadactual2025/hipervinculoviaticos.pdf</v>
      </c>
      <c r="AF33" s="9">
        <f>IFERROR(VLOOKUP(CONCATENATE(Z34,"factur"),Tabla_549576!A:B,1,0),Tabla_549576!$A$5)</f>
        <v>102019</v>
      </c>
      <c r="AH33" s="9" t="s">
        <v>116</v>
      </c>
      <c r="AI33" s="20">
        <v>46213</v>
      </c>
      <c r="AJ33" s="9" t="s">
        <v>124</v>
      </c>
    </row>
    <row r="34" spans="1:36" x14ac:dyDescent="0.3">
      <c r="A34" s="9">
        <v>2026</v>
      </c>
      <c r="B34" s="19">
        <v>46174</v>
      </c>
      <c r="C34" s="19">
        <v>46203</v>
      </c>
      <c r="D34" s="9" t="s">
        <v>91</v>
      </c>
      <c r="E34" s="9">
        <v>15</v>
      </c>
      <c r="F34" s="9" t="s">
        <v>156</v>
      </c>
      <c r="G34" s="9" t="s">
        <v>156</v>
      </c>
      <c r="H34" s="9" t="s">
        <v>149</v>
      </c>
      <c r="I34" s="9" t="s">
        <v>142</v>
      </c>
      <c r="J34" s="9" t="s">
        <v>145</v>
      </c>
      <c r="K34" s="9" t="s">
        <v>157</v>
      </c>
      <c r="L34" s="9" t="s">
        <v>101</v>
      </c>
      <c r="M34" s="9" t="s">
        <v>103</v>
      </c>
      <c r="N34" t="s">
        <v>193</v>
      </c>
      <c r="O34" s="9" t="s">
        <v>105</v>
      </c>
      <c r="P34" s="9">
        <v>0</v>
      </c>
      <c r="Q34" s="9">
        <v>0</v>
      </c>
      <c r="R34" s="9" t="s">
        <v>154</v>
      </c>
      <c r="S34" s="9" t="s">
        <v>155</v>
      </c>
      <c r="T34" s="9" t="s">
        <v>155</v>
      </c>
      <c r="U34" s="9" t="s">
        <v>154</v>
      </c>
      <c r="V34" s="9" t="s">
        <v>155</v>
      </c>
      <c r="W34" s="9" t="s">
        <v>155</v>
      </c>
      <c r="X34" t="s">
        <v>193</v>
      </c>
      <c r="Y34" s="19">
        <v>46094</v>
      </c>
      <c r="Z34" s="19">
        <v>46094</v>
      </c>
      <c r="AA34" s="9">
        <v>2026101298</v>
      </c>
      <c r="AB34" s="9">
        <v>650</v>
      </c>
      <c r="AC34" s="9">
        <v>0</v>
      </c>
      <c r="AD34" s="19">
        <v>46189</v>
      </c>
      <c r="AE34" s="9" t="str">
        <f>IFERROR(VLOOKUP(CONCATENATE(Z35,"inform"),Tabla_549576!A:B,2,0),Tabla_549576!$B$5)</f>
        <v>http://www.ceaslp.gob.mx/transparencia/xiv/normatividadactual2025/hipervinculoviaticos.pdf</v>
      </c>
      <c r="AF34" s="9">
        <f>IFERROR(VLOOKUP(CONCATENATE(Z35,"factur"),Tabla_549576!A:B,1,0),Tabla_549576!$A$5)</f>
        <v>102019</v>
      </c>
      <c r="AH34" s="9" t="s">
        <v>116</v>
      </c>
      <c r="AI34" s="20">
        <v>46213</v>
      </c>
      <c r="AJ34" s="9" t="s">
        <v>124</v>
      </c>
    </row>
    <row r="35" spans="1:36" x14ac:dyDescent="0.3">
      <c r="A35" s="9">
        <v>2026</v>
      </c>
      <c r="B35" s="19">
        <v>46174</v>
      </c>
      <c r="C35" s="19">
        <v>46203</v>
      </c>
      <c r="D35" s="9" t="s">
        <v>98</v>
      </c>
      <c r="E35" s="9">
        <v>12</v>
      </c>
      <c r="F35" s="9" t="s">
        <v>187</v>
      </c>
      <c r="G35" s="9" t="s">
        <v>187</v>
      </c>
      <c r="H35" s="9" t="s">
        <v>149</v>
      </c>
      <c r="I35" s="9" t="s">
        <v>188</v>
      </c>
      <c r="J35" s="9" t="s">
        <v>189</v>
      </c>
      <c r="K35" s="9" t="s">
        <v>190</v>
      </c>
      <c r="L35" s="9" t="s">
        <v>101</v>
      </c>
      <c r="M35" s="9" t="s">
        <v>103</v>
      </c>
      <c r="N35" t="s">
        <v>194</v>
      </c>
      <c r="O35" s="9" t="s">
        <v>105</v>
      </c>
      <c r="P35" s="9">
        <v>0</v>
      </c>
      <c r="Q35" s="9">
        <v>0</v>
      </c>
      <c r="R35" s="9" t="s">
        <v>154</v>
      </c>
      <c r="S35" s="9" t="s">
        <v>155</v>
      </c>
      <c r="T35" s="9" t="s">
        <v>155</v>
      </c>
      <c r="U35" s="9" t="s">
        <v>154</v>
      </c>
      <c r="V35" s="9" t="s">
        <v>155</v>
      </c>
      <c r="W35" s="9" t="s">
        <v>155</v>
      </c>
      <c r="X35" t="s">
        <v>194</v>
      </c>
      <c r="Y35" s="19">
        <v>46094</v>
      </c>
      <c r="Z35" s="19">
        <v>46094</v>
      </c>
      <c r="AA35" s="9">
        <v>2026101299</v>
      </c>
      <c r="AB35" s="9">
        <v>430</v>
      </c>
      <c r="AC35" s="9">
        <v>0</v>
      </c>
      <c r="AD35" s="19">
        <v>46189</v>
      </c>
      <c r="AE35" s="9" t="str">
        <f>IFERROR(VLOOKUP(CONCATENATE(Z36,"inform"),Tabla_549576!A:B,2,0),Tabla_549576!$B$5)</f>
        <v>http://www.ceaslp.gob.mx/transparencia/xiv/normatividadactual2025/hipervinculoviaticos.pdf</v>
      </c>
      <c r="AF35" s="9">
        <f>IFERROR(VLOOKUP(CONCATENATE(Z36,"factur"),Tabla_549576!A:B,1,0),Tabla_549576!$A$5)</f>
        <v>102019</v>
      </c>
      <c r="AH35" s="9" t="s">
        <v>116</v>
      </c>
      <c r="AI35" s="20">
        <v>46213</v>
      </c>
      <c r="AJ35" s="9" t="s">
        <v>124</v>
      </c>
    </row>
    <row r="36" spans="1:36" x14ac:dyDescent="0.3">
      <c r="A36" s="9">
        <v>2026</v>
      </c>
      <c r="B36" s="19">
        <v>46174</v>
      </c>
      <c r="C36" s="19">
        <v>46203</v>
      </c>
      <c r="D36" s="9" t="s">
        <v>91</v>
      </c>
      <c r="E36" s="9">
        <v>17</v>
      </c>
      <c r="F36" s="9" t="s">
        <v>148</v>
      </c>
      <c r="G36" s="9" t="s">
        <v>148</v>
      </c>
      <c r="H36" s="9" t="s">
        <v>149</v>
      </c>
      <c r="I36" s="9" t="s">
        <v>150</v>
      </c>
      <c r="J36" s="9" t="s">
        <v>151</v>
      </c>
      <c r="K36" s="9" t="s">
        <v>152</v>
      </c>
      <c r="L36" s="9" t="s">
        <v>101</v>
      </c>
      <c r="M36" s="9" t="s">
        <v>103</v>
      </c>
      <c r="N36" t="s">
        <v>195</v>
      </c>
      <c r="O36" s="9" t="s">
        <v>105</v>
      </c>
      <c r="P36" s="9">
        <v>0</v>
      </c>
      <c r="Q36" s="9">
        <v>0</v>
      </c>
      <c r="R36" s="9" t="s">
        <v>154</v>
      </c>
      <c r="S36" s="9" t="s">
        <v>155</v>
      </c>
      <c r="T36" s="9" t="s">
        <v>155</v>
      </c>
      <c r="U36" s="9" t="s">
        <v>154</v>
      </c>
      <c r="V36" s="9" t="s">
        <v>155</v>
      </c>
      <c r="W36" s="9" t="s">
        <v>155</v>
      </c>
      <c r="X36" t="s">
        <v>195</v>
      </c>
      <c r="Y36" s="19">
        <v>46105</v>
      </c>
      <c r="Z36" s="19">
        <v>46105</v>
      </c>
      <c r="AA36" s="9">
        <v>2026101346</v>
      </c>
      <c r="AB36" s="9">
        <v>3350</v>
      </c>
      <c r="AC36" s="9">
        <v>289.16000000000003</v>
      </c>
      <c r="AD36" s="19">
        <v>46189</v>
      </c>
      <c r="AE36" s="9" t="str">
        <f>IFERROR(VLOOKUP(CONCATENATE(Z37,"inform"),Tabla_549576!A:B,2,0),Tabla_549576!$B$5)</f>
        <v>http://www.ceaslp.gob.mx/transparencia/xiv/normatividadactual2025/hipervinculoviaticos.pdf</v>
      </c>
      <c r="AF36" s="9">
        <f>IFERROR(VLOOKUP(CONCATENATE(Z37,"factur"),Tabla_549576!A:B,1,0),Tabla_549576!$A$5)</f>
        <v>102019</v>
      </c>
      <c r="AH36" s="9" t="s">
        <v>116</v>
      </c>
      <c r="AI36" s="20">
        <v>46213</v>
      </c>
      <c r="AJ36" s="9" t="s">
        <v>124</v>
      </c>
    </row>
    <row r="37" spans="1:36" x14ac:dyDescent="0.3">
      <c r="A37" s="9">
        <v>2026</v>
      </c>
      <c r="B37" s="19">
        <v>46174</v>
      </c>
      <c r="C37" s="19">
        <v>46203</v>
      </c>
      <c r="D37" s="9" t="s">
        <v>91</v>
      </c>
      <c r="E37" s="9">
        <v>15</v>
      </c>
      <c r="F37" s="9" t="s">
        <v>156</v>
      </c>
      <c r="G37" s="9" t="s">
        <v>156</v>
      </c>
      <c r="H37" s="9" t="s">
        <v>149</v>
      </c>
      <c r="I37" s="9" t="s">
        <v>142</v>
      </c>
      <c r="J37" s="9" t="s">
        <v>145</v>
      </c>
      <c r="K37" s="9" t="s">
        <v>157</v>
      </c>
      <c r="L37" s="9" t="s">
        <v>101</v>
      </c>
      <c r="M37" s="9" t="s">
        <v>103</v>
      </c>
      <c r="N37" t="s">
        <v>196</v>
      </c>
      <c r="O37" s="9" t="s">
        <v>105</v>
      </c>
      <c r="P37" s="9">
        <v>0</v>
      </c>
      <c r="Q37" s="9">
        <v>0</v>
      </c>
      <c r="R37" s="9" t="s">
        <v>154</v>
      </c>
      <c r="S37" s="9" t="s">
        <v>155</v>
      </c>
      <c r="T37" s="9" t="s">
        <v>155</v>
      </c>
      <c r="U37" s="9" t="s">
        <v>154</v>
      </c>
      <c r="V37" s="9" t="s">
        <v>155</v>
      </c>
      <c r="W37" s="9" t="s">
        <v>155</v>
      </c>
      <c r="X37" t="s">
        <v>196</v>
      </c>
      <c r="Y37" s="19">
        <v>46105</v>
      </c>
      <c r="Z37" s="19">
        <v>46105</v>
      </c>
      <c r="AA37" s="9">
        <v>2026101347</v>
      </c>
      <c r="AB37" s="9">
        <v>650</v>
      </c>
      <c r="AC37" s="9">
        <v>0</v>
      </c>
      <c r="AD37" s="19">
        <v>46189</v>
      </c>
      <c r="AE37" s="9" t="str">
        <f>IFERROR(VLOOKUP(CONCATENATE(Z38,"inform"),Tabla_549576!A:B,2,0),Tabla_549576!$B$5)</f>
        <v>http://www.ceaslp.gob.mx/transparencia/xiv/normatividadactual2025/hipervinculoviaticos.pdf</v>
      </c>
      <c r="AF37" s="9">
        <f>IFERROR(VLOOKUP(CONCATENATE(Z38,"factur"),Tabla_549576!A:B,1,0),Tabla_549576!$A$5)</f>
        <v>102019</v>
      </c>
      <c r="AH37" s="9" t="s">
        <v>116</v>
      </c>
      <c r="AI37" s="20">
        <v>46213</v>
      </c>
      <c r="AJ37" s="9" t="s">
        <v>124</v>
      </c>
    </row>
    <row r="38" spans="1:36" x14ac:dyDescent="0.3">
      <c r="A38" s="9">
        <v>2026</v>
      </c>
      <c r="B38" s="19">
        <v>46174</v>
      </c>
      <c r="C38" s="19">
        <v>46203</v>
      </c>
      <c r="D38" s="9" t="s">
        <v>98</v>
      </c>
      <c r="E38" s="9">
        <v>12</v>
      </c>
      <c r="F38" s="9" t="s">
        <v>187</v>
      </c>
      <c r="G38" s="9" t="s">
        <v>187</v>
      </c>
      <c r="H38" s="9" t="s">
        <v>149</v>
      </c>
      <c r="I38" s="9" t="s">
        <v>188</v>
      </c>
      <c r="J38" s="9" t="s">
        <v>189</v>
      </c>
      <c r="K38" s="9" t="s">
        <v>190</v>
      </c>
      <c r="L38" s="9" t="s">
        <v>101</v>
      </c>
      <c r="M38" s="9" t="s">
        <v>103</v>
      </c>
      <c r="N38" t="s">
        <v>197</v>
      </c>
      <c r="O38" s="9" t="s">
        <v>105</v>
      </c>
      <c r="P38" s="9">
        <v>0</v>
      </c>
      <c r="Q38" s="9">
        <v>0</v>
      </c>
      <c r="R38" s="9" t="s">
        <v>154</v>
      </c>
      <c r="S38" s="9" t="s">
        <v>155</v>
      </c>
      <c r="T38" s="9" t="s">
        <v>155</v>
      </c>
      <c r="U38" s="9" t="s">
        <v>154</v>
      </c>
      <c r="V38" s="9" t="s">
        <v>155</v>
      </c>
      <c r="W38" s="9" t="s">
        <v>155</v>
      </c>
      <c r="X38" t="s">
        <v>197</v>
      </c>
      <c r="Y38" s="19">
        <v>46105</v>
      </c>
      <c r="Z38" s="19">
        <v>46105</v>
      </c>
      <c r="AA38" s="9">
        <v>2026101348</v>
      </c>
      <c r="AB38" s="9">
        <v>430</v>
      </c>
      <c r="AC38" s="9">
        <v>0</v>
      </c>
      <c r="AD38" s="19">
        <v>46189</v>
      </c>
      <c r="AE38" s="9" t="str">
        <f>IFERROR(VLOOKUP(CONCATENATE(Z39,"inform"),Tabla_549576!A:B,2,0),Tabla_549576!$B$5)</f>
        <v>http://www.ceaslp.gob.mx/transparencia/xiv/normatividadactual2025/hipervinculoviaticos.pdf</v>
      </c>
      <c r="AF38" s="9">
        <f>IFERROR(VLOOKUP(CONCATENATE(Z39,"factur"),Tabla_549576!A:B,1,0),Tabla_549576!$A$5)</f>
        <v>102019</v>
      </c>
      <c r="AH38" s="9" t="s">
        <v>116</v>
      </c>
      <c r="AI38" s="20">
        <v>46213</v>
      </c>
      <c r="AJ38" s="9" t="s">
        <v>124</v>
      </c>
    </row>
    <row r="39" spans="1:36" x14ac:dyDescent="0.3">
      <c r="A39" s="9">
        <v>2026</v>
      </c>
      <c r="B39" s="19">
        <v>46174</v>
      </c>
      <c r="C39" s="19">
        <v>46203</v>
      </c>
      <c r="D39" s="9" t="s">
        <v>91</v>
      </c>
      <c r="E39" s="9">
        <v>17</v>
      </c>
      <c r="F39" s="9" t="s">
        <v>148</v>
      </c>
      <c r="G39" s="9" t="s">
        <v>148</v>
      </c>
      <c r="H39" s="9" t="s">
        <v>149</v>
      </c>
      <c r="I39" s="9" t="s">
        <v>150</v>
      </c>
      <c r="J39" s="9" t="s">
        <v>151</v>
      </c>
      <c r="K39" s="9" t="s">
        <v>152</v>
      </c>
      <c r="L39" s="9" t="s">
        <v>101</v>
      </c>
      <c r="M39" s="9" t="s">
        <v>103</v>
      </c>
      <c r="N39" t="s">
        <v>198</v>
      </c>
      <c r="O39" s="9" t="s">
        <v>105</v>
      </c>
      <c r="P39" s="9">
        <v>0</v>
      </c>
      <c r="Q39" s="9">
        <v>0</v>
      </c>
      <c r="R39" s="9" t="s">
        <v>154</v>
      </c>
      <c r="S39" s="9" t="s">
        <v>155</v>
      </c>
      <c r="T39" s="9" t="s">
        <v>155</v>
      </c>
      <c r="U39" s="9" t="s">
        <v>154</v>
      </c>
      <c r="V39" s="9" t="s">
        <v>155</v>
      </c>
      <c r="W39" s="9" t="s">
        <v>155</v>
      </c>
      <c r="X39" t="s">
        <v>198</v>
      </c>
      <c r="Y39" s="19">
        <v>46107</v>
      </c>
      <c r="Z39" s="19">
        <v>46107</v>
      </c>
      <c r="AA39" s="9">
        <v>2026101359</v>
      </c>
      <c r="AB39" s="9">
        <v>4725</v>
      </c>
      <c r="AC39" s="9">
        <v>0</v>
      </c>
      <c r="AD39" s="19">
        <v>46190</v>
      </c>
      <c r="AE39" s="9" t="str">
        <f>IFERROR(VLOOKUP(CONCATENATE(Z40,"inform"),Tabla_549576!A:B,2,0),Tabla_549576!$B$5)</f>
        <v>http://www.ceaslp.gob.mx/transparencia/xiv/normatividadactual2025/hipervinculoviaticos.pdf</v>
      </c>
      <c r="AF39" s="9">
        <f>IFERROR(VLOOKUP(CONCATENATE(Z40,"factur"),Tabla_549576!A:B,1,0),Tabla_549576!$A$5)</f>
        <v>102019</v>
      </c>
      <c r="AH39" s="9" t="s">
        <v>116</v>
      </c>
      <c r="AI39" s="20">
        <v>46213</v>
      </c>
      <c r="AJ39" s="9" t="s">
        <v>124</v>
      </c>
    </row>
    <row r="40" spans="1:36" x14ac:dyDescent="0.3">
      <c r="A40" s="9">
        <v>2026</v>
      </c>
      <c r="B40" s="19">
        <v>46174</v>
      </c>
      <c r="C40" s="19">
        <v>46203</v>
      </c>
      <c r="D40" s="9" t="s">
        <v>91</v>
      </c>
      <c r="E40" s="9">
        <v>15</v>
      </c>
      <c r="F40" s="9" t="s">
        <v>156</v>
      </c>
      <c r="G40" s="9" t="s">
        <v>156</v>
      </c>
      <c r="H40" s="9" t="s">
        <v>149</v>
      </c>
      <c r="I40" s="9" t="s">
        <v>142</v>
      </c>
      <c r="J40" s="9" t="s">
        <v>145</v>
      </c>
      <c r="K40" s="9" t="s">
        <v>157</v>
      </c>
      <c r="L40" s="9" t="s">
        <v>101</v>
      </c>
      <c r="M40" s="9" t="s">
        <v>103</v>
      </c>
      <c r="N40" t="s">
        <v>199</v>
      </c>
      <c r="O40" s="9" t="s">
        <v>105</v>
      </c>
      <c r="P40" s="9">
        <v>0</v>
      </c>
      <c r="Q40" s="9">
        <v>0</v>
      </c>
      <c r="R40" s="9" t="s">
        <v>154</v>
      </c>
      <c r="S40" s="9" t="s">
        <v>155</v>
      </c>
      <c r="T40" s="9" t="s">
        <v>155</v>
      </c>
      <c r="U40" s="9" t="s">
        <v>154</v>
      </c>
      <c r="V40" s="9" t="s">
        <v>155</v>
      </c>
      <c r="W40" s="9" t="s">
        <v>155</v>
      </c>
      <c r="X40" t="s">
        <v>199</v>
      </c>
      <c r="Y40" s="19">
        <v>46107</v>
      </c>
      <c r="Z40" s="19">
        <v>46107</v>
      </c>
      <c r="AA40" s="9">
        <v>2026101360</v>
      </c>
      <c r="AB40" s="9">
        <v>650</v>
      </c>
      <c r="AC40" s="9">
        <v>0</v>
      </c>
      <c r="AD40" s="19">
        <v>46190</v>
      </c>
      <c r="AE40" s="9" t="str">
        <f>IFERROR(VLOOKUP(CONCATENATE(Z41,"inform"),Tabla_549576!A:B,2,0),Tabla_549576!$B$5)</f>
        <v>http://www.ceaslp.gob.mx/transparencia/xiv/normatividadactual2025/hipervinculoviaticos.pdf</v>
      </c>
      <c r="AF40" s="9">
        <f>IFERROR(VLOOKUP(CONCATENATE(Z41,"factur"),Tabla_549576!A:B,1,0),Tabla_549576!$A$5)</f>
        <v>102019</v>
      </c>
      <c r="AH40" s="9" t="s">
        <v>116</v>
      </c>
      <c r="AI40" s="20">
        <v>46213</v>
      </c>
      <c r="AJ40" s="9" t="s">
        <v>124</v>
      </c>
    </row>
    <row r="41" spans="1:36" x14ac:dyDescent="0.3">
      <c r="A41" s="9">
        <v>2026</v>
      </c>
      <c r="B41" s="19">
        <v>46174</v>
      </c>
      <c r="C41" s="19">
        <v>46203</v>
      </c>
      <c r="D41" s="9" t="s">
        <v>91</v>
      </c>
      <c r="E41" s="9">
        <v>5</v>
      </c>
      <c r="F41" s="9" t="s">
        <v>200</v>
      </c>
      <c r="G41" s="9" t="s">
        <v>200</v>
      </c>
      <c r="H41" s="9" t="s">
        <v>201</v>
      </c>
      <c r="I41" s="9" t="s">
        <v>202</v>
      </c>
      <c r="J41" s="9" t="s">
        <v>203</v>
      </c>
      <c r="K41" s="9" t="s">
        <v>204</v>
      </c>
      <c r="L41" s="9" t="s">
        <v>102</v>
      </c>
      <c r="M41" s="9" t="s">
        <v>103</v>
      </c>
      <c r="N41" t="s">
        <v>205</v>
      </c>
      <c r="O41" s="9" t="s">
        <v>105</v>
      </c>
      <c r="P41" s="9">
        <v>0</v>
      </c>
      <c r="Q41" s="9">
        <v>0</v>
      </c>
      <c r="R41" s="9" t="s">
        <v>154</v>
      </c>
      <c r="S41" s="9" t="s">
        <v>155</v>
      </c>
      <c r="T41" s="9" t="s">
        <v>155</v>
      </c>
      <c r="U41" s="9" t="s">
        <v>154</v>
      </c>
      <c r="V41" s="9" t="s">
        <v>155</v>
      </c>
      <c r="W41" s="9" t="s">
        <v>155</v>
      </c>
      <c r="X41" t="s">
        <v>205</v>
      </c>
      <c r="Y41" s="19">
        <v>46182</v>
      </c>
      <c r="Z41" s="19">
        <v>46182</v>
      </c>
      <c r="AA41" s="9">
        <v>2026105020</v>
      </c>
      <c r="AB41" s="9">
        <v>440</v>
      </c>
      <c r="AC41" s="9">
        <v>440</v>
      </c>
      <c r="AD41" s="19">
        <v>46195</v>
      </c>
      <c r="AE41" s="9" t="str">
        <f>IFERROR(VLOOKUP(CONCATENATE(Z42,"inform"),Tabla_549576!A:B,2,0),Tabla_549576!$B$5)</f>
        <v>http://www.ceaslp.gob.mx/transparencia/xiv/normatividadactual2025/hipervinculoviaticos.pdf</v>
      </c>
      <c r="AF41" s="9">
        <f>IFERROR(VLOOKUP(CONCATENATE(Z42,"factur"),Tabla_549576!A:B,1,0),Tabla_549576!$A$5)</f>
        <v>102019</v>
      </c>
      <c r="AH41" s="9" t="s">
        <v>116</v>
      </c>
      <c r="AI41" s="20">
        <v>46213</v>
      </c>
      <c r="AJ41" s="9" t="s">
        <v>124</v>
      </c>
    </row>
    <row r="42" spans="1:36" x14ac:dyDescent="0.3">
      <c r="A42" s="9">
        <v>2026</v>
      </c>
      <c r="B42" s="19">
        <v>46174</v>
      </c>
      <c r="C42" s="19">
        <v>46203</v>
      </c>
      <c r="D42" s="9" t="s">
        <v>98</v>
      </c>
      <c r="E42" s="9">
        <v>15</v>
      </c>
      <c r="F42" s="9" t="s">
        <v>206</v>
      </c>
      <c r="G42" s="9" t="s">
        <v>206</v>
      </c>
      <c r="H42" s="9" t="s">
        <v>201</v>
      </c>
      <c r="I42" s="9" t="s">
        <v>207</v>
      </c>
      <c r="J42" s="9" t="s">
        <v>208</v>
      </c>
      <c r="K42" s="9" t="s">
        <v>209</v>
      </c>
      <c r="L42" s="9" t="s">
        <v>101</v>
      </c>
      <c r="M42" s="9" t="s">
        <v>103</v>
      </c>
      <c r="N42" t="s">
        <v>210</v>
      </c>
      <c r="O42" s="9" t="s">
        <v>105</v>
      </c>
      <c r="P42" s="9">
        <v>0</v>
      </c>
      <c r="Q42" s="9">
        <v>0</v>
      </c>
      <c r="R42" s="9" t="s">
        <v>154</v>
      </c>
      <c r="S42" s="9" t="s">
        <v>155</v>
      </c>
      <c r="T42" s="9" t="s">
        <v>155</v>
      </c>
      <c r="U42" s="9" t="s">
        <v>154</v>
      </c>
      <c r="V42" s="9" t="s">
        <v>155</v>
      </c>
      <c r="W42" s="9" t="s">
        <v>155</v>
      </c>
      <c r="X42" t="s">
        <v>210</v>
      </c>
      <c r="Y42" s="19">
        <v>46182</v>
      </c>
      <c r="Z42" s="19">
        <v>46182</v>
      </c>
      <c r="AA42" s="9">
        <v>2026105631</v>
      </c>
      <c r="AB42" s="9">
        <v>650</v>
      </c>
      <c r="AC42" s="9">
        <v>650</v>
      </c>
      <c r="AD42" s="19">
        <v>46183</v>
      </c>
      <c r="AE42" s="9" t="str">
        <f>IFERROR(VLOOKUP(CONCATENATE(Z43,"inform"),Tabla_549576!A:B,2,0),Tabla_549576!$B$5)</f>
        <v>http://www.ceaslp.gob.mx/transparencia/xiv/normatividadactual2025/hipervinculoviaticos.pdf</v>
      </c>
      <c r="AF42" s="9">
        <f>IFERROR(VLOOKUP(CONCATENATE(Z43,"factur"),Tabla_549576!A:B,1,0),Tabla_549576!$A$5)</f>
        <v>102019</v>
      </c>
      <c r="AH42" s="9" t="s">
        <v>116</v>
      </c>
      <c r="AI42" s="20">
        <v>46213</v>
      </c>
      <c r="AJ42" s="9" t="s">
        <v>124</v>
      </c>
    </row>
    <row r="43" spans="1:36" x14ac:dyDescent="0.3">
      <c r="A43" s="9">
        <v>2026</v>
      </c>
      <c r="B43" s="19">
        <v>46174</v>
      </c>
      <c r="C43" s="19">
        <v>46203</v>
      </c>
      <c r="D43" s="9" t="s">
        <v>98</v>
      </c>
      <c r="E43" s="9">
        <v>14</v>
      </c>
      <c r="F43" s="9" t="s">
        <v>211</v>
      </c>
      <c r="G43" s="9" t="s">
        <v>211</v>
      </c>
      <c r="H43" s="9" t="s">
        <v>201</v>
      </c>
      <c r="I43" s="9" t="s">
        <v>212</v>
      </c>
      <c r="J43" s="9" t="s">
        <v>213</v>
      </c>
      <c r="K43" s="9" t="s">
        <v>214</v>
      </c>
      <c r="L43" s="9" t="s">
        <v>102</v>
      </c>
      <c r="M43" s="9" t="s">
        <v>103</v>
      </c>
      <c r="N43" t="s">
        <v>215</v>
      </c>
      <c r="O43" s="9" t="s">
        <v>105</v>
      </c>
      <c r="P43" s="9">
        <v>0</v>
      </c>
      <c r="Q43" s="9">
        <v>0</v>
      </c>
      <c r="R43" s="9" t="s">
        <v>154</v>
      </c>
      <c r="S43" s="9" t="s">
        <v>155</v>
      </c>
      <c r="T43" s="9" t="s">
        <v>155</v>
      </c>
      <c r="U43" s="9" t="s">
        <v>154</v>
      </c>
      <c r="V43" s="9" t="s">
        <v>155</v>
      </c>
      <c r="W43" s="9" t="s">
        <v>155</v>
      </c>
      <c r="X43" t="s">
        <v>215</v>
      </c>
      <c r="Y43" s="19">
        <v>46182</v>
      </c>
      <c r="Z43" s="19">
        <v>46182</v>
      </c>
      <c r="AA43" s="9">
        <v>2026105019</v>
      </c>
      <c r="AB43" s="9">
        <v>540</v>
      </c>
      <c r="AC43" s="9">
        <v>540</v>
      </c>
      <c r="AD43" s="19">
        <v>46195</v>
      </c>
      <c r="AE43" s="9" t="str">
        <f>IFERROR(VLOOKUP(CONCATENATE(Z44,"inform"),Tabla_549576!A:B,2,0),Tabla_549576!$B$5)</f>
        <v>http://www.ceaslp.gob.mx/transparencia/xiv/normatividadactual2025/hipervinculoviaticos.pdf</v>
      </c>
      <c r="AF43" s="9">
        <f>IFERROR(VLOOKUP(CONCATENATE(Z44,"factur"),Tabla_549576!A:B,1,0),Tabla_549576!$A$5)</f>
        <v>102019</v>
      </c>
      <c r="AH43" s="9" t="s">
        <v>116</v>
      </c>
      <c r="AI43" s="20">
        <v>46213</v>
      </c>
      <c r="AJ43" s="9" t="s">
        <v>124</v>
      </c>
    </row>
    <row r="44" spans="1:36" x14ac:dyDescent="0.3">
      <c r="A44" s="9">
        <v>2026</v>
      </c>
      <c r="B44" s="19">
        <v>46174</v>
      </c>
      <c r="C44" s="19">
        <v>46203</v>
      </c>
      <c r="D44" s="9" t="s">
        <v>98</v>
      </c>
      <c r="E44" s="9">
        <v>12</v>
      </c>
      <c r="F44" s="9" t="s">
        <v>187</v>
      </c>
      <c r="G44" s="9" t="s">
        <v>187</v>
      </c>
      <c r="H44" s="9" t="s">
        <v>149</v>
      </c>
      <c r="I44" s="9" t="s">
        <v>188</v>
      </c>
      <c r="J44" s="9" t="s">
        <v>189</v>
      </c>
      <c r="K44" s="9" t="s">
        <v>190</v>
      </c>
      <c r="L44" s="9" t="s">
        <v>101</v>
      </c>
      <c r="M44" s="9" t="s">
        <v>103</v>
      </c>
      <c r="N44" t="s">
        <v>216</v>
      </c>
      <c r="O44" s="9" t="s">
        <v>105</v>
      </c>
      <c r="P44" s="9">
        <v>0</v>
      </c>
      <c r="Q44" s="9">
        <v>0</v>
      </c>
      <c r="R44" s="9" t="s">
        <v>154</v>
      </c>
      <c r="S44" s="9" t="s">
        <v>155</v>
      </c>
      <c r="T44" s="9" t="s">
        <v>155</v>
      </c>
      <c r="U44" s="9" t="s">
        <v>154</v>
      </c>
      <c r="V44" s="9" t="s">
        <v>155</v>
      </c>
      <c r="W44" s="9" t="s">
        <v>155</v>
      </c>
      <c r="X44" t="s">
        <v>216</v>
      </c>
      <c r="Y44" s="19">
        <v>46107</v>
      </c>
      <c r="Z44" s="19">
        <v>46107</v>
      </c>
      <c r="AA44" s="9">
        <v>2026101361</v>
      </c>
      <c r="AB44" s="9">
        <v>430</v>
      </c>
      <c r="AC44" s="9">
        <v>0</v>
      </c>
      <c r="AD44" s="19">
        <v>46190</v>
      </c>
      <c r="AE44" s="9" t="str">
        <f>IFERROR(VLOOKUP(CONCATENATE(Z45,"inform"),Tabla_549576!A:B,2,0),Tabla_549576!$B$5)</f>
        <v>http://www.ceaslp.gob.mx/transparencia/xiv/normatividadactual2025/hipervinculoviaticos.pdf</v>
      </c>
      <c r="AF44" s="9">
        <f>IFERROR(VLOOKUP(CONCATENATE(Z45,"factur"),Tabla_549576!A:B,1,0),Tabla_549576!$A$5)</f>
        <v>102019</v>
      </c>
      <c r="AH44" s="9" t="s">
        <v>116</v>
      </c>
      <c r="AI44" s="20">
        <v>46213</v>
      </c>
      <c r="AJ44" s="9" t="s">
        <v>124</v>
      </c>
    </row>
  </sheetData>
  <dataValidations disablePrompts="1" count="4">
    <dataValidation type="list" allowBlank="1" showErrorMessage="1" sqref="L8:L46">
      <formula1>Hidden_211</formula1>
    </dataValidation>
    <dataValidation type="list" allowBlank="1" showErrorMessage="1" sqref="O8:O46">
      <formula1>Hidden_414</formula1>
    </dataValidation>
    <dataValidation type="list" allowBlank="1" showErrorMessage="1" sqref="M8:M46">
      <formula1>Hidden_312</formula1>
    </dataValidation>
    <dataValidation type="list" allowBlank="1" showErrorMessage="1" sqref="D8:D46">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B1" sqref="A1:B13"/>
    </sheetView>
  </sheetViews>
  <sheetFormatPr baseColWidth="10" defaultColWidth="9.109375" defaultRowHeight="14.4" x14ac:dyDescent="0.3"/>
  <sheetData>
    <row r="1" spans="1:1" x14ac:dyDescent="0.3">
      <c r="A1" t="s">
        <v>90</v>
      </c>
    </row>
    <row r="2" spans="1:1" x14ac:dyDescent="0.3">
      <c r="A2" t="s">
        <v>91</v>
      </c>
    </row>
    <row r="3" spans="1:1" x14ac:dyDescent="0.3">
      <c r="A3" t="s">
        <v>92</v>
      </c>
    </row>
    <row r="4" spans="1:1" x14ac:dyDescent="0.3">
      <c r="A4" t="s">
        <v>93</v>
      </c>
    </row>
    <row r="5" spans="1:1" x14ac:dyDescent="0.3">
      <c r="A5" t="s">
        <v>94</v>
      </c>
    </row>
    <row r="6" spans="1:1" x14ac:dyDescent="0.3">
      <c r="A6" t="s">
        <v>95</v>
      </c>
    </row>
    <row r="7" spans="1:1" x14ac:dyDescent="0.3">
      <c r="A7" t="s">
        <v>96</v>
      </c>
    </row>
    <row r="8" spans="1:1" x14ac:dyDescent="0.3">
      <c r="A8" t="s">
        <v>97</v>
      </c>
    </row>
    <row r="9" spans="1:1" x14ac:dyDescent="0.3">
      <c r="A9" t="s">
        <v>98</v>
      </c>
    </row>
    <row r="10" spans="1:1" x14ac:dyDescent="0.3">
      <c r="A10" t="s">
        <v>99</v>
      </c>
    </row>
    <row r="11" spans="1:1" x14ac:dyDescent="0.3">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H35" sqref="H35"/>
    </sheetView>
  </sheetViews>
  <sheetFormatPr baseColWidth="10" defaultColWidth="9.109375" defaultRowHeight="14.4" x14ac:dyDescent="0.3"/>
  <sheetData>
    <row r="1" spans="1:1" x14ac:dyDescent="0.3">
      <c r="A1" t="s">
        <v>101</v>
      </c>
    </row>
    <row r="2" spans="1:1" x14ac:dyDescent="0.3">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G32" sqref="G32"/>
    </sheetView>
  </sheetViews>
  <sheetFormatPr baseColWidth="10" defaultColWidth="9.109375" defaultRowHeight="14.4" x14ac:dyDescent="0.3"/>
  <sheetData>
    <row r="1" spans="1:1" x14ac:dyDescent="0.3">
      <c r="A1" t="s">
        <v>103</v>
      </c>
    </row>
    <row r="2" spans="1:1" x14ac:dyDescent="0.3">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105</v>
      </c>
    </row>
    <row r="2" spans="1:1" x14ac:dyDescent="0.3">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7"/>
  <sheetViews>
    <sheetView topLeftCell="A3" workbookViewId="0">
      <selection activeCell="A28" sqref="A28"/>
    </sheetView>
  </sheetViews>
  <sheetFormatPr baseColWidth="10" defaultColWidth="9.109375" defaultRowHeight="14.4" x14ac:dyDescent="0.3"/>
  <cols>
    <col min="1" max="1" width="13" customWidth="1"/>
    <col min="2" max="2" width="70.5546875" bestFit="1" customWidth="1"/>
    <col min="3" max="3" width="79.5546875" bestFit="1" customWidth="1"/>
    <col min="4" max="4" width="93.109375" bestFit="1" customWidth="1"/>
  </cols>
  <sheetData>
    <row r="1" spans="1:4" hidden="1" x14ac:dyDescent="0.3">
      <c r="B1" t="s">
        <v>7</v>
      </c>
      <c r="C1" t="s">
        <v>10</v>
      </c>
      <c r="D1" t="s">
        <v>12</v>
      </c>
    </row>
    <row r="2" spans="1:4" hidden="1" x14ac:dyDescent="0.3">
      <c r="B2" t="s">
        <v>107</v>
      </c>
      <c r="C2" t="s">
        <v>108</v>
      </c>
      <c r="D2" t="s">
        <v>109</v>
      </c>
    </row>
    <row r="3" spans="1:4" x14ac:dyDescent="0.3">
      <c r="A3" s="1" t="s">
        <v>110</v>
      </c>
      <c r="B3" s="1" t="s">
        <v>111</v>
      </c>
      <c r="C3" s="1" t="s">
        <v>112</v>
      </c>
      <c r="D3" s="1" t="s">
        <v>113</v>
      </c>
    </row>
    <row r="4" spans="1:4" x14ac:dyDescent="0.3">
      <c r="A4" s="3">
        <v>2026101055</v>
      </c>
      <c r="B4" s="3">
        <v>3751</v>
      </c>
      <c r="C4" s="8" t="s">
        <v>123</v>
      </c>
      <c r="D4" s="3">
        <v>575</v>
      </c>
    </row>
    <row r="5" spans="1:4" x14ac:dyDescent="0.3">
      <c r="A5" s="3">
        <v>2026101055</v>
      </c>
      <c r="B5" s="3">
        <v>3752</v>
      </c>
      <c r="C5" s="3" t="s">
        <v>146</v>
      </c>
      <c r="D5" s="3">
        <v>2222</v>
      </c>
    </row>
    <row r="6" spans="1:4" x14ac:dyDescent="0.3">
      <c r="A6" s="3">
        <v>2026101055</v>
      </c>
      <c r="B6" s="3">
        <v>3752</v>
      </c>
      <c r="C6" s="3" t="s">
        <v>146</v>
      </c>
      <c r="D6" s="3">
        <v>28</v>
      </c>
    </row>
    <row r="7" spans="1:4" x14ac:dyDescent="0.3">
      <c r="A7" s="3">
        <v>2026101056</v>
      </c>
      <c r="B7" s="3">
        <v>3751</v>
      </c>
      <c r="C7" s="8" t="s">
        <v>123</v>
      </c>
      <c r="D7" s="3">
        <v>650</v>
      </c>
    </row>
    <row r="8" spans="1:4" x14ac:dyDescent="0.3">
      <c r="A8" s="3">
        <v>2026101061</v>
      </c>
      <c r="B8" s="3">
        <v>3751</v>
      </c>
      <c r="C8" s="8" t="s">
        <v>123</v>
      </c>
      <c r="D8" s="3">
        <v>650</v>
      </c>
    </row>
    <row r="9" spans="1:4" x14ac:dyDescent="0.3">
      <c r="A9" s="3">
        <v>2026101071</v>
      </c>
      <c r="B9" s="3">
        <v>3751</v>
      </c>
      <c r="C9" s="8" t="s">
        <v>123</v>
      </c>
      <c r="D9" s="3">
        <v>650</v>
      </c>
    </row>
    <row r="10" spans="1:4" x14ac:dyDescent="0.3">
      <c r="A10" s="3">
        <v>2026101163</v>
      </c>
      <c r="B10" s="3">
        <v>3751</v>
      </c>
      <c r="C10" s="8" t="s">
        <v>123</v>
      </c>
      <c r="D10" s="3">
        <v>750</v>
      </c>
    </row>
    <row r="11" spans="1:4" x14ac:dyDescent="0.3">
      <c r="A11" s="3">
        <v>2026101163</v>
      </c>
      <c r="B11" s="3">
        <v>3752</v>
      </c>
      <c r="C11" s="3" t="s">
        <v>146</v>
      </c>
      <c r="D11" s="3">
        <v>354</v>
      </c>
    </row>
    <row r="12" spans="1:4" x14ac:dyDescent="0.3">
      <c r="A12" s="3">
        <v>2026101163</v>
      </c>
      <c r="B12" s="3">
        <v>0</v>
      </c>
      <c r="C12" s="8" t="s">
        <v>147</v>
      </c>
      <c r="D12" s="3">
        <v>946</v>
      </c>
    </row>
    <row r="13" spans="1:4" x14ac:dyDescent="0.3">
      <c r="A13" s="3">
        <v>2026101070</v>
      </c>
      <c r="B13" s="3">
        <v>3751</v>
      </c>
      <c r="C13" s="8" t="s">
        <v>123</v>
      </c>
      <c r="D13" s="3">
        <v>750</v>
      </c>
    </row>
    <row r="14" spans="1:4" x14ac:dyDescent="0.3">
      <c r="A14" s="3">
        <v>2026101070</v>
      </c>
      <c r="B14" s="3">
        <v>3752</v>
      </c>
      <c r="C14" s="3" t="s">
        <v>146</v>
      </c>
      <c r="D14" s="3">
        <v>2350</v>
      </c>
    </row>
    <row r="15" spans="1:4" x14ac:dyDescent="0.3">
      <c r="A15" s="3">
        <v>2026101070</v>
      </c>
      <c r="B15" s="3">
        <v>3752</v>
      </c>
      <c r="C15" s="3" t="s">
        <v>146</v>
      </c>
      <c r="D15" s="3">
        <v>1000</v>
      </c>
    </row>
    <row r="16" spans="1:4" x14ac:dyDescent="0.3">
      <c r="A16" s="3">
        <v>2026101070</v>
      </c>
      <c r="B16" s="3">
        <v>3752</v>
      </c>
      <c r="C16" s="3" t="s">
        <v>146</v>
      </c>
      <c r="D16" s="3">
        <v>1173</v>
      </c>
    </row>
    <row r="17" spans="1:4" x14ac:dyDescent="0.3">
      <c r="A17" s="3">
        <v>2026101164</v>
      </c>
      <c r="B17" s="3">
        <v>3751</v>
      </c>
      <c r="C17" s="8" t="s">
        <v>123</v>
      </c>
      <c r="D17" s="3">
        <v>189.99</v>
      </c>
    </row>
    <row r="18" spans="1:4" x14ac:dyDescent="0.3">
      <c r="A18" s="3">
        <v>2026101164</v>
      </c>
      <c r="B18" s="3">
        <v>3751</v>
      </c>
      <c r="C18" s="8" t="s">
        <v>123</v>
      </c>
      <c r="D18" s="3">
        <v>460.01</v>
      </c>
    </row>
    <row r="19" spans="1:4" x14ac:dyDescent="0.3">
      <c r="A19" s="3">
        <v>2026101187</v>
      </c>
      <c r="B19" s="3">
        <v>3751</v>
      </c>
      <c r="C19" s="8" t="s">
        <v>123</v>
      </c>
      <c r="D19" s="3">
        <v>377</v>
      </c>
    </row>
    <row r="20" spans="1:4" x14ac:dyDescent="0.3">
      <c r="A20" s="3">
        <v>2026101187</v>
      </c>
      <c r="B20" s="3">
        <v>3751</v>
      </c>
      <c r="C20" s="8" t="s">
        <v>123</v>
      </c>
      <c r="D20" s="3">
        <v>373</v>
      </c>
    </row>
    <row r="21" spans="1:4" x14ac:dyDescent="0.3">
      <c r="A21" s="3">
        <v>2026101187</v>
      </c>
      <c r="B21" s="3">
        <v>3752</v>
      </c>
      <c r="C21" s="3" t="s">
        <v>146</v>
      </c>
      <c r="D21" s="3">
        <v>1080</v>
      </c>
    </row>
    <row r="22" spans="1:4" x14ac:dyDescent="0.3">
      <c r="A22" s="3">
        <v>2026101187</v>
      </c>
      <c r="B22" s="3">
        <v>3752</v>
      </c>
      <c r="C22" s="3" t="s">
        <v>146</v>
      </c>
      <c r="D22" s="3">
        <v>255</v>
      </c>
    </row>
    <row r="23" spans="1:4" x14ac:dyDescent="0.3">
      <c r="A23" s="3">
        <v>2026101187</v>
      </c>
      <c r="B23" s="3">
        <v>0</v>
      </c>
      <c r="C23" s="8" t="s">
        <v>147</v>
      </c>
      <c r="D23" s="3">
        <v>740</v>
      </c>
    </row>
    <row r="24" spans="1:4" x14ac:dyDescent="0.3">
      <c r="A24" s="3">
        <v>2026101188</v>
      </c>
      <c r="B24" s="3">
        <v>3751</v>
      </c>
      <c r="C24" s="8" t="s">
        <v>123</v>
      </c>
      <c r="D24" s="3">
        <v>377</v>
      </c>
    </row>
    <row r="25" spans="1:4" x14ac:dyDescent="0.3">
      <c r="A25" s="3">
        <v>2026101188</v>
      </c>
      <c r="B25" s="3">
        <v>3751</v>
      </c>
      <c r="C25" s="8" t="s">
        <v>123</v>
      </c>
      <c r="D25" s="3">
        <v>273</v>
      </c>
    </row>
    <row r="26" spans="1:4" x14ac:dyDescent="0.3">
      <c r="A26" s="3">
        <v>2026101240</v>
      </c>
      <c r="B26" s="3">
        <v>3751</v>
      </c>
      <c r="C26" s="8" t="s">
        <v>123</v>
      </c>
      <c r="D26" s="3">
        <v>326.67</v>
      </c>
    </row>
    <row r="27" spans="1:4" x14ac:dyDescent="0.3">
      <c r="A27" s="3">
        <v>2026101240</v>
      </c>
      <c r="B27" s="3">
        <v>3751</v>
      </c>
      <c r="C27" s="8" t="s">
        <v>123</v>
      </c>
      <c r="D27" s="3">
        <v>33.33</v>
      </c>
    </row>
    <row r="28" spans="1:4" x14ac:dyDescent="0.3">
      <c r="A28" s="3">
        <v>2026101240</v>
      </c>
      <c r="B28" s="3">
        <v>3752</v>
      </c>
      <c r="C28" s="3" t="s">
        <v>146</v>
      </c>
      <c r="D28" s="3">
        <v>390</v>
      </c>
    </row>
    <row r="29" spans="1:4" x14ac:dyDescent="0.3">
      <c r="A29" s="3">
        <v>2026101240</v>
      </c>
      <c r="B29" s="3">
        <v>3752</v>
      </c>
      <c r="C29" s="3" t="s">
        <v>146</v>
      </c>
      <c r="D29" s="3">
        <v>2328.75</v>
      </c>
    </row>
    <row r="30" spans="1:4" x14ac:dyDescent="0.3">
      <c r="A30" s="3">
        <v>2026101240</v>
      </c>
      <c r="B30" s="3">
        <v>3752</v>
      </c>
      <c r="C30" s="3" t="s">
        <v>146</v>
      </c>
      <c r="D30" s="3">
        <v>1244</v>
      </c>
    </row>
    <row r="31" spans="1:4" x14ac:dyDescent="0.3">
      <c r="A31" s="3">
        <v>2026101240</v>
      </c>
      <c r="B31" s="3">
        <v>0</v>
      </c>
      <c r="C31" s="8" t="s">
        <v>147</v>
      </c>
      <c r="D31" s="3">
        <v>702.25</v>
      </c>
    </row>
    <row r="32" spans="1:4" x14ac:dyDescent="0.3">
      <c r="A32" s="3">
        <v>2026103080</v>
      </c>
      <c r="B32" s="3">
        <v>3751</v>
      </c>
      <c r="C32" s="8" t="s">
        <v>123</v>
      </c>
      <c r="D32" s="4">
        <v>163.79</v>
      </c>
    </row>
    <row r="33" spans="1:4" x14ac:dyDescent="0.3">
      <c r="A33" s="3">
        <v>2026103080</v>
      </c>
      <c r="B33" s="3">
        <v>3751</v>
      </c>
      <c r="C33" s="8" t="s">
        <v>123</v>
      </c>
      <c r="D33" s="4">
        <v>26.21</v>
      </c>
    </row>
    <row r="34" spans="1:4" x14ac:dyDescent="0.3">
      <c r="A34" s="3">
        <v>2026103080</v>
      </c>
      <c r="B34" s="3">
        <v>3751</v>
      </c>
      <c r="C34" s="8" t="s">
        <v>123</v>
      </c>
      <c r="D34" s="4">
        <v>395.45</v>
      </c>
    </row>
    <row r="35" spans="1:4" x14ac:dyDescent="0.3">
      <c r="A35" s="3">
        <v>2026103080</v>
      </c>
      <c r="B35" s="3">
        <v>3751</v>
      </c>
      <c r="C35" s="8" t="s">
        <v>123</v>
      </c>
      <c r="D35" s="4">
        <v>64.55</v>
      </c>
    </row>
    <row r="36" spans="1:4" x14ac:dyDescent="0.3">
      <c r="A36" s="3">
        <v>2026103080</v>
      </c>
      <c r="B36" s="3">
        <v>3752</v>
      </c>
      <c r="C36" s="3" t="s">
        <v>146</v>
      </c>
      <c r="D36" s="4">
        <v>995.09</v>
      </c>
    </row>
    <row r="37" spans="1:4" x14ac:dyDescent="0.3">
      <c r="A37" s="3">
        <v>2026103080</v>
      </c>
      <c r="B37" s="3">
        <v>3752</v>
      </c>
      <c r="C37" s="3" t="s">
        <v>146</v>
      </c>
      <c r="D37" s="4">
        <v>159.21</v>
      </c>
    </row>
    <row r="38" spans="1:4" x14ac:dyDescent="0.3">
      <c r="A38" s="3">
        <v>2026103080</v>
      </c>
      <c r="B38" s="3">
        <v>3752</v>
      </c>
      <c r="C38" s="3" t="s">
        <v>146</v>
      </c>
      <c r="D38" s="4">
        <v>811.21</v>
      </c>
    </row>
    <row r="39" spans="1:4" x14ac:dyDescent="0.3">
      <c r="A39" s="3">
        <v>2026103080</v>
      </c>
      <c r="B39" s="3">
        <v>3752</v>
      </c>
      <c r="C39" s="3" t="s">
        <v>146</v>
      </c>
      <c r="D39" s="4">
        <v>129.79</v>
      </c>
    </row>
    <row r="40" spans="1:4" x14ac:dyDescent="0.3">
      <c r="A40" s="3">
        <v>2026103080</v>
      </c>
      <c r="B40" s="3">
        <v>3752</v>
      </c>
      <c r="C40" s="3" t="s">
        <v>146</v>
      </c>
      <c r="D40" s="4">
        <v>729</v>
      </c>
    </row>
    <row r="41" spans="1:4" x14ac:dyDescent="0.3">
      <c r="A41" s="3">
        <v>2026103080</v>
      </c>
      <c r="B41" s="3">
        <v>0</v>
      </c>
      <c r="C41" s="8" t="s">
        <v>147</v>
      </c>
      <c r="D41" s="4">
        <v>107.7</v>
      </c>
    </row>
    <row r="42" spans="1:4" x14ac:dyDescent="0.3">
      <c r="A42" s="3">
        <v>2026103080</v>
      </c>
      <c r="B42" s="3">
        <v>0</v>
      </c>
      <c r="C42" s="8" t="s">
        <v>147</v>
      </c>
      <c r="D42" s="4">
        <v>68</v>
      </c>
    </row>
    <row r="43" spans="1:4" x14ac:dyDescent="0.3">
      <c r="A43" s="3">
        <v>2026106052</v>
      </c>
      <c r="B43" s="4">
        <v>0</v>
      </c>
      <c r="C43" s="8" t="s">
        <v>147</v>
      </c>
      <c r="D43" s="4">
        <v>430</v>
      </c>
    </row>
    <row r="44" spans="1:4" x14ac:dyDescent="0.3">
      <c r="A44" s="3">
        <v>2026106046</v>
      </c>
      <c r="B44" s="4">
        <v>3751</v>
      </c>
      <c r="C44" s="8" t="s">
        <v>123</v>
      </c>
      <c r="D44" s="4">
        <v>430</v>
      </c>
    </row>
    <row r="45" spans="1:4" x14ac:dyDescent="0.3">
      <c r="A45" s="3">
        <v>2026106047</v>
      </c>
      <c r="B45" s="4">
        <v>3751</v>
      </c>
      <c r="C45" s="8" t="s">
        <v>123</v>
      </c>
      <c r="D45" s="4">
        <v>430</v>
      </c>
    </row>
    <row r="46" spans="1:4" s="8" customFormat="1" x14ac:dyDescent="0.3">
      <c r="A46" s="3">
        <v>2026106049</v>
      </c>
      <c r="B46" s="4">
        <v>3751</v>
      </c>
      <c r="C46" s="8" t="s">
        <v>123</v>
      </c>
      <c r="D46" s="4">
        <v>430</v>
      </c>
    </row>
    <row r="47" spans="1:4" x14ac:dyDescent="0.3">
      <c r="A47" s="3">
        <v>2026106048</v>
      </c>
      <c r="B47" s="4">
        <v>3751</v>
      </c>
      <c r="C47" s="8" t="s">
        <v>123</v>
      </c>
      <c r="D47" s="4">
        <v>430</v>
      </c>
    </row>
    <row r="48" spans="1:4" s="8" customFormat="1" x14ac:dyDescent="0.3">
      <c r="A48" s="3">
        <v>2026106053</v>
      </c>
      <c r="B48" s="4">
        <v>0</v>
      </c>
      <c r="C48" s="8" t="s">
        <v>147</v>
      </c>
      <c r="D48" s="4">
        <v>2228</v>
      </c>
    </row>
    <row r="49" spans="1:4" x14ac:dyDescent="0.3">
      <c r="A49" s="3">
        <v>2026101043</v>
      </c>
      <c r="B49" s="4">
        <v>3751</v>
      </c>
      <c r="C49" s="8" t="s">
        <v>123</v>
      </c>
      <c r="D49" s="4">
        <v>750</v>
      </c>
    </row>
    <row r="50" spans="1:4" x14ac:dyDescent="0.3">
      <c r="A50" s="3">
        <v>2026101043</v>
      </c>
      <c r="B50" s="4">
        <v>0</v>
      </c>
      <c r="C50" s="8" t="s">
        <v>147</v>
      </c>
      <c r="D50" s="4">
        <v>1975</v>
      </c>
    </row>
    <row r="51" spans="1:4" x14ac:dyDescent="0.3">
      <c r="A51" s="3">
        <v>2026106050</v>
      </c>
      <c r="B51" s="4">
        <v>3751</v>
      </c>
      <c r="C51" s="8" t="s">
        <v>123</v>
      </c>
      <c r="D51" s="4">
        <v>430</v>
      </c>
    </row>
    <row r="52" spans="1:4" x14ac:dyDescent="0.3">
      <c r="A52" s="3">
        <v>2026106051</v>
      </c>
      <c r="B52" s="4">
        <v>3751</v>
      </c>
      <c r="C52" s="8" t="s">
        <v>123</v>
      </c>
      <c r="D52" s="4">
        <v>430</v>
      </c>
    </row>
    <row r="53" spans="1:4" x14ac:dyDescent="0.3">
      <c r="A53" s="3">
        <v>2026106056</v>
      </c>
      <c r="B53" s="3">
        <v>3751</v>
      </c>
      <c r="C53" s="8" t="s">
        <v>123</v>
      </c>
      <c r="D53" s="4">
        <v>430</v>
      </c>
    </row>
    <row r="54" spans="1:4" x14ac:dyDescent="0.3">
      <c r="A54" s="3">
        <v>2026106056</v>
      </c>
      <c r="B54" s="3">
        <v>3752</v>
      </c>
      <c r="C54" s="3" t="s">
        <v>146</v>
      </c>
      <c r="D54" s="4">
        <v>530.54</v>
      </c>
    </row>
    <row r="55" spans="1:4" x14ac:dyDescent="0.3">
      <c r="A55" s="3">
        <v>2026106056</v>
      </c>
      <c r="B55" s="4">
        <v>0</v>
      </c>
      <c r="C55" s="8" t="s">
        <v>147</v>
      </c>
      <c r="D55" s="4">
        <v>760.46</v>
      </c>
    </row>
    <row r="56" spans="1:4" x14ac:dyDescent="0.3">
      <c r="A56" s="3">
        <v>2026106057</v>
      </c>
      <c r="B56" s="3">
        <v>3751</v>
      </c>
      <c r="C56" s="8" t="s">
        <v>123</v>
      </c>
      <c r="D56" s="4">
        <v>650</v>
      </c>
    </row>
    <row r="57" spans="1:4" x14ac:dyDescent="0.3">
      <c r="A57" s="3">
        <v>2026106054</v>
      </c>
      <c r="B57" s="3">
        <v>3751</v>
      </c>
      <c r="C57" s="8" t="s">
        <v>123</v>
      </c>
      <c r="D57" s="4">
        <v>430</v>
      </c>
    </row>
    <row r="58" spans="1:4" x14ac:dyDescent="0.3">
      <c r="A58" s="3">
        <v>2026106054</v>
      </c>
      <c r="B58" s="3">
        <v>3752</v>
      </c>
      <c r="C58" s="3" t="s">
        <v>146</v>
      </c>
      <c r="D58" s="4">
        <v>443.1</v>
      </c>
    </row>
    <row r="59" spans="1:4" x14ac:dyDescent="0.3">
      <c r="A59" s="3">
        <v>2026106054</v>
      </c>
      <c r="B59" s="3">
        <v>3752</v>
      </c>
      <c r="C59" s="3" t="s">
        <v>146</v>
      </c>
      <c r="D59" s="4">
        <v>70.900000000000006</v>
      </c>
    </row>
    <row r="60" spans="1:4" x14ac:dyDescent="0.3">
      <c r="A60" s="3">
        <v>2026106054</v>
      </c>
      <c r="B60" s="3">
        <v>3752</v>
      </c>
      <c r="C60" s="3" t="s">
        <v>146</v>
      </c>
      <c r="D60" s="4">
        <v>363.8</v>
      </c>
    </row>
    <row r="61" spans="1:4" x14ac:dyDescent="0.3">
      <c r="A61" s="3">
        <v>2026106054</v>
      </c>
      <c r="B61" s="3">
        <v>3752</v>
      </c>
      <c r="C61" s="3" t="s">
        <v>146</v>
      </c>
      <c r="D61" s="4">
        <v>58.2</v>
      </c>
    </row>
    <row r="62" spans="1:4" x14ac:dyDescent="0.3">
      <c r="A62" s="3">
        <v>2026106054</v>
      </c>
      <c r="B62" s="3">
        <v>3752</v>
      </c>
      <c r="C62" s="3" t="s">
        <v>146</v>
      </c>
      <c r="D62" s="4">
        <v>89.66</v>
      </c>
    </row>
    <row r="63" spans="1:4" x14ac:dyDescent="0.3">
      <c r="A63" s="3">
        <v>2026106054</v>
      </c>
      <c r="B63" s="3">
        <v>3752</v>
      </c>
      <c r="C63" s="3" t="s">
        <v>146</v>
      </c>
      <c r="D63" s="4">
        <v>14.34</v>
      </c>
    </row>
    <row r="64" spans="1:4" x14ac:dyDescent="0.3">
      <c r="A64" s="3">
        <v>2026106054</v>
      </c>
      <c r="B64" s="3">
        <v>3752</v>
      </c>
      <c r="C64" s="3" t="s">
        <v>146</v>
      </c>
      <c r="D64" s="4">
        <v>187.94</v>
      </c>
    </row>
    <row r="65" spans="1:4" x14ac:dyDescent="0.3">
      <c r="A65" s="3">
        <v>2026106054</v>
      </c>
      <c r="B65" s="3">
        <v>3752</v>
      </c>
      <c r="C65" s="3" t="s">
        <v>146</v>
      </c>
      <c r="D65" s="4">
        <v>30.06</v>
      </c>
    </row>
    <row r="66" spans="1:4" x14ac:dyDescent="0.3">
      <c r="A66" s="3">
        <v>2026106054</v>
      </c>
      <c r="B66" s="3">
        <v>3752</v>
      </c>
      <c r="C66" s="3" t="s">
        <v>146</v>
      </c>
      <c r="D66" s="4">
        <v>1415.31</v>
      </c>
    </row>
    <row r="67" spans="1:4" x14ac:dyDescent="0.3">
      <c r="A67" s="3">
        <v>2026106054</v>
      </c>
      <c r="B67" s="3">
        <v>3752</v>
      </c>
      <c r="C67" s="3" t="s">
        <v>146</v>
      </c>
      <c r="D67" s="4">
        <v>1200</v>
      </c>
    </row>
    <row r="68" spans="1:4" x14ac:dyDescent="0.3">
      <c r="A68" s="3">
        <v>2026106054</v>
      </c>
      <c r="B68" s="3">
        <v>3752</v>
      </c>
      <c r="C68" s="3" t="s">
        <v>146</v>
      </c>
      <c r="D68" s="4">
        <v>546</v>
      </c>
    </row>
    <row r="69" spans="1:4" x14ac:dyDescent="0.3">
      <c r="A69" s="3">
        <v>2026106054</v>
      </c>
      <c r="B69" s="4">
        <v>0</v>
      </c>
      <c r="C69" s="8" t="s">
        <v>147</v>
      </c>
      <c r="D69" s="4">
        <v>31.69</v>
      </c>
    </row>
    <row r="70" spans="1:4" x14ac:dyDescent="0.3">
      <c r="A70" s="3">
        <v>2026101241</v>
      </c>
      <c r="B70" s="3">
        <v>3751</v>
      </c>
      <c r="C70" s="8" t="s">
        <v>123</v>
      </c>
      <c r="D70" s="4">
        <v>326.67</v>
      </c>
    </row>
    <row r="71" spans="1:4" x14ac:dyDescent="0.3">
      <c r="A71" s="3">
        <v>2026101241</v>
      </c>
      <c r="B71" s="3">
        <v>3751</v>
      </c>
      <c r="C71" s="8" t="s">
        <v>123</v>
      </c>
      <c r="D71" s="4">
        <v>90</v>
      </c>
    </row>
    <row r="72" spans="1:4" x14ac:dyDescent="0.3">
      <c r="A72" s="3">
        <v>2026101241</v>
      </c>
      <c r="B72" s="3">
        <v>3751</v>
      </c>
      <c r="C72" s="8" t="s">
        <v>123</v>
      </c>
      <c r="D72" s="4">
        <v>233.33</v>
      </c>
    </row>
    <row r="73" spans="1:4" x14ac:dyDescent="0.3">
      <c r="A73" s="3">
        <v>2026101242</v>
      </c>
      <c r="B73" s="3">
        <v>3751</v>
      </c>
      <c r="C73" s="8" t="s">
        <v>123</v>
      </c>
      <c r="D73" s="4">
        <v>326.67</v>
      </c>
    </row>
    <row r="74" spans="1:4" x14ac:dyDescent="0.3">
      <c r="A74" s="3">
        <v>2026101242</v>
      </c>
      <c r="B74" s="3">
        <v>3751</v>
      </c>
      <c r="C74" s="8" t="s">
        <v>123</v>
      </c>
      <c r="D74" s="4">
        <v>103.33</v>
      </c>
    </row>
    <row r="75" spans="1:4" x14ac:dyDescent="0.3">
      <c r="A75" s="3">
        <v>2026101297</v>
      </c>
      <c r="B75" s="3">
        <v>3751</v>
      </c>
      <c r="C75" s="8" t="s">
        <v>123</v>
      </c>
      <c r="D75" s="4">
        <v>381</v>
      </c>
    </row>
    <row r="76" spans="1:4" x14ac:dyDescent="0.3">
      <c r="A76" s="3">
        <v>2026101297</v>
      </c>
      <c r="B76" s="3">
        <v>3751</v>
      </c>
      <c r="C76" s="8" t="s">
        <v>123</v>
      </c>
      <c r="D76" s="4">
        <v>369</v>
      </c>
    </row>
    <row r="77" spans="1:4" x14ac:dyDescent="0.3">
      <c r="A77" s="3">
        <v>2026101297</v>
      </c>
      <c r="B77" s="3">
        <v>3752</v>
      </c>
      <c r="C77" s="3" t="s">
        <v>146</v>
      </c>
      <c r="D77" s="4">
        <v>1130.96</v>
      </c>
    </row>
    <row r="78" spans="1:4" x14ac:dyDescent="0.3">
      <c r="A78" s="3">
        <v>2026101297</v>
      </c>
      <c r="B78" s="3">
        <v>3752</v>
      </c>
      <c r="C78" s="3" t="s">
        <v>146</v>
      </c>
      <c r="D78" s="4">
        <v>1500</v>
      </c>
    </row>
    <row r="79" spans="1:4" x14ac:dyDescent="0.3">
      <c r="A79" s="3">
        <v>2026101297</v>
      </c>
      <c r="B79" s="3">
        <v>3752</v>
      </c>
      <c r="C79" s="3" t="s">
        <v>146</v>
      </c>
      <c r="D79" s="4">
        <v>1224</v>
      </c>
    </row>
    <row r="80" spans="1:4" x14ac:dyDescent="0.3">
      <c r="A80" s="3">
        <v>2026101297</v>
      </c>
      <c r="B80" s="4">
        <v>0</v>
      </c>
      <c r="C80" s="8" t="s">
        <v>147</v>
      </c>
      <c r="D80" s="4">
        <v>570.04</v>
      </c>
    </row>
    <row r="81" spans="1:4" x14ac:dyDescent="0.3">
      <c r="A81" s="3">
        <v>2026101298</v>
      </c>
      <c r="B81" s="3">
        <v>3751</v>
      </c>
      <c r="C81" s="8" t="s">
        <v>123</v>
      </c>
      <c r="D81" s="4">
        <v>381</v>
      </c>
    </row>
    <row r="82" spans="1:4" x14ac:dyDescent="0.3">
      <c r="A82" s="3">
        <v>2026101298</v>
      </c>
      <c r="B82" s="3">
        <v>3751</v>
      </c>
      <c r="C82" s="8" t="s">
        <v>123</v>
      </c>
      <c r="D82" s="4">
        <v>269</v>
      </c>
    </row>
    <row r="83" spans="1:4" x14ac:dyDescent="0.3">
      <c r="A83" s="3">
        <v>2026101299</v>
      </c>
      <c r="B83" s="3">
        <v>3751</v>
      </c>
      <c r="C83" s="8" t="s">
        <v>123</v>
      </c>
      <c r="D83" s="4">
        <v>250</v>
      </c>
    </row>
    <row r="84" spans="1:4" x14ac:dyDescent="0.3">
      <c r="A84" s="3">
        <v>2026101299</v>
      </c>
      <c r="B84" s="3">
        <v>3751</v>
      </c>
      <c r="C84" s="8" t="s">
        <v>123</v>
      </c>
      <c r="D84" s="4">
        <v>180</v>
      </c>
    </row>
    <row r="85" spans="1:4" x14ac:dyDescent="0.3">
      <c r="A85" s="3">
        <v>2026101346</v>
      </c>
      <c r="B85" s="3">
        <v>3751</v>
      </c>
      <c r="C85" s="8" t="s">
        <v>123</v>
      </c>
      <c r="D85" s="4">
        <v>369</v>
      </c>
    </row>
    <row r="86" spans="1:4" x14ac:dyDescent="0.3">
      <c r="A86" s="3">
        <v>2026101346</v>
      </c>
      <c r="B86" s="3">
        <v>3751</v>
      </c>
      <c r="C86" s="8" t="s">
        <v>123</v>
      </c>
      <c r="D86" s="4">
        <v>308.99</v>
      </c>
    </row>
    <row r="87" spans="1:4" x14ac:dyDescent="0.3">
      <c r="A87" s="3">
        <v>2026101346</v>
      </c>
      <c r="B87" s="3">
        <v>3751</v>
      </c>
      <c r="C87" s="8" t="s">
        <v>123</v>
      </c>
      <c r="D87" s="4">
        <v>72.010000000000005</v>
      </c>
    </row>
    <row r="88" spans="1:4" x14ac:dyDescent="0.3">
      <c r="A88" s="3">
        <v>2026101346</v>
      </c>
      <c r="B88" s="3">
        <v>3752</v>
      </c>
      <c r="C88" s="3" t="s">
        <v>146</v>
      </c>
      <c r="D88" s="4">
        <v>2102.84</v>
      </c>
    </row>
    <row r="89" spans="1:4" x14ac:dyDescent="0.3">
      <c r="A89" s="3">
        <v>2026101346</v>
      </c>
      <c r="B89" s="3">
        <v>3752</v>
      </c>
      <c r="C89" s="3" t="s">
        <v>146</v>
      </c>
      <c r="D89" s="4">
        <v>208</v>
      </c>
    </row>
    <row r="90" spans="1:4" x14ac:dyDescent="0.3">
      <c r="A90" s="3">
        <v>2026101346</v>
      </c>
      <c r="B90" s="4">
        <v>0</v>
      </c>
      <c r="C90" s="8" t="s">
        <v>147</v>
      </c>
      <c r="D90" s="4">
        <v>289.16000000000003</v>
      </c>
    </row>
    <row r="91" spans="1:4" x14ac:dyDescent="0.3">
      <c r="A91" s="3">
        <v>2026101347</v>
      </c>
      <c r="B91" s="3">
        <v>3751</v>
      </c>
      <c r="C91" s="8" t="s">
        <v>123</v>
      </c>
      <c r="D91" s="4">
        <v>369</v>
      </c>
    </row>
    <row r="92" spans="1:4" x14ac:dyDescent="0.3">
      <c r="A92" s="3">
        <v>2026101347</v>
      </c>
      <c r="B92" s="3">
        <v>3751</v>
      </c>
      <c r="C92" s="8" t="s">
        <v>123</v>
      </c>
      <c r="D92" s="4">
        <v>260</v>
      </c>
    </row>
    <row r="93" spans="1:4" x14ac:dyDescent="0.3">
      <c r="A93" s="3">
        <v>2026101347</v>
      </c>
      <c r="B93" s="3">
        <v>3751</v>
      </c>
      <c r="C93" s="8" t="s">
        <v>123</v>
      </c>
      <c r="D93" s="4">
        <v>21</v>
      </c>
    </row>
    <row r="94" spans="1:4" x14ac:dyDescent="0.3">
      <c r="A94" s="3">
        <v>2026101348</v>
      </c>
      <c r="B94" s="3">
        <v>3751</v>
      </c>
      <c r="C94" s="8" t="s">
        <v>123</v>
      </c>
      <c r="D94" s="4">
        <v>369</v>
      </c>
    </row>
    <row r="95" spans="1:4" x14ac:dyDescent="0.3">
      <c r="A95" s="3">
        <v>2026101348</v>
      </c>
      <c r="B95" s="3">
        <v>3751</v>
      </c>
      <c r="C95" s="8" t="s">
        <v>123</v>
      </c>
      <c r="D95" s="4">
        <v>61</v>
      </c>
    </row>
    <row r="96" spans="1:4" x14ac:dyDescent="0.3">
      <c r="A96" s="3">
        <v>2026101359</v>
      </c>
      <c r="B96" s="3">
        <v>3751</v>
      </c>
      <c r="C96" s="8" t="s">
        <v>123</v>
      </c>
      <c r="D96" s="4">
        <v>250</v>
      </c>
    </row>
    <row r="97" spans="1:4" x14ac:dyDescent="0.3">
      <c r="A97" s="3">
        <v>2026101359</v>
      </c>
      <c r="B97" s="3">
        <v>3751</v>
      </c>
      <c r="C97" s="8" t="s">
        <v>123</v>
      </c>
      <c r="D97" s="4">
        <v>136.57</v>
      </c>
    </row>
    <row r="98" spans="1:4" x14ac:dyDescent="0.3">
      <c r="A98" s="3">
        <v>2026101359</v>
      </c>
      <c r="B98" s="3">
        <v>3752</v>
      </c>
      <c r="C98" s="3" t="s">
        <v>146</v>
      </c>
      <c r="D98" s="4">
        <v>964.43</v>
      </c>
    </row>
    <row r="99" spans="1:4" x14ac:dyDescent="0.3">
      <c r="A99" s="3">
        <v>2026101359</v>
      </c>
      <c r="B99" s="3">
        <v>3752</v>
      </c>
      <c r="C99" s="3" t="s">
        <v>146</v>
      </c>
      <c r="D99" s="4">
        <v>2000</v>
      </c>
    </row>
    <row r="100" spans="1:4" x14ac:dyDescent="0.3">
      <c r="A100" s="3">
        <v>2026101359</v>
      </c>
      <c r="B100" s="3">
        <v>3752</v>
      </c>
      <c r="C100" s="3" t="s">
        <v>146</v>
      </c>
      <c r="D100" s="4">
        <v>1374</v>
      </c>
    </row>
    <row r="101" spans="1:4" x14ac:dyDescent="0.3">
      <c r="A101" s="3">
        <v>2026101360</v>
      </c>
      <c r="B101" s="3">
        <v>3751</v>
      </c>
      <c r="C101" s="8" t="s">
        <v>123</v>
      </c>
      <c r="D101" s="4">
        <v>250</v>
      </c>
    </row>
    <row r="102" spans="1:4" x14ac:dyDescent="0.3">
      <c r="A102" s="3">
        <v>2026101360</v>
      </c>
      <c r="B102" s="3">
        <v>3751</v>
      </c>
      <c r="C102" s="8" t="s">
        <v>123</v>
      </c>
      <c r="D102" s="4">
        <v>400</v>
      </c>
    </row>
    <row r="103" spans="1:4" x14ac:dyDescent="0.3">
      <c r="A103" s="3">
        <v>2026105020</v>
      </c>
      <c r="B103" s="4">
        <v>0</v>
      </c>
      <c r="C103" s="8" t="s">
        <v>147</v>
      </c>
      <c r="D103" s="4">
        <v>440</v>
      </c>
    </row>
    <row r="104" spans="1:4" x14ac:dyDescent="0.3">
      <c r="A104" s="3">
        <v>2026105631</v>
      </c>
      <c r="B104" s="4">
        <v>0</v>
      </c>
      <c r="C104" s="8" t="s">
        <v>147</v>
      </c>
      <c r="D104" s="4">
        <v>650</v>
      </c>
    </row>
    <row r="105" spans="1:4" x14ac:dyDescent="0.3">
      <c r="A105" s="3">
        <v>2026105019</v>
      </c>
      <c r="B105" s="4">
        <v>0</v>
      </c>
      <c r="C105" s="8" t="s">
        <v>147</v>
      </c>
      <c r="D105" s="4">
        <v>540</v>
      </c>
    </row>
    <row r="106" spans="1:4" x14ac:dyDescent="0.3">
      <c r="A106" s="3">
        <v>2026101361</v>
      </c>
      <c r="B106" s="3">
        <v>3751</v>
      </c>
      <c r="C106" s="8" t="s">
        <v>123</v>
      </c>
      <c r="D106" s="4">
        <v>250</v>
      </c>
    </row>
    <row r="107" spans="1:4" x14ac:dyDescent="0.3">
      <c r="A107" s="3">
        <v>2026101361</v>
      </c>
      <c r="B107" s="3">
        <v>3751</v>
      </c>
      <c r="C107" s="8" t="s">
        <v>123</v>
      </c>
      <c r="D107" s="4">
        <v>180</v>
      </c>
    </row>
  </sheetData>
  <autoFilter ref="A3:D1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6"/>
  <sheetViews>
    <sheetView topLeftCell="A3" workbookViewId="0">
      <selection activeCell="B23" sqref="B23"/>
    </sheetView>
  </sheetViews>
  <sheetFormatPr baseColWidth="10" defaultColWidth="9.109375" defaultRowHeight="14.4" x14ac:dyDescent="0.3"/>
  <cols>
    <col min="1" max="1" width="28.5546875" customWidth="1"/>
    <col min="2" max="2" width="100.44140625" bestFit="1" customWidth="1"/>
  </cols>
  <sheetData>
    <row r="1" spans="1:2" hidden="1" x14ac:dyDescent="0.3">
      <c r="B1" t="s">
        <v>14</v>
      </c>
    </row>
    <row r="2" spans="1:2" hidden="1" x14ac:dyDescent="0.3">
      <c r="B2" t="s">
        <v>114</v>
      </c>
    </row>
    <row r="3" spans="1:2" x14ac:dyDescent="0.3">
      <c r="A3" s="1" t="s">
        <v>110</v>
      </c>
      <c r="B3" s="1" t="s">
        <v>115</v>
      </c>
    </row>
    <row r="4" spans="1:2" x14ac:dyDescent="0.3">
      <c r="A4" s="2" t="s">
        <v>117</v>
      </c>
      <c r="B4" s="5" t="s">
        <v>118</v>
      </c>
    </row>
    <row r="5" spans="1:2" x14ac:dyDescent="0.3">
      <c r="A5" s="6">
        <v>102019</v>
      </c>
      <c r="B5" s="5" t="s">
        <v>119</v>
      </c>
    </row>
    <row r="6" spans="1:2" x14ac:dyDescent="0.3">
      <c r="A6" t="str">
        <f>MID(B6,52,16)</f>
        <v>2026101043factur</v>
      </c>
      <c r="B6" s="7" t="s">
        <v>217</v>
      </c>
    </row>
    <row r="7" spans="1:2" x14ac:dyDescent="0.3">
      <c r="A7" s="8" t="str">
        <f t="shared" ref="A7:A70" si="0">MID(B7,52,16)</f>
        <v>2026101055factur</v>
      </c>
      <c r="B7" t="s">
        <v>218</v>
      </c>
    </row>
    <row r="8" spans="1:2" x14ac:dyDescent="0.3">
      <c r="A8" s="8" t="str">
        <f t="shared" si="0"/>
        <v>2026101056factur</v>
      </c>
      <c r="B8" t="s">
        <v>219</v>
      </c>
    </row>
    <row r="9" spans="1:2" x14ac:dyDescent="0.3">
      <c r="A9" s="8" t="str">
        <f t="shared" si="0"/>
        <v>2026101070factur</v>
      </c>
      <c r="B9" t="s">
        <v>220</v>
      </c>
    </row>
    <row r="10" spans="1:2" x14ac:dyDescent="0.3">
      <c r="A10" s="8" t="str">
        <f t="shared" si="0"/>
        <v>2026101163factur</v>
      </c>
      <c r="B10" t="s">
        <v>221</v>
      </c>
    </row>
    <row r="11" spans="1:2" x14ac:dyDescent="0.3">
      <c r="A11" s="8" t="str">
        <f t="shared" si="0"/>
        <v>2026101164factur</v>
      </c>
      <c r="B11" t="s">
        <v>222</v>
      </c>
    </row>
    <row r="12" spans="1:2" x14ac:dyDescent="0.3">
      <c r="A12" s="8" t="str">
        <f t="shared" si="0"/>
        <v>2026101187factur</v>
      </c>
      <c r="B12" t="s">
        <v>223</v>
      </c>
    </row>
    <row r="13" spans="1:2" x14ac:dyDescent="0.3">
      <c r="A13" s="8" t="str">
        <f t="shared" si="0"/>
        <v>2026101188factur</v>
      </c>
      <c r="B13" t="s">
        <v>224</v>
      </c>
    </row>
    <row r="14" spans="1:2" x14ac:dyDescent="0.3">
      <c r="A14" s="8" t="str">
        <f t="shared" si="0"/>
        <v>2026101240factur</v>
      </c>
      <c r="B14" t="s">
        <v>225</v>
      </c>
    </row>
    <row r="15" spans="1:2" x14ac:dyDescent="0.3">
      <c r="A15" s="8" t="str">
        <f t="shared" si="0"/>
        <v>2026101241factur</v>
      </c>
      <c r="B15" t="s">
        <v>226</v>
      </c>
    </row>
    <row r="16" spans="1:2" x14ac:dyDescent="0.3">
      <c r="A16" s="8" t="str">
        <f t="shared" si="0"/>
        <v>2026101242factur</v>
      </c>
      <c r="B16" t="s">
        <v>227</v>
      </c>
    </row>
    <row r="17" spans="1:2" x14ac:dyDescent="0.3">
      <c r="A17" s="8" t="str">
        <f t="shared" si="0"/>
        <v>2026101297factur</v>
      </c>
      <c r="B17" t="s">
        <v>228</v>
      </c>
    </row>
    <row r="18" spans="1:2" x14ac:dyDescent="0.3">
      <c r="A18" s="8" t="str">
        <f t="shared" si="0"/>
        <v>2026101298factur</v>
      </c>
      <c r="B18" t="s">
        <v>229</v>
      </c>
    </row>
    <row r="19" spans="1:2" x14ac:dyDescent="0.3">
      <c r="A19" s="8" t="str">
        <f t="shared" si="0"/>
        <v>2026101299factur</v>
      </c>
      <c r="B19" t="s">
        <v>230</v>
      </c>
    </row>
    <row r="20" spans="1:2" x14ac:dyDescent="0.3">
      <c r="A20" s="8" t="str">
        <f t="shared" si="0"/>
        <v>2026101346factur</v>
      </c>
      <c r="B20" t="s">
        <v>231</v>
      </c>
    </row>
    <row r="21" spans="1:2" x14ac:dyDescent="0.3">
      <c r="A21" s="8" t="str">
        <f t="shared" si="0"/>
        <v>2026101347factur</v>
      </c>
      <c r="B21" t="s">
        <v>232</v>
      </c>
    </row>
    <row r="22" spans="1:2" x14ac:dyDescent="0.3">
      <c r="A22" s="8" t="str">
        <f t="shared" si="0"/>
        <v>2026101348factur</v>
      </c>
      <c r="B22" t="s">
        <v>233</v>
      </c>
    </row>
    <row r="23" spans="1:2" x14ac:dyDescent="0.3">
      <c r="A23" s="8" t="str">
        <f t="shared" si="0"/>
        <v>2026101359factur</v>
      </c>
      <c r="B23" t="s">
        <v>234</v>
      </c>
    </row>
    <row r="24" spans="1:2" x14ac:dyDescent="0.3">
      <c r="A24" s="8" t="str">
        <f t="shared" si="0"/>
        <v>2026101360factur</v>
      </c>
      <c r="B24" t="s">
        <v>235</v>
      </c>
    </row>
    <row r="25" spans="1:2" x14ac:dyDescent="0.3">
      <c r="A25" s="8" t="str">
        <f t="shared" si="0"/>
        <v>2026101361factur</v>
      </c>
      <c r="B25" t="s">
        <v>236</v>
      </c>
    </row>
    <row r="26" spans="1:2" x14ac:dyDescent="0.3">
      <c r="A26" s="8" t="str">
        <f t="shared" si="0"/>
        <v>2026103080factur</v>
      </c>
      <c r="B26" t="s">
        <v>237</v>
      </c>
    </row>
    <row r="27" spans="1:2" x14ac:dyDescent="0.3">
      <c r="A27" s="8" t="str">
        <f t="shared" si="0"/>
        <v>2026105019factur</v>
      </c>
      <c r="B27" t="s">
        <v>238</v>
      </c>
    </row>
    <row r="28" spans="1:2" x14ac:dyDescent="0.3">
      <c r="A28" s="8" t="str">
        <f t="shared" si="0"/>
        <v>2026105020factur</v>
      </c>
      <c r="B28" t="s">
        <v>239</v>
      </c>
    </row>
    <row r="29" spans="1:2" x14ac:dyDescent="0.3">
      <c r="A29" s="8" t="str">
        <f t="shared" si="0"/>
        <v>2026105631factur</v>
      </c>
      <c r="B29" t="s">
        <v>240</v>
      </c>
    </row>
    <row r="30" spans="1:2" x14ac:dyDescent="0.3">
      <c r="A30" s="8" t="str">
        <f t="shared" si="0"/>
        <v>2026106046factur</v>
      </c>
      <c r="B30" t="s">
        <v>241</v>
      </c>
    </row>
    <row r="31" spans="1:2" x14ac:dyDescent="0.3">
      <c r="A31" s="8" t="str">
        <f t="shared" si="0"/>
        <v>2026106047factur</v>
      </c>
      <c r="B31" t="s">
        <v>242</v>
      </c>
    </row>
    <row r="32" spans="1:2" x14ac:dyDescent="0.3">
      <c r="A32" s="8" t="str">
        <f t="shared" si="0"/>
        <v>2026106048factur</v>
      </c>
      <c r="B32" t="s">
        <v>243</v>
      </c>
    </row>
    <row r="33" spans="1:2" x14ac:dyDescent="0.3">
      <c r="A33" s="8" t="str">
        <f t="shared" si="0"/>
        <v>2026106049factur</v>
      </c>
      <c r="B33" t="s">
        <v>244</v>
      </c>
    </row>
    <row r="34" spans="1:2" x14ac:dyDescent="0.3">
      <c r="A34" s="8" t="str">
        <f t="shared" si="0"/>
        <v>2026106050factur</v>
      </c>
      <c r="B34" t="s">
        <v>245</v>
      </c>
    </row>
    <row r="35" spans="1:2" x14ac:dyDescent="0.3">
      <c r="A35" s="8" t="str">
        <f t="shared" si="0"/>
        <v>2026106051factur</v>
      </c>
      <c r="B35" t="s">
        <v>246</v>
      </c>
    </row>
    <row r="36" spans="1:2" x14ac:dyDescent="0.3">
      <c r="A36" s="8" t="str">
        <f t="shared" si="0"/>
        <v>2026106052factur</v>
      </c>
      <c r="B36" t="s">
        <v>247</v>
      </c>
    </row>
    <row r="37" spans="1:2" x14ac:dyDescent="0.3">
      <c r="A37" s="8" t="str">
        <f t="shared" si="0"/>
        <v>2026106053factur</v>
      </c>
      <c r="B37" t="s">
        <v>248</v>
      </c>
    </row>
    <row r="38" spans="1:2" x14ac:dyDescent="0.3">
      <c r="A38" s="8" t="str">
        <f t="shared" si="0"/>
        <v>2026106054factur</v>
      </c>
      <c r="B38" t="s">
        <v>249</v>
      </c>
    </row>
    <row r="39" spans="1:2" x14ac:dyDescent="0.3">
      <c r="A39" s="8" t="str">
        <f t="shared" si="0"/>
        <v>2026106057factur</v>
      </c>
      <c r="B39" t="s">
        <v>250</v>
      </c>
    </row>
    <row r="40" spans="1:2" x14ac:dyDescent="0.3">
      <c r="A40" s="8" t="str">
        <f t="shared" si="0"/>
        <v>2026101043inform</v>
      </c>
      <c r="B40" t="s">
        <v>251</v>
      </c>
    </row>
    <row r="41" spans="1:2" x14ac:dyDescent="0.3">
      <c r="A41" s="8" t="str">
        <f t="shared" si="0"/>
        <v>2026101055inform</v>
      </c>
      <c r="B41" t="s">
        <v>252</v>
      </c>
    </row>
    <row r="42" spans="1:2" x14ac:dyDescent="0.3">
      <c r="A42" s="8" t="str">
        <f t="shared" si="0"/>
        <v>2026101056inform</v>
      </c>
      <c r="B42" t="s">
        <v>253</v>
      </c>
    </row>
    <row r="43" spans="1:2" x14ac:dyDescent="0.3">
      <c r="A43" s="8" t="str">
        <f t="shared" si="0"/>
        <v>2026101061inform</v>
      </c>
      <c r="B43" t="s">
        <v>254</v>
      </c>
    </row>
    <row r="44" spans="1:2" x14ac:dyDescent="0.3">
      <c r="A44" s="8" t="str">
        <f t="shared" si="0"/>
        <v>2026101070inform</v>
      </c>
      <c r="B44" t="s">
        <v>255</v>
      </c>
    </row>
    <row r="45" spans="1:2" x14ac:dyDescent="0.3">
      <c r="A45" s="8" t="str">
        <f t="shared" si="0"/>
        <v>2026101071inform</v>
      </c>
      <c r="B45" t="s">
        <v>256</v>
      </c>
    </row>
    <row r="46" spans="1:2" x14ac:dyDescent="0.3">
      <c r="A46" s="8" t="str">
        <f t="shared" si="0"/>
        <v>2026101163inform</v>
      </c>
      <c r="B46" t="s">
        <v>257</v>
      </c>
    </row>
    <row r="47" spans="1:2" x14ac:dyDescent="0.3">
      <c r="A47" s="8" t="str">
        <f t="shared" si="0"/>
        <v>2026101164inform</v>
      </c>
      <c r="B47" t="s">
        <v>258</v>
      </c>
    </row>
    <row r="48" spans="1:2" x14ac:dyDescent="0.3">
      <c r="A48" s="8" t="str">
        <f t="shared" si="0"/>
        <v>2026101187inform</v>
      </c>
      <c r="B48" t="s">
        <v>259</v>
      </c>
    </row>
    <row r="49" spans="1:2" x14ac:dyDescent="0.3">
      <c r="A49" s="8" t="str">
        <f t="shared" si="0"/>
        <v>2026101188inform</v>
      </c>
      <c r="B49" t="s">
        <v>260</v>
      </c>
    </row>
    <row r="50" spans="1:2" x14ac:dyDescent="0.3">
      <c r="A50" s="8" t="str">
        <f t="shared" si="0"/>
        <v>2026101240inform</v>
      </c>
      <c r="B50" t="s">
        <v>261</v>
      </c>
    </row>
    <row r="51" spans="1:2" x14ac:dyDescent="0.3">
      <c r="A51" s="8" t="str">
        <f t="shared" si="0"/>
        <v>2026101241inform</v>
      </c>
      <c r="B51" t="s">
        <v>262</v>
      </c>
    </row>
    <row r="52" spans="1:2" x14ac:dyDescent="0.3">
      <c r="A52" s="8" t="str">
        <f t="shared" si="0"/>
        <v>2026101242inform</v>
      </c>
      <c r="B52" t="s">
        <v>263</v>
      </c>
    </row>
    <row r="53" spans="1:2" x14ac:dyDescent="0.3">
      <c r="A53" s="8" t="str">
        <f t="shared" si="0"/>
        <v>2026101297inform</v>
      </c>
      <c r="B53" t="s">
        <v>264</v>
      </c>
    </row>
    <row r="54" spans="1:2" x14ac:dyDescent="0.3">
      <c r="A54" s="8" t="str">
        <f t="shared" si="0"/>
        <v>2026101298inform</v>
      </c>
      <c r="B54" t="s">
        <v>265</v>
      </c>
    </row>
    <row r="55" spans="1:2" x14ac:dyDescent="0.3">
      <c r="A55" s="8" t="str">
        <f t="shared" si="0"/>
        <v>2026101299inform</v>
      </c>
      <c r="B55" t="s">
        <v>266</v>
      </c>
    </row>
    <row r="56" spans="1:2" x14ac:dyDescent="0.3">
      <c r="A56" s="8" t="str">
        <f t="shared" si="0"/>
        <v>2026101346inform</v>
      </c>
      <c r="B56" t="s">
        <v>267</v>
      </c>
    </row>
    <row r="57" spans="1:2" x14ac:dyDescent="0.3">
      <c r="A57" s="8" t="str">
        <f t="shared" si="0"/>
        <v>2026101347inform</v>
      </c>
      <c r="B57" t="s">
        <v>268</v>
      </c>
    </row>
    <row r="58" spans="1:2" x14ac:dyDescent="0.3">
      <c r="A58" s="8" t="str">
        <f t="shared" si="0"/>
        <v>2026101348inform</v>
      </c>
      <c r="B58" t="s">
        <v>269</v>
      </c>
    </row>
    <row r="59" spans="1:2" x14ac:dyDescent="0.3">
      <c r="A59" s="8" t="str">
        <f t="shared" si="0"/>
        <v>2026101359inform</v>
      </c>
      <c r="B59" t="s">
        <v>270</v>
      </c>
    </row>
    <row r="60" spans="1:2" x14ac:dyDescent="0.3">
      <c r="A60" s="8" t="str">
        <f t="shared" si="0"/>
        <v>2026101360inform</v>
      </c>
      <c r="B60" t="s">
        <v>271</v>
      </c>
    </row>
    <row r="61" spans="1:2" x14ac:dyDescent="0.3">
      <c r="A61" s="8" t="str">
        <f t="shared" si="0"/>
        <v>2026101361inform</v>
      </c>
      <c r="B61" t="s">
        <v>272</v>
      </c>
    </row>
    <row r="62" spans="1:2" x14ac:dyDescent="0.3">
      <c r="A62" s="8" t="str">
        <f t="shared" si="0"/>
        <v>2026103080inform</v>
      </c>
      <c r="B62" t="s">
        <v>273</v>
      </c>
    </row>
    <row r="63" spans="1:2" x14ac:dyDescent="0.3">
      <c r="A63" s="8" t="str">
        <f t="shared" si="0"/>
        <v>2026105019inform</v>
      </c>
      <c r="B63" t="s">
        <v>274</v>
      </c>
    </row>
    <row r="64" spans="1:2" x14ac:dyDescent="0.3">
      <c r="A64" s="8" t="str">
        <f t="shared" si="0"/>
        <v>2026105020inform</v>
      </c>
      <c r="B64" t="s">
        <v>275</v>
      </c>
    </row>
    <row r="65" spans="1:2" x14ac:dyDescent="0.3">
      <c r="A65" s="8" t="str">
        <f t="shared" si="0"/>
        <v>2026105631inform</v>
      </c>
      <c r="B65" t="s">
        <v>276</v>
      </c>
    </row>
    <row r="66" spans="1:2" x14ac:dyDescent="0.3">
      <c r="A66" s="8" t="str">
        <f t="shared" si="0"/>
        <v>2026106046inform</v>
      </c>
      <c r="B66" t="s">
        <v>277</v>
      </c>
    </row>
    <row r="67" spans="1:2" x14ac:dyDescent="0.3">
      <c r="A67" s="8" t="str">
        <f t="shared" si="0"/>
        <v>2026106047inform</v>
      </c>
      <c r="B67" t="s">
        <v>278</v>
      </c>
    </row>
    <row r="68" spans="1:2" x14ac:dyDescent="0.3">
      <c r="A68" s="8" t="str">
        <f t="shared" si="0"/>
        <v>2026106048inform</v>
      </c>
      <c r="B68" t="s">
        <v>279</v>
      </c>
    </row>
    <row r="69" spans="1:2" x14ac:dyDescent="0.3">
      <c r="A69" s="8" t="str">
        <f t="shared" si="0"/>
        <v>2026106049inform</v>
      </c>
      <c r="B69" t="s">
        <v>280</v>
      </c>
    </row>
    <row r="70" spans="1:2" x14ac:dyDescent="0.3">
      <c r="A70" s="8" t="str">
        <f t="shared" si="0"/>
        <v>2026106050inform</v>
      </c>
      <c r="B70" t="s">
        <v>281</v>
      </c>
    </row>
    <row r="71" spans="1:2" x14ac:dyDescent="0.3">
      <c r="A71" s="8" t="str">
        <f t="shared" ref="A71:A76" si="1">MID(B71,52,16)</f>
        <v>2026106051inform</v>
      </c>
      <c r="B71" t="s">
        <v>282</v>
      </c>
    </row>
    <row r="72" spans="1:2" x14ac:dyDescent="0.3">
      <c r="A72" s="8" t="str">
        <f t="shared" si="1"/>
        <v>2026106052inform</v>
      </c>
      <c r="B72" t="s">
        <v>283</v>
      </c>
    </row>
    <row r="73" spans="1:2" x14ac:dyDescent="0.3">
      <c r="A73" s="8" t="str">
        <f t="shared" si="1"/>
        <v>2026106053inform</v>
      </c>
      <c r="B73" t="s">
        <v>284</v>
      </c>
    </row>
    <row r="74" spans="1:2" x14ac:dyDescent="0.3">
      <c r="A74" s="8" t="str">
        <f t="shared" si="1"/>
        <v>2026106054inform</v>
      </c>
      <c r="B74" t="s">
        <v>285</v>
      </c>
    </row>
    <row r="75" spans="1:2" x14ac:dyDescent="0.3">
      <c r="A75" s="8" t="str">
        <f t="shared" si="1"/>
        <v>2026106056inform</v>
      </c>
      <c r="B75" t="s">
        <v>286</v>
      </c>
    </row>
    <row r="76" spans="1:2" x14ac:dyDescent="0.3">
      <c r="A76" s="8" t="str">
        <f t="shared" si="1"/>
        <v>2026106057inform</v>
      </c>
      <c r="B76" t="s">
        <v>287</v>
      </c>
    </row>
  </sheetData>
  <sortState ref="B40:B110">
    <sortCondition ref="B40"/>
  </sortState>
  <hyperlinks>
    <hyperlink ref="B4" r:id="rId1"/>
    <hyperlink ref="B5"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Graciela Llamas Garcia</cp:lastModifiedBy>
  <dcterms:created xsi:type="dcterms:W3CDTF">2024-03-21T16:49:34Z</dcterms:created>
  <dcterms:modified xsi:type="dcterms:W3CDTF">2026-07-10T21:53:19Z</dcterms:modified>
</cp:coreProperties>
</file>