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8" i="1" l="1"/>
  <c r="E93" i="1"/>
  <c r="E92" i="1" s="1"/>
  <c r="E90" i="1"/>
  <c r="E89" i="1"/>
  <c r="E88" i="1" s="1"/>
  <c r="E80" i="1"/>
  <c r="E75" i="1"/>
  <c r="E72" i="1"/>
  <c r="E63" i="1"/>
  <c r="E62" i="1" s="1"/>
  <c r="E61" i="1" s="1"/>
  <c r="E54" i="1"/>
  <c r="E52" i="1"/>
  <c r="E45" i="1" s="1"/>
  <c r="E46" i="1"/>
  <c r="E43" i="1"/>
  <c r="E40" i="1"/>
  <c r="E23" i="1"/>
  <c r="E22" i="1" s="1"/>
  <c r="E18" i="1"/>
  <c r="E17" i="1" s="1"/>
  <c r="E14" i="1"/>
  <c r="E11" i="1"/>
  <c r="E10" i="1"/>
  <c r="E9" i="1" s="1"/>
</calcChain>
</file>

<file path=xl/sharedStrings.xml><?xml version="1.0" encoding="utf-8"?>
<sst xmlns="http://schemas.openxmlformats.org/spreadsheetml/2006/main" count="499" uniqueCount="190">
  <si>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</si>
  <si>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</si>
  <si>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</si>
  <si>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</si>
  <si>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</si>
  <si>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</si>
  <si>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</si>
  <si>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</si>
  <si>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</si>
  <si>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</si>
  <si>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</si>
  <si>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</si>
  <si>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</si>
  <si>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</si>
  <si>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</si>
  <si>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</si>
  <si>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</si>
  <si>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</si>
  <si>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</si>
  <si>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</si>
  <si>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</si>
  <si>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</si>
  <si>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</si>
  <si>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</si>
  <si>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</si>
  <si>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</si>
  <si>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</si>
  <si>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</si>
  <si>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</si>
  <si>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</si>
  <si>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</si>
  <si>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</si>
  <si>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</si>
  <si>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</si>
  <si>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</si>
  <si>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</si>
  <si>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</si>
  <si>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</si>
  <si>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</si>
  <si>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SERVICIOS PERSONALES</t>
  </si>
  <si>
    <t>INGRESOS DE GESTIÓN</t>
  </si>
  <si>
    <t>REMUNERACIONES AL PERSONAL DE CARÁCTER PERMANENTE</t>
  </si>
  <si>
    <t>IMPUESTOS</t>
  </si>
  <si>
    <t>Remuneraciones al personal de carácter transitorio</t>
  </si>
  <si>
    <t>IMPUESTOS SOBRE EL PATRIMONIO</t>
  </si>
  <si>
    <t>REMUNERACIONES ADICIONALES Y ESPECIALES</t>
  </si>
  <si>
    <t>IMPUESTO PREDIAL</t>
  </si>
  <si>
    <t>SEGURIDAD SOCIAL</t>
  </si>
  <si>
    <t>IMPUESTO DE ADQUISICIONES DE INMUEBLES Y OTROS DER</t>
  </si>
  <si>
    <t>OTRAS PRESTACIONES SOCIALES Y ECONÓMICAS</t>
  </si>
  <si>
    <t>ACCESORIOS DE IMPUESTOS</t>
  </si>
  <si>
    <t>PREVISIONES</t>
  </si>
  <si>
    <t>RECARGOS</t>
  </si>
  <si>
    <t>PAGO DE ESTÍMULOS A SERVIDORES PÚBLICOS</t>
  </si>
  <si>
    <t>MULTAS</t>
  </si>
  <si>
    <t>MATERIALES Y SUMINISTRO</t>
  </si>
  <si>
    <t>CONTRIBUCIONES DE MEJORA</t>
  </si>
  <si>
    <t>Materiales de administración, emisión de docuemntos y artículos de oficiales</t>
  </si>
  <si>
    <t>CONTRIBUCIONES DE MEJORAS POR OBRAS PÚBLICAS</t>
  </si>
  <si>
    <t>ALIMENTOS Y UTENSILIOS</t>
  </si>
  <si>
    <t>APORTACIONES BENEFICIARIOS FISM</t>
  </si>
  <si>
    <t>MATERIAS PRIMAS Y MATERIALES DE PRODUCCIÓN Y COMERCIALIZACIÓN</t>
  </si>
  <si>
    <t>APORTACIONES BENEFICIARIOS FORTAMUN DF</t>
  </si>
  <si>
    <t>MATERIALES Y ARTÍCULOS DE CONSTRUCCIÓN Y DE REPARACIÓN</t>
  </si>
  <si>
    <t>OTROS RECURSOS</t>
  </si>
  <si>
    <t>Productos químicos, farmacéuticos y de laboratorios</t>
  </si>
  <si>
    <t>DERECHOS</t>
  </si>
  <si>
    <t>COMBUSTIBLES, LUBRICANTES Y ADITIVOS</t>
  </si>
  <si>
    <t>DERECHOS POR PRESTACIÓN DE SERVICIOS</t>
  </si>
  <si>
    <t>VESTUARIO, BLANCOS, PRENDAS DE PROTECCIÓN Y ARTÍCULOS DEPORTIVOS</t>
  </si>
  <si>
    <t>SERVICIO DE ASEO PUBLICO</t>
  </si>
  <si>
    <t>Materiales y suministro para seguridad</t>
  </si>
  <si>
    <t>SERVICIO DE PANTEONES</t>
  </si>
  <si>
    <t>HERRAMIENTAS, REFACCIONES Y ACCESORIOS MENORES</t>
  </si>
  <si>
    <t>SERVICIO DE RASTRO</t>
  </si>
  <si>
    <t>SERVICIOS GENERALES</t>
  </si>
  <si>
    <t>SERVICIOS DE PLANEACION</t>
  </si>
  <si>
    <t>SERVICIOS BÁSICOS</t>
  </si>
  <si>
    <t>SERVICIOS DE TRANSITO Y SEGURIDAD</t>
  </si>
  <si>
    <t>SERVICIOS DE ARRENDAMIENTO</t>
  </si>
  <si>
    <t>SERVICIOS DE REGISTRO CIVIL</t>
  </si>
  <si>
    <t>SERVICIOS PROFESIONALES, CIENTÍFICOS, TÉCNICOS Y OTROS SERVICIOS</t>
  </si>
  <si>
    <t>ESTACIONAMIENTO EN LA VÍA PÚBLICA</t>
  </si>
  <si>
    <t>SERVICIOS FINANCIEROS, BANCARIOS Y COMERCIALES</t>
  </si>
  <si>
    <t>SERV. DE REPARACION, CONSERVACIÓN DE PAVIMENTOS</t>
  </si>
  <si>
    <t>SERVICIOS DE INSTALACIÓN, REPARACIÓN, MANTENIMIENTO Y CONSERVACIÓN</t>
  </si>
  <si>
    <t>SERVICIOS DE LICENCIA DE PUBLICIDAD Y ANUNCIOS</t>
  </si>
  <si>
    <t>SERVICIOS DE COMUNICACIÓN SOCIAL Y PUBLICIDAD</t>
  </si>
  <si>
    <t>SERVICIOS DE NOMENCLATURA URBANA</t>
  </si>
  <si>
    <t>Servicios de traslados y viáticos</t>
  </si>
  <si>
    <t>REFRENDO VENTAS DE BEBIDAS ALCOHOLICA</t>
  </si>
  <si>
    <t>SERVICIOS OFICIALES</t>
  </si>
  <si>
    <t>SER DE EXP DE COPIAS, CONST, CERTFI. DE DOC REQ</t>
  </si>
  <si>
    <t>OTROS SERVICIOS GENERALES</t>
  </si>
  <si>
    <t>SERVICIOS CATASTRALES</t>
  </si>
  <si>
    <t>TRANSFERENCIAS, ASIGNACIONES, SUBSIDIOS Y OTROS SERVICIOS</t>
  </si>
  <si>
    <t>SERVICIOS DE ECOLOGIA Y MEDIO AMBIENTE</t>
  </si>
  <si>
    <t>TRANSFERENCIAS INTERNAS Y ASIGNACIONES AL SECTOR PÚBLICO</t>
  </si>
  <si>
    <t>SERVICIOS DE PROTECCION CIVIL</t>
  </si>
  <si>
    <t>TRANSFERENCIAS AL RESTO DEL SECTOR PÚBLICO</t>
  </si>
  <si>
    <t>OTROS DERECHOS</t>
  </si>
  <si>
    <t>SUBSIDIOS Y SUBVENCIONES</t>
  </si>
  <si>
    <t>ARRENDAMIENTO DE INMUEBLES, LOCALES Y ESPACIOS FISICOS</t>
  </si>
  <si>
    <t>AYUDAS SOCIALES</t>
  </si>
  <si>
    <t>ARRENDAMIENTO DE BIENES MUEBLES</t>
  </si>
  <si>
    <t>PENSIONES Y JUBILACIONES</t>
  </si>
  <si>
    <t>PRODUCTOS</t>
  </si>
  <si>
    <t>TRANSFERENCIAS A FIDEICOMISOS, MANDATOS Y OTROS ANÁLOGOS</t>
  </si>
  <si>
    <t>VENTA DE PUBLICACIONES (LAS BASES DE LICITACIONES PUBLICADAS ESTATALES Y NACIONALES)</t>
  </si>
  <si>
    <t>TRANSFERENCIAS A LA SEGURIDAD SOCIAL</t>
  </si>
  <si>
    <t>APROVECHAMIENTOS</t>
  </si>
  <si>
    <t>DONATIVOS</t>
  </si>
  <si>
    <t>Tranferencias al exterior</t>
  </si>
  <si>
    <t>MULTAS DE POLICIA Y TRANSITO</t>
  </si>
  <si>
    <t>BIENES MUEBLES, INMUEBLES E INTANGIBLES</t>
  </si>
  <si>
    <t>MULTAS DE ECOLOGIA</t>
  </si>
  <si>
    <t>MOBILIARIO Y EQUIPO DE ADMINISTRACIÓN</t>
  </si>
  <si>
    <t>MULTAS DE ALCOHOLES</t>
  </si>
  <si>
    <t>MOBILIARIO Y EQUIPO EDUCACIONAL Y RECREATIVO</t>
  </si>
  <si>
    <t>MULTAS DE OBRAS PUBLICAS Y DESARROLLO URBANO</t>
  </si>
  <si>
    <t>EQUIPO E INSTRUMENTAL MÉDICO Y DE LABORATORIO</t>
  </si>
  <si>
    <t>MULTAS POR DAÑOS AL MUNICIPIO GLOBAL</t>
  </si>
  <si>
    <t>VEHÍCULOS Y EQUIPO DE TRANSPORTE</t>
  </si>
  <si>
    <t>INDEMNIZACIONES</t>
  </si>
  <si>
    <t>EQUIPO DE DEFENSA Y SEGURIDAD</t>
  </si>
  <si>
    <t>INGRESOS POR DAÑOS A PATRIMONIO MUNICIPAL</t>
  </si>
  <si>
    <t>MAQUINARIA, OTROS EQUIPOS Y HERRAMIENTAS</t>
  </si>
  <si>
    <t>OTROS APROVECHAMIENTOS</t>
  </si>
  <si>
    <t>ACTIVOS BIOLÓGICOS</t>
  </si>
  <si>
    <t>DONACIONES, HERENCIAS Y LEGADOS</t>
  </si>
  <si>
    <t>BIENES INMUEBLES</t>
  </si>
  <si>
    <t>5 AL MILLAR</t>
  </si>
  <si>
    <t>ACTIVOS INTANGIBLES</t>
  </si>
  <si>
    <t>2 AL MILLAR</t>
  </si>
  <si>
    <t>INVERSIÓN PÚBLICA</t>
  </si>
  <si>
    <t>CERTIFICACIONES DE DICTAMENES DE FACTIBILIDAD DE SEGURIDAD EN INFRAESTRUCTURA</t>
  </si>
  <si>
    <t>OBRA PÚBLICA EN BIENES DE DOMINIO PÚBLICO</t>
  </si>
  <si>
    <t>EVENTOS DEPORTIVOS, CULTURALES Y OTROS</t>
  </si>
  <si>
    <t>OBRA PÚBLICA EN BIENES PROPIOS</t>
  </si>
  <si>
    <t>PARTICIPACIONES, APORTACIONES, CONVENIOS, INCENTIVOS DERIVADOS DE LA COLABORACIÓN FISCAL, FONDOS DISTINTOS DE APORTACIONES, TRANSFERENCIAS, ASIGNACIONES, SUBSIDIOS Y SUBVENCIONES, Y PENSIONES Y JUBILACIONES</t>
  </si>
  <si>
    <t>PROYECTOS PRODUCTIVOS Y ACCIONES DE FOMENTO</t>
  </si>
  <si>
    <t>PARTICIPACIONES, APORTACIONES, CONVENIOS, INCENTIVOS DERIVADOS DE LA COLABORACIÓN FISCAL Y FONDOS DISTINTOS DE APORTACIONES</t>
  </si>
  <si>
    <t>INVERSIONES FINANCIERAS Y OTRAS PROVISIONES</t>
  </si>
  <si>
    <t>PARTICIPACIONES</t>
  </si>
  <si>
    <t>INVERSIONES PARA EL FOMENTO DE ACTIVIDADES PRODUCTIVAS</t>
  </si>
  <si>
    <t>FONDO GENERAL</t>
  </si>
  <si>
    <t>ACCIONES Y PARTICIPACIONES DE CAPITAL</t>
  </si>
  <si>
    <t>FOMENTO MUNICIPAL</t>
  </si>
  <si>
    <t>COMPRA DE TÍTULOS Y VALORES</t>
  </si>
  <si>
    <t>IESPS-IMPUESTO ESPECIAL SOBRE PRODUCCION Y SERVICIOS</t>
  </si>
  <si>
    <t>CONCESIÓN DE PRÉSTAMOS</t>
  </si>
  <si>
    <t>FONDO DE FISCALIZACION</t>
  </si>
  <si>
    <t>INVERSIONES EN FIDEICOMISOS, MANDATOS Y OTROS ANÁLOGOS</t>
  </si>
  <si>
    <t>IMPUESTO ESPECIAL A LA VENTA FINAL DE GASOLINAS Y DIESEL</t>
  </si>
  <si>
    <t>OTRAS INVERSIONES FINANCIERAS</t>
  </si>
  <si>
    <t>RECAU.IMPUESTO SOBRE LA RENTA</t>
  </si>
  <si>
    <t>PROVISIONES PARA CONTINGENCIAS Y OTRAS EROGACIONES ESPECIALES</t>
  </si>
  <si>
    <t>ISR ENAJENACION DE BIENES INMUEBLES</t>
  </si>
  <si>
    <t>PARTICIPACIONES Y APORTACIONES</t>
  </si>
  <si>
    <t>INTERESES FOFIR 2022</t>
  </si>
  <si>
    <t>APORTACIONES</t>
  </si>
  <si>
    <t>FONDO DE APORTACIONES PARA LA INFRAESTRUCTURA</t>
  </si>
  <si>
    <t>CONVENIOS</t>
  </si>
  <si>
    <t xml:space="preserve">FONDO DE APORTACIONES PARA EL FORTALECIMIENTO DE LOS MUNICIPIOS Y DE LAS DEMARCACIONES TERRITORIALES DE D. F. </t>
  </si>
  <si>
    <t>DEUDA PÚBLICA</t>
  </si>
  <si>
    <t>AMORTIZACIÓN DE LA DEUDA PÚBLICA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</si>
  <si>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</si>
  <si>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</si>
  <si>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</si>
  <si>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</si>
  <si>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</si>
  <si>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</si>
  <si>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</si>
  <si>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</si>
  <si>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</si>
  <si>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</si>
  <si>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CRÉDITO FISCAL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</si>
  <si>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</si>
  <si>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</si>
  <si>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</si>
  <si>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</si>
  <si>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</si>
  <si>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</si>
  <si>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</si>
  <si>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</si>
  <si>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</si>
  <si>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</si>
  <si>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>SERVICIOS DE SUPERVISIÓN DE ALUMBRADO PÚBLICO</t>
  </si>
  <si>
    <t>SERVICIO DE TRASLADO DE AGUA</t>
  </si>
  <si>
    <t>Se Sube la información del Mes de Abril y Mayo  2026,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</si>
</sst>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2"/>
      <c r="K2" s="2"/>
      <c r="L2" s="2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  <c r="J3" s="2"/>
      <c r="K3" s="2"/>
      <c r="L3" s="2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7</v>
      </c>
      <c r="G4" s="2" t="s">
        <v>9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3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x14ac:dyDescent="0.25">
      <c r="A8" s="5">
        <v>2026</v>
      </c>
      <c r="B8" s="3">
        <v>46113</v>
      </c>
      <c r="C8" s="3">
        <v>46142</v>
      </c>
      <c r="D8" s="6" t="s">
        <v>38</v>
      </c>
      <c r="E8" s="7">
        <f>E9+E61+E88</f>
        <v>22983479.409999996</v>
      </c>
      <c r="F8" s="3">
        <v>46142</v>
      </c>
      <c r="G8" s="6" t="s">
        <v>37</v>
      </c>
      <c r="H8" s="6" t="s">
        <v>39</v>
      </c>
      <c r="I8" s="6" t="s">
        <v>37</v>
      </c>
      <c r="J8" s="3">
        <v>46212</v>
      </c>
      <c r="K8" s="3">
        <v>46182</v>
      </c>
      <c r="L8" s="11" t="s">
        <v>189</v>
      </c>
      <c r="M8" s="4"/>
    </row>
    <row r="9" spans="1:13" x14ac:dyDescent="0.25">
      <c r="A9" s="6">
        <v>2026</v>
      </c>
      <c r="B9" s="3">
        <v>46113</v>
      </c>
      <c r="C9" s="3">
        <v>46142</v>
      </c>
      <c r="D9" s="6" t="s">
        <v>40</v>
      </c>
      <c r="E9" s="7">
        <f>E10+E22+E43+E45+E17</f>
        <v>5391508.1000000006</v>
      </c>
      <c r="F9" s="3">
        <v>46142</v>
      </c>
      <c r="G9" s="6" t="s">
        <v>37</v>
      </c>
      <c r="H9" s="6" t="s">
        <v>41</v>
      </c>
      <c r="I9" s="6" t="s">
        <v>37</v>
      </c>
      <c r="J9" s="3">
        <v>46212</v>
      </c>
      <c r="K9" s="3">
        <v>46182</v>
      </c>
      <c r="L9" s="11" t="s">
        <v>189</v>
      </c>
    </row>
    <row r="10" spans="1:13" x14ac:dyDescent="0.25">
      <c r="A10" s="6">
        <v>2026</v>
      </c>
      <c r="B10" s="3">
        <v>46113</v>
      </c>
      <c r="C10" s="3">
        <v>46142</v>
      </c>
      <c r="D10" s="6" t="s">
        <v>42</v>
      </c>
      <c r="E10" s="7">
        <f>E11+E14</f>
        <v>1330007.25</v>
      </c>
      <c r="F10" s="3">
        <v>46142</v>
      </c>
      <c r="G10" s="6" t="s">
        <v>37</v>
      </c>
      <c r="H10" s="6" t="s">
        <v>43</v>
      </c>
      <c r="I10" s="6" t="s">
        <v>37</v>
      </c>
      <c r="J10" s="3">
        <v>46212</v>
      </c>
      <c r="K10" s="3">
        <v>46182</v>
      </c>
      <c r="L10" s="11" t="s">
        <v>189</v>
      </c>
    </row>
    <row r="11" spans="1:13" x14ac:dyDescent="0.25">
      <c r="A11" s="6">
        <v>2026</v>
      </c>
      <c r="B11" s="3">
        <v>46113</v>
      </c>
      <c r="C11" s="3">
        <v>46142</v>
      </c>
      <c r="D11" s="6" t="s">
        <v>44</v>
      </c>
      <c r="E11" s="7">
        <f>SUM(E12:E13)</f>
        <v>1330007.25</v>
      </c>
      <c r="F11" s="3">
        <v>46142</v>
      </c>
      <c r="G11" s="6" t="s">
        <v>37</v>
      </c>
      <c r="H11" s="6" t="s">
        <v>45</v>
      </c>
      <c r="I11" s="6" t="s">
        <v>37</v>
      </c>
      <c r="J11" s="3">
        <v>46212</v>
      </c>
      <c r="K11" s="3">
        <v>46182</v>
      </c>
      <c r="L11" s="11" t="s">
        <v>189</v>
      </c>
    </row>
    <row r="12" spans="1:13" x14ac:dyDescent="0.25">
      <c r="A12" s="6">
        <v>2026</v>
      </c>
      <c r="B12" s="3">
        <v>46113</v>
      </c>
      <c r="C12" s="3">
        <v>46142</v>
      </c>
      <c r="D12" s="6" t="s">
        <v>46</v>
      </c>
      <c r="E12" s="7">
        <v>809586.25</v>
      </c>
      <c r="F12" s="3">
        <v>46142</v>
      </c>
      <c r="G12" s="6" t="s">
        <v>37</v>
      </c>
      <c r="H12" s="6" t="s">
        <v>47</v>
      </c>
      <c r="I12" s="6" t="s">
        <v>37</v>
      </c>
      <c r="J12" s="3">
        <v>46212</v>
      </c>
      <c r="K12" s="3">
        <v>46182</v>
      </c>
      <c r="L12" s="11" t="s">
        <v>189</v>
      </c>
    </row>
    <row r="13" spans="1:13" x14ac:dyDescent="0.25">
      <c r="A13" s="6">
        <v>2026</v>
      </c>
      <c r="B13" s="3">
        <v>46113</v>
      </c>
      <c r="C13" s="3">
        <v>46142</v>
      </c>
      <c r="D13" s="6" t="s">
        <v>48</v>
      </c>
      <c r="E13" s="7">
        <v>520421</v>
      </c>
      <c r="F13" s="3">
        <v>46142</v>
      </c>
      <c r="G13" s="6" t="s">
        <v>37</v>
      </c>
      <c r="H13" s="6" t="s">
        <v>49</v>
      </c>
      <c r="I13" s="6" t="s">
        <v>37</v>
      </c>
      <c r="J13" s="3">
        <v>46212</v>
      </c>
      <c r="K13" s="3">
        <v>46182</v>
      </c>
      <c r="L13" s="11" t="s">
        <v>189</v>
      </c>
    </row>
    <row r="14" spans="1:13" x14ac:dyDescent="0.25">
      <c r="A14" s="6">
        <v>2026</v>
      </c>
      <c r="B14" s="3">
        <v>46113</v>
      </c>
      <c r="C14" s="3">
        <v>46142</v>
      </c>
      <c r="D14" s="6" t="s">
        <v>50</v>
      </c>
      <c r="E14" s="7">
        <f>SUM(E15:E16)</f>
        <v>0</v>
      </c>
      <c r="F14" s="3">
        <v>46142</v>
      </c>
      <c r="G14" s="6" t="s">
        <v>37</v>
      </c>
      <c r="H14" s="6" t="s">
        <v>51</v>
      </c>
      <c r="I14" s="6" t="s">
        <v>37</v>
      </c>
      <c r="J14" s="3">
        <v>46212</v>
      </c>
      <c r="K14" s="3">
        <v>46182</v>
      </c>
      <c r="L14" s="11" t="s">
        <v>189</v>
      </c>
    </row>
    <row r="15" spans="1:13" x14ac:dyDescent="0.25">
      <c r="A15" s="6">
        <v>2026</v>
      </c>
      <c r="B15" s="3">
        <v>46113</v>
      </c>
      <c r="C15" s="3">
        <v>46142</v>
      </c>
      <c r="D15" s="6" t="s">
        <v>52</v>
      </c>
      <c r="E15" s="7">
        <v>0</v>
      </c>
      <c r="F15" s="3">
        <v>46142</v>
      </c>
      <c r="G15" s="6" t="s">
        <v>37</v>
      </c>
      <c r="H15" s="6" t="s">
        <v>53</v>
      </c>
      <c r="I15" s="6" t="s">
        <v>37</v>
      </c>
      <c r="J15" s="3">
        <v>46212</v>
      </c>
      <c r="K15" s="3">
        <v>46182</v>
      </c>
      <c r="L15" s="11" t="s">
        <v>189</v>
      </c>
    </row>
    <row r="16" spans="1:13" x14ac:dyDescent="0.25">
      <c r="A16" s="6">
        <v>2026</v>
      </c>
      <c r="B16" s="3">
        <v>46113</v>
      </c>
      <c r="C16" s="3">
        <v>46142</v>
      </c>
      <c r="D16" s="6" t="s">
        <v>54</v>
      </c>
      <c r="E16" s="7">
        <v>0</v>
      </c>
      <c r="F16" s="3">
        <v>46142</v>
      </c>
      <c r="G16" s="6" t="s">
        <v>37</v>
      </c>
      <c r="H16" s="6" t="s">
        <v>55</v>
      </c>
      <c r="I16" s="6" t="s">
        <v>37</v>
      </c>
      <c r="J16" s="3">
        <v>46212</v>
      </c>
      <c r="K16" s="3">
        <v>46182</v>
      </c>
      <c r="L16" s="11" t="s">
        <v>189</v>
      </c>
    </row>
    <row r="17" spans="1:12" x14ac:dyDescent="0.25">
      <c r="A17" s="6">
        <v>2026</v>
      </c>
      <c r="B17" s="3">
        <v>46113</v>
      </c>
      <c r="C17" s="3">
        <v>46142</v>
      </c>
      <c r="D17" s="6" t="s">
        <v>56</v>
      </c>
      <c r="E17" s="7">
        <f>E18</f>
        <v>622396</v>
      </c>
      <c r="F17" s="3">
        <v>46142</v>
      </c>
      <c r="G17" s="6" t="s">
        <v>37</v>
      </c>
      <c r="H17" s="6" t="s">
        <v>57</v>
      </c>
      <c r="I17" s="6" t="s">
        <v>37</v>
      </c>
      <c r="J17" s="3">
        <v>46212</v>
      </c>
      <c r="K17" s="3">
        <v>46182</v>
      </c>
      <c r="L17" s="11" t="s">
        <v>189</v>
      </c>
    </row>
    <row r="18" spans="1:12" x14ac:dyDescent="0.25">
      <c r="A18" s="6">
        <v>2026</v>
      </c>
      <c r="B18" s="3">
        <v>46113</v>
      </c>
      <c r="C18" s="3">
        <v>46142</v>
      </c>
      <c r="D18" s="6" t="s">
        <v>58</v>
      </c>
      <c r="E18" s="7">
        <f>SUM(E19:E21)</f>
        <v>622396</v>
      </c>
      <c r="F18" s="3">
        <v>46142</v>
      </c>
      <c r="G18" s="6" t="s">
        <v>37</v>
      </c>
      <c r="H18" s="6" t="s">
        <v>59</v>
      </c>
      <c r="I18" s="6" t="s">
        <v>37</v>
      </c>
      <c r="J18" s="3">
        <v>46212</v>
      </c>
      <c r="K18" s="3">
        <v>46182</v>
      </c>
      <c r="L18" s="11" t="s">
        <v>189</v>
      </c>
    </row>
    <row r="19" spans="1:12" x14ac:dyDescent="0.25">
      <c r="A19" s="6">
        <v>2026</v>
      </c>
      <c r="B19" s="3">
        <v>46113</v>
      </c>
      <c r="C19" s="3">
        <v>46142</v>
      </c>
      <c r="D19" s="6" t="s">
        <v>60</v>
      </c>
      <c r="E19" s="7">
        <v>0</v>
      </c>
      <c r="F19" s="3">
        <v>46142</v>
      </c>
      <c r="G19" s="6" t="s">
        <v>37</v>
      </c>
      <c r="H19" s="6" t="s">
        <v>61</v>
      </c>
      <c r="I19" s="6" t="s">
        <v>37</v>
      </c>
      <c r="J19" s="3">
        <v>46212</v>
      </c>
      <c r="K19" s="3">
        <v>46182</v>
      </c>
      <c r="L19" s="11" t="s">
        <v>189</v>
      </c>
    </row>
    <row r="20" spans="1:12" x14ac:dyDescent="0.25">
      <c r="A20" s="6">
        <v>2026</v>
      </c>
      <c r="B20" s="3">
        <v>46113</v>
      </c>
      <c r="C20" s="3">
        <v>46142</v>
      </c>
      <c r="D20" s="6" t="s">
        <v>62</v>
      </c>
      <c r="E20" s="7">
        <v>0</v>
      </c>
      <c r="F20" s="3">
        <v>46142</v>
      </c>
      <c r="G20" s="6" t="s">
        <v>37</v>
      </c>
      <c r="H20" s="6" t="s">
        <v>63</v>
      </c>
      <c r="I20" s="6" t="s">
        <v>37</v>
      </c>
      <c r="J20" s="3">
        <v>46212</v>
      </c>
      <c r="K20" s="3">
        <v>46182</v>
      </c>
      <c r="L20" s="11" t="s">
        <v>189</v>
      </c>
    </row>
    <row r="21" spans="1:12" x14ac:dyDescent="0.25">
      <c r="A21" s="6">
        <v>2026</v>
      </c>
      <c r="B21" s="3">
        <v>46113</v>
      </c>
      <c r="C21" s="3">
        <v>46142</v>
      </c>
      <c r="D21" s="6" t="s">
        <v>64</v>
      </c>
      <c r="E21" s="7">
        <v>622396</v>
      </c>
      <c r="F21" s="3">
        <v>46142</v>
      </c>
      <c r="G21" s="6" t="s">
        <v>37</v>
      </c>
      <c r="H21" s="6" t="s">
        <v>65</v>
      </c>
      <c r="I21" s="6" t="s">
        <v>37</v>
      </c>
      <c r="J21" s="3">
        <v>46212</v>
      </c>
      <c r="K21" s="3">
        <v>46182</v>
      </c>
      <c r="L21" s="11" t="s">
        <v>189</v>
      </c>
    </row>
    <row r="22" spans="1:12" x14ac:dyDescent="0.25">
      <c r="A22" s="6">
        <v>2026</v>
      </c>
      <c r="B22" s="3">
        <v>46113</v>
      </c>
      <c r="C22" s="3">
        <v>46142</v>
      </c>
      <c r="D22" s="6" t="s">
        <v>66</v>
      </c>
      <c r="E22" s="7">
        <f>E23+E40</f>
        <v>3209548.2</v>
      </c>
      <c r="F22" s="3">
        <v>46142</v>
      </c>
      <c r="G22" s="6" t="s">
        <v>37</v>
      </c>
      <c r="H22" s="6" t="s">
        <v>67</v>
      </c>
      <c r="I22" s="6" t="s">
        <v>37</v>
      </c>
      <c r="J22" s="3">
        <v>46212</v>
      </c>
      <c r="K22" s="3">
        <v>46182</v>
      </c>
      <c r="L22" s="11" t="s">
        <v>189</v>
      </c>
    </row>
    <row r="23" spans="1:12" x14ac:dyDescent="0.25">
      <c r="A23" s="6">
        <v>2026</v>
      </c>
      <c r="B23" s="3">
        <v>46113</v>
      </c>
      <c r="C23" s="3">
        <v>46142</v>
      </c>
      <c r="D23" s="6" t="s">
        <v>68</v>
      </c>
      <c r="E23" s="7">
        <f>SUM(E24:E39)</f>
        <v>3160971.12</v>
      </c>
      <c r="F23" s="3">
        <v>46142</v>
      </c>
      <c r="G23" s="6" t="s">
        <v>37</v>
      </c>
      <c r="H23" s="6" t="s">
        <v>69</v>
      </c>
      <c r="I23" s="6" t="s">
        <v>37</v>
      </c>
      <c r="J23" s="3">
        <v>46212</v>
      </c>
      <c r="K23" s="3">
        <v>46182</v>
      </c>
      <c r="L23" s="11" t="s">
        <v>189</v>
      </c>
    </row>
    <row r="24" spans="1:12" x14ac:dyDescent="0.25">
      <c r="A24" s="6">
        <v>2026</v>
      </c>
      <c r="B24" s="3">
        <v>46113</v>
      </c>
      <c r="C24" s="3">
        <v>46142</v>
      </c>
      <c r="D24" s="6" t="s">
        <v>70</v>
      </c>
      <c r="E24" s="7">
        <v>346659.08</v>
      </c>
      <c r="F24" s="3">
        <v>46142</v>
      </c>
      <c r="G24" s="6" t="s">
        <v>37</v>
      </c>
      <c r="H24" s="6" t="s">
        <v>71</v>
      </c>
      <c r="I24" s="6" t="s">
        <v>37</v>
      </c>
      <c r="J24" s="3">
        <v>46212</v>
      </c>
      <c r="K24" s="3">
        <v>46182</v>
      </c>
      <c r="L24" s="11" t="s">
        <v>189</v>
      </c>
    </row>
    <row r="25" spans="1:12" x14ac:dyDescent="0.25">
      <c r="A25" s="6">
        <v>2026</v>
      </c>
      <c r="B25" s="3">
        <v>46113</v>
      </c>
      <c r="C25" s="3">
        <v>46142</v>
      </c>
      <c r="D25" s="6" t="s">
        <v>72</v>
      </c>
      <c r="E25" s="7">
        <v>81440.600000000006</v>
      </c>
      <c r="F25" s="3">
        <v>46142</v>
      </c>
      <c r="G25" s="6" t="s">
        <v>37</v>
      </c>
      <c r="H25" s="6" t="s">
        <v>73</v>
      </c>
      <c r="I25" s="6" t="s">
        <v>37</v>
      </c>
      <c r="J25" s="3">
        <v>46212</v>
      </c>
      <c r="K25" s="3">
        <v>46182</v>
      </c>
      <c r="L25" s="11" t="s">
        <v>189</v>
      </c>
    </row>
    <row r="26" spans="1:12" x14ac:dyDescent="0.25">
      <c r="A26" s="6">
        <v>2026</v>
      </c>
      <c r="B26" s="3">
        <v>46113</v>
      </c>
      <c r="C26" s="3">
        <v>46142</v>
      </c>
      <c r="D26" s="6" t="s">
        <v>74</v>
      </c>
      <c r="E26" s="7">
        <v>146608.23000000001</v>
      </c>
      <c r="F26" s="3">
        <v>46142</v>
      </c>
      <c r="G26" s="6" t="s">
        <v>37</v>
      </c>
      <c r="H26" s="6" t="s">
        <v>75</v>
      </c>
      <c r="I26" s="6" t="s">
        <v>37</v>
      </c>
      <c r="J26" s="3">
        <v>46212</v>
      </c>
      <c r="K26" s="3">
        <v>46182</v>
      </c>
      <c r="L26" s="11" t="s">
        <v>189</v>
      </c>
    </row>
    <row r="27" spans="1:12" x14ac:dyDescent="0.25">
      <c r="A27" s="6">
        <v>2026</v>
      </c>
      <c r="B27" s="3">
        <v>46113</v>
      </c>
      <c r="C27" s="3">
        <v>46142</v>
      </c>
      <c r="D27" s="6" t="s">
        <v>76</v>
      </c>
      <c r="E27" s="7">
        <v>206635.85</v>
      </c>
      <c r="F27" s="3">
        <v>46142</v>
      </c>
      <c r="G27" s="6" t="s">
        <v>37</v>
      </c>
      <c r="H27" s="6" t="s">
        <v>77</v>
      </c>
      <c r="I27" s="6" t="s">
        <v>37</v>
      </c>
      <c r="J27" s="3">
        <v>46212</v>
      </c>
      <c r="K27" s="3">
        <v>46182</v>
      </c>
      <c r="L27" s="11" t="s">
        <v>189</v>
      </c>
    </row>
    <row r="28" spans="1:12" x14ac:dyDescent="0.25">
      <c r="A28" s="6">
        <v>2026</v>
      </c>
      <c r="B28" s="3">
        <v>46113</v>
      </c>
      <c r="C28" s="3">
        <v>46142</v>
      </c>
      <c r="D28" s="6" t="s">
        <v>78</v>
      </c>
      <c r="E28" s="7">
        <v>1533386.64</v>
      </c>
      <c r="F28" s="3">
        <v>46142</v>
      </c>
      <c r="G28" s="6" t="s">
        <v>37</v>
      </c>
      <c r="H28" s="6" t="s">
        <v>79</v>
      </c>
      <c r="I28" s="6" t="s">
        <v>37</v>
      </c>
      <c r="J28" s="3">
        <v>46212</v>
      </c>
      <c r="K28" s="3">
        <v>46182</v>
      </c>
      <c r="L28" s="11" t="s">
        <v>189</v>
      </c>
    </row>
    <row r="29" spans="1:12" x14ac:dyDescent="0.25">
      <c r="A29" s="6">
        <v>2026</v>
      </c>
      <c r="B29" s="3">
        <v>46113</v>
      </c>
      <c r="C29" s="3">
        <v>46142</v>
      </c>
      <c r="D29" s="6" t="s">
        <v>80</v>
      </c>
      <c r="E29" s="7">
        <v>135009.5</v>
      </c>
      <c r="F29" s="3">
        <v>46142</v>
      </c>
      <c r="G29" s="6" t="s">
        <v>37</v>
      </c>
      <c r="H29" s="6" t="s">
        <v>81</v>
      </c>
      <c r="I29" s="6" t="s">
        <v>37</v>
      </c>
      <c r="J29" s="3">
        <v>46212</v>
      </c>
      <c r="K29" s="3">
        <v>46182</v>
      </c>
      <c r="L29" s="11" t="s">
        <v>189</v>
      </c>
    </row>
    <row r="30" spans="1:12" x14ac:dyDescent="0.25">
      <c r="A30" s="6">
        <v>2026</v>
      </c>
      <c r="B30" s="3">
        <v>46113</v>
      </c>
      <c r="C30" s="3">
        <v>46142</v>
      </c>
      <c r="D30" s="6" t="s">
        <v>82</v>
      </c>
      <c r="E30" s="7">
        <v>12317.54</v>
      </c>
      <c r="F30" s="3">
        <v>46142</v>
      </c>
      <c r="G30" s="6" t="s">
        <v>37</v>
      </c>
      <c r="H30" s="6" t="s">
        <v>83</v>
      </c>
      <c r="I30" s="6" t="s">
        <v>37</v>
      </c>
      <c r="J30" s="3">
        <v>46212</v>
      </c>
      <c r="K30" s="3">
        <v>46182</v>
      </c>
      <c r="L30" s="11" t="s">
        <v>189</v>
      </c>
    </row>
    <row r="31" spans="1:12" x14ac:dyDescent="0.25">
      <c r="A31" s="6">
        <v>2026</v>
      </c>
      <c r="B31" s="3">
        <v>46113</v>
      </c>
      <c r="C31" s="3">
        <v>46142</v>
      </c>
      <c r="D31" s="6" t="s">
        <v>84</v>
      </c>
      <c r="E31" s="7">
        <v>6398.1</v>
      </c>
      <c r="F31" s="3">
        <v>46142</v>
      </c>
      <c r="G31" s="6" t="s">
        <v>37</v>
      </c>
      <c r="H31" s="6" t="s">
        <v>85</v>
      </c>
      <c r="I31" s="6" t="s">
        <v>37</v>
      </c>
      <c r="J31" s="3">
        <v>46212</v>
      </c>
      <c r="K31" s="3">
        <v>46182</v>
      </c>
      <c r="L31" s="11" t="s">
        <v>189</v>
      </c>
    </row>
    <row r="32" spans="1:12" x14ac:dyDescent="0.25">
      <c r="A32" s="6">
        <v>2026</v>
      </c>
      <c r="B32" s="3">
        <v>46113</v>
      </c>
      <c r="C32" s="3">
        <v>46142</v>
      </c>
      <c r="D32" s="6" t="s">
        <v>86</v>
      </c>
      <c r="E32" s="7">
        <v>101261.88</v>
      </c>
      <c r="F32" s="3">
        <v>46142</v>
      </c>
      <c r="G32" s="6" t="s">
        <v>37</v>
      </c>
      <c r="H32" s="6" t="s">
        <v>87</v>
      </c>
      <c r="I32" s="6" t="s">
        <v>37</v>
      </c>
      <c r="J32" s="3">
        <v>46212</v>
      </c>
      <c r="K32" s="3">
        <v>46182</v>
      </c>
      <c r="L32" s="11" t="s">
        <v>189</v>
      </c>
    </row>
    <row r="33" spans="1:12" x14ac:dyDescent="0.25">
      <c r="A33" s="6">
        <v>2026</v>
      </c>
      <c r="B33" s="3">
        <v>46113</v>
      </c>
      <c r="C33" s="3">
        <v>46142</v>
      </c>
      <c r="D33" s="6" t="s">
        <v>88</v>
      </c>
      <c r="E33" s="7">
        <v>27421.35</v>
      </c>
      <c r="F33" s="3">
        <v>46142</v>
      </c>
      <c r="G33" s="6" t="s">
        <v>37</v>
      </c>
      <c r="H33" s="6" t="s">
        <v>89</v>
      </c>
      <c r="I33" s="6" t="s">
        <v>37</v>
      </c>
      <c r="J33" s="3">
        <v>46212</v>
      </c>
      <c r="K33" s="3">
        <v>46182</v>
      </c>
      <c r="L33" s="11" t="s">
        <v>189</v>
      </c>
    </row>
    <row r="34" spans="1:12" x14ac:dyDescent="0.25">
      <c r="A34" s="6">
        <v>2026</v>
      </c>
      <c r="B34" s="3">
        <v>46113</v>
      </c>
      <c r="C34" s="3">
        <v>46142</v>
      </c>
      <c r="D34" s="6" t="s">
        <v>90</v>
      </c>
      <c r="E34" s="7">
        <v>39326.92</v>
      </c>
      <c r="F34" s="3">
        <v>46142</v>
      </c>
      <c r="G34" s="6" t="s">
        <v>37</v>
      </c>
      <c r="H34" s="6" t="s">
        <v>91</v>
      </c>
      <c r="I34" s="6" t="s">
        <v>37</v>
      </c>
      <c r="J34" s="3">
        <v>46212</v>
      </c>
      <c r="K34" s="3">
        <v>46182</v>
      </c>
      <c r="L34" s="11" t="s">
        <v>189</v>
      </c>
    </row>
    <row r="35" spans="1:12" x14ac:dyDescent="0.25">
      <c r="A35" s="6">
        <v>2026</v>
      </c>
      <c r="B35" s="3">
        <v>46113</v>
      </c>
      <c r="C35" s="3">
        <v>46142</v>
      </c>
      <c r="D35" s="6" t="s">
        <v>92</v>
      </c>
      <c r="E35" s="7">
        <v>208697.39</v>
      </c>
      <c r="F35" s="3">
        <v>46142</v>
      </c>
      <c r="G35" s="6" t="s">
        <v>37</v>
      </c>
      <c r="H35" s="6" t="s">
        <v>93</v>
      </c>
      <c r="I35" s="6" t="s">
        <v>37</v>
      </c>
      <c r="J35" s="3">
        <v>46212</v>
      </c>
      <c r="K35" s="3">
        <v>46182</v>
      </c>
      <c r="L35" s="11" t="s">
        <v>189</v>
      </c>
    </row>
    <row r="36" spans="1:12" x14ac:dyDescent="0.25">
      <c r="A36" s="6">
        <v>2026</v>
      </c>
      <c r="B36" s="3">
        <v>46113</v>
      </c>
      <c r="C36" s="3">
        <v>46142</v>
      </c>
      <c r="D36" s="6" t="s">
        <v>94</v>
      </c>
      <c r="E36" s="7">
        <v>198174</v>
      </c>
      <c r="F36" s="3">
        <v>46142</v>
      </c>
      <c r="G36" s="6" t="s">
        <v>37</v>
      </c>
      <c r="H36" s="6" t="s">
        <v>95</v>
      </c>
      <c r="I36" s="6" t="s">
        <v>37</v>
      </c>
      <c r="J36" s="3">
        <v>46212</v>
      </c>
      <c r="K36" s="3">
        <v>46182</v>
      </c>
      <c r="L36" s="11" t="s">
        <v>189</v>
      </c>
    </row>
    <row r="37" spans="1:12" x14ac:dyDescent="0.25">
      <c r="A37" s="6">
        <v>2026</v>
      </c>
      <c r="B37" s="3">
        <v>46113</v>
      </c>
      <c r="C37" s="3">
        <v>46142</v>
      </c>
      <c r="D37" s="6" t="s">
        <v>187</v>
      </c>
      <c r="E37" s="7">
        <v>0</v>
      </c>
      <c r="F37" s="3">
        <v>46142</v>
      </c>
      <c r="G37" s="6" t="s">
        <v>37</v>
      </c>
      <c r="H37" s="6" t="s">
        <v>97</v>
      </c>
      <c r="I37" s="6" t="s">
        <v>37</v>
      </c>
      <c r="J37" s="3">
        <v>46212</v>
      </c>
      <c r="K37" s="3">
        <v>46182</v>
      </c>
      <c r="L37" s="11" t="s">
        <v>189</v>
      </c>
    </row>
    <row r="38" spans="1:12" x14ac:dyDescent="0.25">
      <c r="A38" s="6">
        <v>2026</v>
      </c>
      <c r="B38" s="3">
        <v>46113</v>
      </c>
      <c r="C38" s="3">
        <v>46142</v>
      </c>
      <c r="D38" s="6" t="s">
        <v>96</v>
      </c>
      <c r="E38" s="7">
        <v>2684.25</v>
      </c>
      <c r="F38" s="3">
        <v>46142</v>
      </c>
      <c r="G38" s="6" t="s">
        <v>37</v>
      </c>
      <c r="H38" s="6" t="s">
        <v>99</v>
      </c>
      <c r="I38" s="6" t="s">
        <v>37</v>
      </c>
      <c r="J38" s="3">
        <v>46212</v>
      </c>
      <c r="K38" s="3">
        <v>46182</v>
      </c>
      <c r="L38" s="11" t="s">
        <v>189</v>
      </c>
    </row>
    <row r="39" spans="1:12" x14ac:dyDescent="0.25">
      <c r="A39" s="6">
        <v>2026</v>
      </c>
      <c r="B39" s="3">
        <v>46113</v>
      </c>
      <c r="C39" s="3">
        <v>46142</v>
      </c>
      <c r="D39" s="6" t="s">
        <v>98</v>
      </c>
      <c r="E39" s="7">
        <v>114949.79</v>
      </c>
      <c r="F39" s="3">
        <v>46142</v>
      </c>
      <c r="G39" s="6" t="s">
        <v>37</v>
      </c>
      <c r="H39" s="6" t="s">
        <v>101</v>
      </c>
      <c r="I39" s="6" t="s">
        <v>37</v>
      </c>
      <c r="J39" s="3">
        <v>46212</v>
      </c>
      <c r="K39" s="3">
        <v>46182</v>
      </c>
      <c r="L39" s="11" t="s">
        <v>189</v>
      </c>
    </row>
    <row r="40" spans="1:12" x14ac:dyDescent="0.25">
      <c r="A40" s="6">
        <v>2026</v>
      </c>
      <c r="B40" s="3">
        <v>46113</v>
      </c>
      <c r="C40" s="3">
        <v>46142</v>
      </c>
      <c r="D40" s="6" t="s">
        <v>100</v>
      </c>
      <c r="E40" s="7">
        <f>E41+E42</f>
        <v>48577.08</v>
      </c>
      <c r="F40" s="3">
        <v>46142</v>
      </c>
      <c r="G40" s="6" t="s">
        <v>37</v>
      </c>
      <c r="H40" s="6" t="s">
        <v>103</v>
      </c>
      <c r="I40" s="6" t="s">
        <v>37</v>
      </c>
      <c r="J40" s="3">
        <v>46212</v>
      </c>
      <c r="K40" s="3">
        <v>46182</v>
      </c>
      <c r="L40" s="11" t="s">
        <v>189</v>
      </c>
    </row>
    <row r="41" spans="1:12" x14ac:dyDescent="0.25">
      <c r="A41" s="6">
        <v>2026</v>
      </c>
      <c r="B41" s="3">
        <v>46113</v>
      </c>
      <c r="C41" s="3">
        <v>46142</v>
      </c>
      <c r="D41" s="6" t="s">
        <v>102</v>
      </c>
      <c r="E41" s="7">
        <v>48577.08</v>
      </c>
      <c r="F41" s="3">
        <v>46142</v>
      </c>
      <c r="G41" s="6" t="s">
        <v>37</v>
      </c>
      <c r="H41" s="6" t="s">
        <v>105</v>
      </c>
      <c r="I41" s="6" t="s">
        <v>37</v>
      </c>
      <c r="J41" s="3">
        <v>46212</v>
      </c>
      <c r="K41" s="3">
        <v>46182</v>
      </c>
      <c r="L41" s="11" t="s">
        <v>189</v>
      </c>
    </row>
    <row r="42" spans="1:12" x14ac:dyDescent="0.25">
      <c r="A42" s="6">
        <v>2026</v>
      </c>
      <c r="B42" s="3">
        <v>46113</v>
      </c>
      <c r="C42" s="3">
        <v>46142</v>
      </c>
      <c r="D42" s="6" t="s">
        <v>104</v>
      </c>
      <c r="E42" s="7">
        <v>0</v>
      </c>
      <c r="F42" s="3">
        <v>46142</v>
      </c>
      <c r="G42" s="6" t="s">
        <v>37</v>
      </c>
      <c r="H42" s="6" t="s">
        <v>107</v>
      </c>
      <c r="I42" s="6" t="s">
        <v>37</v>
      </c>
      <c r="J42" s="3">
        <v>46212</v>
      </c>
      <c r="K42" s="3">
        <v>46182</v>
      </c>
      <c r="L42" s="11" t="s">
        <v>189</v>
      </c>
    </row>
    <row r="43" spans="1:12" x14ac:dyDescent="0.25">
      <c r="A43" s="6">
        <v>2026</v>
      </c>
      <c r="B43" s="3">
        <v>46113</v>
      </c>
      <c r="C43" s="3">
        <v>46142</v>
      </c>
      <c r="D43" s="6" t="s">
        <v>106</v>
      </c>
      <c r="E43" s="7">
        <f>E44</f>
        <v>0</v>
      </c>
      <c r="F43" s="3">
        <v>46142</v>
      </c>
      <c r="G43" s="6" t="s">
        <v>37</v>
      </c>
      <c r="H43" s="6" t="s">
        <v>109</v>
      </c>
      <c r="I43" s="6" t="s">
        <v>37</v>
      </c>
      <c r="J43" s="3">
        <v>46212</v>
      </c>
      <c r="K43" s="3">
        <v>46182</v>
      </c>
      <c r="L43" s="11" t="s">
        <v>189</v>
      </c>
    </row>
    <row r="44" spans="1:12" x14ac:dyDescent="0.25">
      <c r="A44" s="6">
        <v>2026</v>
      </c>
      <c r="B44" s="3">
        <v>46113</v>
      </c>
      <c r="C44" s="3">
        <v>46142</v>
      </c>
      <c r="D44" s="6" t="s">
        <v>108</v>
      </c>
      <c r="E44" s="7">
        <v>0</v>
      </c>
      <c r="F44" s="3">
        <v>46142</v>
      </c>
      <c r="G44" s="6" t="s">
        <v>37</v>
      </c>
      <c r="H44" s="6" t="s">
        <v>111</v>
      </c>
      <c r="I44" s="6" t="s">
        <v>37</v>
      </c>
      <c r="J44" s="3">
        <v>46212</v>
      </c>
      <c r="K44" s="3">
        <v>46182</v>
      </c>
      <c r="L44" s="11" t="s">
        <v>189</v>
      </c>
    </row>
    <row r="45" spans="1:12" x14ac:dyDescent="0.25">
      <c r="A45" s="6">
        <v>2026</v>
      </c>
      <c r="B45" s="3">
        <v>46113</v>
      </c>
      <c r="C45" s="3">
        <v>46142</v>
      </c>
      <c r="D45" s="6" t="s">
        <v>110</v>
      </c>
      <c r="E45" s="7">
        <f>E46+E52+E54</f>
        <v>229556.65</v>
      </c>
      <c r="F45" s="3">
        <v>46142</v>
      </c>
      <c r="G45" s="6" t="s">
        <v>37</v>
      </c>
      <c r="H45" s="6" t="s">
        <v>112</v>
      </c>
      <c r="I45" s="6" t="s">
        <v>37</v>
      </c>
      <c r="J45" s="3">
        <v>46212</v>
      </c>
      <c r="K45" s="3">
        <v>46182</v>
      </c>
      <c r="L45" s="11" t="s">
        <v>189</v>
      </c>
    </row>
    <row r="46" spans="1:12" x14ac:dyDescent="0.25">
      <c r="A46" s="6">
        <v>2026</v>
      </c>
      <c r="B46" s="3">
        <v>46113</v>
      </c>
      <c r="C46" s="3">
        <v>46142</v>
      </c>
      <c r="D46" s="6" t="s">
        <v>54</v>
      </c>
      <c r="E46" s="7">
        <f>SUM(E47:E51)</f>
        <v>98788.01</v>
      </c>
      <c r="F46" s="3">
        <v>46142</v>
      </c>
      <c r="G46" s="6" t="s">
        <v>37</v>
      </c>
      <c r="H46" s="6" t="s">
        <v>114</v>
      </c>
      <c r="I46" s="6" t="s">
        <v>37</v>
      </c>
      <c r="J46" s="3">
        <v>46212</v>
      </c>
      <c r="K46" s="3">
        <v>46182</v>
      </c>
      <c r="L46" s="11" t="s">
        <v>189</v>
      </c>
    </row>
    <row r="47" spans="1:12" x14ac:dyDescent="0.25">
      <c r="A47" s="6">
        <v>2026</v>
      </c>
      <c r="B47" s="3">
        <v>46113</v>
      </c>
      <c r="C47" s="3">
        <v>46142</v>
      </c>
      <c r="D47" s="6" t="s">
        <v>113</v>
      </c>
      <c r="E47" s="7">
        <v>87057.01</v>
      </c>
      <c r="F47" s="3">
        <v>46142</v>
      </c>
      <c r="G47" s="6" t="s">
        <v>37</v>
      </c>
      <c r="H47" s="6" t="s">
        <v>116</v>
      </c>
      <c r="I47" s="6" t="s">
        <v>37</v>
      </c>
      <c r="J47" s="3">
        <v>46212</v>
      </c>
      <c r="K47" s="3">
        <v>46182</v>
      </c>
      <c r="L47" s="11" t="s">
        <v>189</v>
      </c>
    </row>
    <row r="48" spans="1:12" x14ac:dyDescent="0.25">
      <c r="A48" s="6">
        <v>2026</v>
      </c>
      <c r="B48" s="3">
        <v>46113</v>
      </c>
      <c r="C48" s="3">
        <v>46142</v>
      </c>
      <c r="D48" s="6" t="s">
        <v>115</v>
      </c>
      <c r="E48" s="7">
        <v>0</v>
      </c>
      <c r="F48" s="3">
        <v>46142</v>
      </c>
      <c r="G48" s="6" t="s">
        <v>37</v>
      </c>
      <c r="H48" s="6" t="s">
        <v>118</v>
      </c>
      <c r="I48" s="6" t="s">
        <v>37</v>
      </c>
      <c r="J48" s="3">
        <v>46212</v>
      </c>
      <c r="K48" s="3">
        <v>46182</v>
      </c>
      <c r="L48" s="11" t="s">
        <v>189</v>
      </c>
    </row>
    <row r="49" spans="1:12" x14ac:dyDescent="0.25">
      <c r="A49" s="6">
        <v>2026</v>
      </c>
      <c r="B49" s="3">
        <v>46113</v>
      </c>
      <c r="C49" s="3">
        <v>46142</v>
      </c>
      <c r="D49" s="6" t="s">
        <v>117</v>
      </c>
      <c r="E49" s="7">
        <v>11731</v>
      </c>
      <c r="F49" s="3">
        <v>46142</v>
      </c>
      <c r="G49" s="6" t="s">
        <v>37</v>
      </c>
      <c r="H49" s="6" t="s">
        <v>120</v>
      </c>
      <c r="I49" s="6" t="s">
        <v>37</v>
      </c>
      <c r="J49" s="3">
        <v>46212</v>
      </c>
      <c r="K49" s="3">
        <v>46182</v>
      </c>
      <c r="L49" s="11" t="s">
        <v>189</v>
      </c>
    </row>
    <row r="50" spans="1:12" x14ac:dyDescent="0.25">
      <c r="A50" s="6">
        <v>2026</v>
      </c>
      <c r="B50" s="3">
        <v>46113</v>
      </c>
      <c r="C50" s="3">
        <v>46142</v>
      </c>
      <c r="D50" s="6" t="s">
        <v>119</v>
      </c>
      <c r="E50" s="7">
        <v>0</v>
      </c>
      <c r="F50" s="3">
        <v>46142</v>
      </c>
      <c r="G50" s="6" t="s">
        <v>37</v>
      </c>
      <c r="H50" s="6" t="s">
        <v>122</v>
      </c>
      <c r="I50" s="6" t="s">
        <v>37</v>
      </c>
      <c r="J50" s="3">
        <v>46212</v>
      </c>
      <c r="K50" s="3">
        <v>46182</v>
      </c>
      <c r="L50" s="11" t="s">
        <v>189</v>
      </c>
    </row>
    <row r="51" spans="1:12" x14ac:dyDescent="0.25">
      <c r="A51" s="6">
        <v>2026</v>
      </c>
      <c r="B51" s="3">
        <v>46113</v>
      </c>
      <c r="C51" s="3">
        <v>46142</v>
      </c>
      <c r="D51" s="6" t="s">
        <v>121</v>
      </c>
      <c r="E51" s="7">
        <v>0</v>
      </c>
      <c r="F51" s="3">
        <v>46142</v>
      </c>
      <c r="G51" s="6" t="s">
        <v>37</v>
      </c>
      <c r="H51" s="6" t="s">
        <v>124</v>
      </c>
      <c r="I51" s="6" t="s">
        <v>37</v>
      </c>
      <c r="J51" s="3">
        <v>46212</v>
      </c>
      <c r="K51" s="3">
        <v>46182</v>
      </c>
      <c r="L51" s="11" t="s">
        <v>189</v>
      </c>
    </row>
    <row r="52" spans="1:12" x14ac:dyDescent="0.25">
      <c r="A52" s="6">
        <v>2026</v>
      </c>
      <c r="B52" s="3">
        <v>46113</v>
      </c>
      <c r="C52" s="3">
        <v>46142</v>
      </c>
      <c r="D52" s="6" t="s">
        <v>123</v>
      </c>
      <c r="E52" s="7">
        <f>SUM(E53)</f>
        <v>0</v>
      </c>
      <c r="F52" s="3">
        <v>46142</v>
      </c>
      <c r="G52" s="6" t="s">
        <v>37</v>
      </c>
      <c r="H52" s="6" t="s">
        <v>126</v>
      </c>
      <c r="I52" s="6" t="s">
        <v>37</v>
      </c>
      <c r="J52" s="3">
        <v>46212</v>
      </c>
      <c r="K52" s="3">
        <v>46182</v>
      </c>
      <c r="L52" s="11" t="s">
        <v>189</v>
      </c>
    </row>
    <row r="53" spans="1:12" x14ac:dyDescent="0.25">
      <c r="A53" s="6">
        <v>2026</v>
      </c>
      <c r="B53" s="3">
        <v>46113</v>
      </c>
      <c r="C53" s="3">
        <v>46142</v>
      </c>
      <c r="D53" s="6" t="s">
        <v>125</v>
      </c>
      <c r="E53" s="7">
        <v>0</v>
      </c>
      <c r="F53" s="3">
        <v>46142</v>
      </c>
      <c r="G53" s="6" t="s">
        <v>37</v>
      </c>
      <c r="H53" s="6" t="s">
        <v>128</v>
      </c>
      <c r="I53" s="6" t="s">
        <v>37</v>
      </c>
      <c r="J53" s="3">
        <v>46212</v>
      </c>
      <c r="K53" s="3">
        <v>46182</v>
      </c>
      <c r="L53" s="11" t="s">
        <v>189</v>
      </c>
    </row>
    <row r="54" spans="1:12" x14ac:dyDescent="0.25">
      <c r="A54" s="6">
        <v>2026</v>
      </c>
      <c r="B54" s="3">
        <v>46113</v>
      </c>
      <c r="C54" s="3">
        <v>46142</v>
      </c>
      <c r="D54" s="6" t="s">
        <v>127</v>
      </c>
      <c r="E54" s="7">
        <f>SUM(E55:E60)</f>
        <v>130768.64</v>
      </c>
      <c r="F54" s="3">
        <v>46142</v>
      </c>
      <c r="G54" s="6" t="s">
        <v>37</v>
      </c>
      <c r="H54" s="6" t="s">
        <v>130</v>
      </c>
      <c r="I54" s="6" t="s">
        <v>37</v>
      </c>
      <c r="J54" s="3">
        <v>46212</v>
      </c>
      <c r="K54" s="3">
        <v>46182</v>
      </c>
      <c r="L54" s="11" t="s">
        <v>189</v>
      </c>
    </row>
    <row r="55" spans="1:12" x14ac:dyDescent="0.25">
      <c r="A55" s="6">
        <v>2026</v>
      </c>
      <c r="B55" s="3">
        <v>46113</v>
      </c>
      <c r="C55" s="3">
        <v>46142</v>
      </c>
      <c r="D55" s="6" t="s">
        <v>129</v>
      </c>
      <c r="E55" s="7">
        <v>0</v>
      </c>
      <c r="F55" s="3">
        <v>46142</v>
      </c>
      <c r="G55" s="6" t="s">
        <v>37</v>
      </c>
      <c r="H55" s="6" t="s">
        <v>132</v>
      </c>
      <c r="I55" s="6" t="s">
        <v>37</v>
      </c>
      <c r="J55" s="3">
        <v>46212</v>
      </c>
      <c r="K55" s="3">
        <v>46182</v>
      </c>
      <c r="L55" s="11" t="s">
        <v>189</v>
      </c>
    </row>
    <row r="56" spans="1:12" x14ac:dyDescent="0.25">
      <c r="A56" s="6">
        <v>2026</v>
      </c>
      <c r="B56" s="3">
        <v>46113</v>
      </c>
      <c r="C56" s="3">
        <v>46142</v>
      </c>
      <c r="D56" s="6" t="s">
        <v>188</v>
      </c>
      <c r="E56" s="7">
        <v>7742.46</v>
      </c>
      <c r="F56" s="3">
        <v>46142</v>
      </c>
      <c r="G56" s="6" t="s">
        <v>37</v>
      </c>
      <c r="H56" s="6" t="s">
        <v>134</v>
      </c>
      <c r="I56" s="6" t="s">
        <v>37</v>
      </c>
      <c r="J56" s="3">
        <v>46212</v>
      </c>
      <c r="K56" s="3">
        <v>46182</v>
      </c>
      <c r="L56" s="11" t="s">
        <v>189</v>
      </c>
    </row>
    <row r="57" spans="1:12" x14ac:dyDescent="0.25">
      <c r="A57" s="6">
        <v>2026</v>
      </c>
      <c r="B57" s="3">
        <v>46113</v>
      </c>
      <c r="C57" s="3">
        <v>46142</v>
      </c>
      <c r="D57" s="6" t="s">
        <v>131</v>
      </c>
      <c r="E57" s="7">
        <v>0</v>
      </c>
      <c r="F57" s="3">
        <v>46142</v>
      </c>
      <c r="G57" s="6" t="s">
        <v>37</v>
      </c>
      <c r="H57" s="6" t="s">
        <v>136</v>
      </c>
      <c r="I57" s="6" t="s">
        <v>37</v>
      </c>
      <c r="J57" s="3">
        <v>46212</v>
      </c>
      <c r="K57" s="3">
        <v>46182</v>
      </c>
      <c r="L57" s="11" t="s">
        <v>189</v>
      </c>
    </row>
    <row r="58" spans="1:12" x14ac:dyDescent="0.25">
      <c r="A58" s="6">
        <v>2026</v>
      </c>
      <c r="B58" s="3">
        <v>46113</v>
      </c>
      <c r="C58" s="3">
        <v>46142</v>
      </c>
      <c r="D58" s="6" t="s">
        <v>133</v>
      </c>
      <c r="E58" s="7">
        <v>0</v>
      </c>
      <c r="F58" s="3">
        <v>46142</v>
      </c>
      <c r="G58" s="6" t="s">
        <v>37</v>
      </c>
      <c r="H58" s="6" t="s">
        <v>138</v>
      </c>
      <c r="I58" s="6" t="s">
        <v>37</v>
      </c>
      <c r="J58" s="3">
        <v>46212</v>
      </c>
      <c r="K58" s="3">
        <v>46182</v>
      </c>
      <c r="L58" s="11" t="s">
        <v>189</v>
      </c>
    </row>
    <row r="59" spans="1:12" x14ac:dyDescent="0.25">
      <c r="A59" s="6">
        <v>2026</v>
      </c>
      <c r="B59" s="3">
        <v>46113</v>
      </c>
      <c r="C59" s="3">
        <v>46142</v>
      </c>
      <c r="D59" s="6" t="s">
        <v>135</v>
      </c>
      <c r="E59" s="7">
        <v>14226.18</v>
      </c>
      <c r="F59" s="3">
        <v>46142</v>
      </c>
      <c r="G59" s="6" t="s">
        <v>37</v>
      </c>
      <c r="H59" s="6" t="s">
        <v>140</v>
      </c>
      <c r="I59" s="6" t="s">
        <v>37</v>
      </c>
      <c r="J59" s="3">
        <v>46212</v>
      </c>
      <c r="K59" s="3">
        <v>46182</v>
      </c>
      <c r="L59" s="11" t="s">
        <v>189</v>
      </c>
    </row>
    <row r="60" spans="1:12" x14ac:dyDescent="0.25">
      <c r="A60" s="6">
        <v>2026</v>
      </c>
      <c r="B60" s="3">
        <v>46113</v>
      </c>
      <c r="C60" s="3">
        <v>46142</v>
      </c>
      <c r="D60" s="6" t="s">
        <v>137</v>
      </c>
      <c r="E60" s="7">
        <v>108800</v>
      </c>
      <c r="F60" s="3">
        <v>46142</v>
      </c>
      <c r="G60" s="6" t="s">
        <v>37</v>
      </c>
      <c r="H60" s="6" t="s">
        <v>142</v>
      </c>
      <c r="I60" s="6" t="s">
        <v>37</v>
      </c>
      <c r="J60" s="3">
        <v>46212</v>
      </c>
      <c r="K60" s="3">
        <v>46182</v>
      </c>
      <c r="L60" s="11" t="s">
        <v>189</v>
      </c>
    </row>
    <row r="61" spans="1:12" x14ac:dyDescent="0.25">
      <c r="A61" s="6">
        <v>2026</v>
      </c>
      <c r="B61" s="3">
        <v>46113</v>
      </c>
      <c r="C61" s="3">
        <v>46142</v>
      </c>
      <c r="D61" s="6" t="s">
        <v>139</v>
      </c>
      <c r="E61" s="7">
        <f>E62</f>
        <v>17581325.409999996</v>
      </c>
      <c r="F61" s="3">
        <v>46142</v>
      </c>
      <c r="G61" s="6" t="s">
        <v>37</v>
      </c>
      <c r="H61" s="6" t="s">
        <v>144</v>
      </c>
      <c r="I61" s="6" t="s">
        <v>37</v>
      </c>
      <c r="J61" s="3">
        <v>46212</v>
      </c>
      <c r="K61" s="3">
        <v>46182</v>
      </c>
      <c r="L61" s="11" t="s">
        <v>189</v>
      </c>
    </row>
    <row r="62" spans="1:12" x14ac:dyDescent="0.25">
      <c r="A62" s="6">
        <v>2026</v>
      </c>
      <c r="B62" s="3">
        <v>46113</v>
      </c>
      <c r="C62" s="3">
        <v>46142</v>
      </c>
      <c r="D62" s="6" t="s">
        <v>141</v>
      </c>
      <c r="E62" s="7">
        <f>E63+E72+E80+E75</f>
        <v>17581325.409999996</v>
      </c>
      <c r="F62" s="3">
        <v>46142</v>
      </c>
      <c r="G62" s="6" t="s">
        <v>37</v>
      </c>
      <c r="H62" s="6" t="s">
        <v>146</v>
      </c>
      <c r="I62" s="6" t="s">
        <v>37</v>
      </c>
      <c r="J62" s="3">
        <v>46212</v>
      </c>
      <c r="K62" s="3">
        <v>46182</v>
      </c>
      <c r="L62" s="11" t="s">
        <v>189</v>
      </c>
    </row>
    <row r="63" spans="1:12" x14ac:dyDescent="0.25">
      <c r="A63" s="6">
        <v>2026</v>
      </c>
      <c r="B63" s="3">
        <v>46113</v>
      </c>
      <c r="C63" s="3">
        <v>46142</v>
      </c>
      <c r="D63" s="6" t="s">
        <v>143</v>
      </c>
      <c r="E63" s="7">
        <f>SUM(E64:E71)</f>
        <v>3067744.88</v>
      </c>
      <c r="F63" s="3">
        <v>46142</v>
      </c>
      <c r="G63" s="6" t="s">
        <v>37</v>
      </c>
      <c r="H63" s="6" t="s">
        <v>148</v>
      </c>
      <c r="I63" s="6" t="s">
        <v>37</v>
      </c>
      <c r="J63" s="3">
        <v>46212</v>
      </c>
      <c r="K63" s="3">
        <v>46182</v>
      </c>
      <c r="L63" s="11" t="s">
        <v>189</v>
      </c>
    </row>
    <row r="64" spans="1:12" x14ac:dyDescent="0.25">
      <c r="A64" s="6">
        <v>2026</v>
      </c>
      <c r="B64" s="3">
        <v>46113</v>
      </c>
      <c r="C64" s="3">
        <v>46142</v>
      </c>
      <c r="D64" s="6" t="s">
        <v>145</v>
      </c>
      <c r="E64" s="7">
        <v>0</v>
      </c>
      <c r="F64" s="3">
        <v>46142</v>
      </c>
      <c r="G64" s="6" t="s">
        <v>37</v>
      </c>
      <c r="H64" s="6" t="s">
        <v>150</v>
      </c>
      <c r="I64" s="6" t="s">
        <v>37</v>
      </c>
      <c r="J64" s="3">
        <v>46212</v>
      </c>
      <c r="K64" s="3">
        <v>46182</v>
      </c>
      <c r="L64" s="11" t="s">
        <v>189</v>
      </c>
    </row>
    <row r="65" spans="1:12" x14ac:dyDescent="0.25">
      <c r="A65" s="6">
        <v>2026</v>
      </c>
      <c r="B65" s="3">
        <v>46113</v>
      </c>
      <c r="C65" s="3">
        <v>46142</v>
      </c>
      <c r="D65" s="6" t="s">
        <v>147</v>
      </c>
      <c r="E65" s="7">
        <v>2461882.06</v>
      </c>
      <c r="F65" s="3">
        <v>46142</v>
      </c>
      <c r="G65" s="6" t="s">
        <v>37</v>
      </c>
      <c r="H65" s="6" t="s">
        <v>152</v>
      </c>
      <c r="I65" s="6" t="s">
        <v>37</v>
      </c>
      <c r="J65" s="3">
        <v>46212</v>
      </c>
      <c r="K65" s="3">
        <v>46182</v>
      </c>
      <c r="L65" s="11" t="s">
        <v>189</v>
      </c>
    </row>
    <row r="66" spans="1:12" x14ac:dyDescent="0.25">
      <c r="A66" s="6">
        <v>2026</v>
      </c>
      <c r="B66" s="3">
        <v>46113</v>
      </c>
      <c r="C66" s="3">
        <v>46142</v>
      </c>
      <c r="D66" s="6" t="s">
        <v>149</v>
      </c>
      <c r="E66" s="7">
        <v>99569.01</v>
      </c>
      <c r="F66" s="3">
        <v>46142</v>
      </c>
      <c r="G66" s="6" t="s">
        <v>37</v>
      </c>
      <c r="H66" s="6" t="s">
        <v>154</v>
      </c>
      <c r="I66" s="6" t="s">
        <v>37</v>
      </c>
      <c r="J66" s="3">
        <v>46212</v>
      </c>
      <c r="K66" s="3">
        <v>46182</v>
      </c>
      <c r="L66" s="11" t="s">
        <v>189</v>
      </c>
    </row>
    <row r="67" spans="1:12" x14ac:dyDescent="0.25">
      <c r="A67" s="6">
        <v>2026</v>
      </c>
      <c r="B67" s="3">
        <v>46113</v>
      </c>
      <c r="C67" s="3">
        <v>46142</v>
      </c>
      <c r="D67" s="6" t="s">
        <v>151</v>
      </c>
      <c r="E67" s="7">
        <v>306176.98</v>
      </c>
      <c r="F67" s="3">
        <v>46142</v>
      </c>
      <c r="G67" s="6" t="s">
        <v>37</v>
      </c>
      <c r="H67" s="6" t="s">
        <v>156</v>
      </c>
      <c r="I67" s="6" t="s">
        <v>37</v>
      </c>
      <c r="J67" s="3">
        <v>46212</v>
      </c>
      <c r="K67" s="3">
        <v>46182</v>
      </c>
      <c r="L67" s="11" t="s">
        <v>189</v>
      </c>
    </row>
    <row r="68" spans="1:12" x14ac:dyDescent="0.25">
      <c r="A68" s="6">
        <v>2026</v>
      </c>
      <c r="B68" s="3">
        <v>46113</v>
      </c>
      <c r="C68" s="3">
        <v>46142</v>
      </c>
      <c r="D68" s="6" t="s">
        <v>153</v>
      </c>
      <c r="E68" s="7">
        <v>200116.83</v>
      </c>
      <c r="F68" s="3">
        <v>46142</v>
      </c>
      <c r="G68" s="6" t="s">
        <v>37</v>
      </c>
      <c r="H68" s="6" t="s">
        <v>158</v>
      </c>
      <c r="I68" s="6" t="s">
        <v>37</v>
      </c>
      <c r="J68" s="3">
        <v>46212</v>
      </c>
      <c r="K68" s="3">
        <v>46182</v>
      </c>
      <c r="L68" s="11" t="s">
        <v>189</v>
      </c>
    </row>
    <row r="69" spans="1:12" x14ac:dyDescent="0.25">
      <c r="A69" s="6">
        <v>2026</v>
      </c>
      <c r="B69" s="3">
        <v>46113</v>
      </c>
      <c r="C69" s="3">
        <v>46142</v>
      </c>
      <c r="D69" s="6" t="s">
        <v>155</v>
      </c>
      <c r="E69" s="7">
        <v>0</v>
      </c>
      <c r="F69" s="3">
        <v>46142</v>
      </c>
      <c r="G69" s="6" t="s">
        <v>37</v>
      </c>
      <c r="H69" s="6" t="s">
        <v>143</v>
      </c>
      <c r="I69" s="6" t="s">
        <v>37</v>
      </c>
      <c r="J69" s="3">
        <v>46212</v>
      </c>
      <c r="K69" s="3">
        <v>46182</v>
      </c>
      <c r="L69" s="11" t="s">
        <v>189</v>
      </c>
    </row>
    <row r="70" spans="1:12" x14ac:dyDescent="0.25">
      <c r="A70" s="6">
        <v>2026</v>
      </c>
      <c r="B70" s="3">
        <v>46113</v>
      </c>
      <c r="C70" s="3">
        <v>46142</v>
      </c>
      <c r="D70" s="6" t="s">
        <v>157</v>
      </c>
      <c r="E70" s="7"/>
      <c r="F70" s="3">
        <v>46142</v>
      </c>
      <c r="G70" s="6" t="s">
        <v>37</v>
      </c>
      <c r="H70" s="6" t="s">
        <v>160</v>
      </c>
      <c r="I70" s="6" t="s">
        <v>37</v>
      </c>
      <c r="J70" s="3">
        <v>46212</v>
      </c>
      <c r="K70" s="3">
        <v>46182</v>
      </c>
      <c r="L70" s="11" t="s">
        <v>189</v>
      </c>
    </row>
    <row r="71" spans="1:12" x14ac:dyDescent="0.25">
      <c r="A71" s="6">
        <v>2026</v>
      </c>
      <c r="B71" s="3">
        <v>46113</v>
      </c>
      <c r="C71" s="3">
        <v>46142</v>
      </c>
      <c r="D71" s="6" t="s">
        <v>159</v>
      </c>
      <c r="E71" s="7"/>
      <c r="F71" s="3">
        <v>46142</v>
      </c>
      <c r="G71" s="6" t="s">
        <v>37</v>
      </c>
      <c r="H71" s="6" t="s">
        <v>162</v>
      </c>
      <c r="I71" s="6" t="s">
        <v>37</v>
      </c>
      <c r="J71" s="3">
        <v>46212</v>
      </c>
      <c r="K71" s="3">
        <v>46182</v>
      </c>
      <c r="L71" s="11" t="s">
        <v>189</v>
      </c>
    </row>
    <row r="72" spans="1:12" x14ac:dyDescent="0.25">
      <c r="A72" s="6">
        <v>2026</v>
      </c>
      <c r="B72" s="3">
        <v>46113</v>
      </c>
      <c r="C72" s="3">
        <v>46142</v>
      </c>
      <c r="D72" s="6" t="s">
        <v>160</v>
      </c>
      <c r="E72" s="7">
        <f>SUM(E73:E74)</f>
        <v>13390275.789999999</v>
      </c>
      <c r="F72" s="3">
        <v>46142</v>
      </c>
      <c r="G72" s="6" t="s">
        <v>37</v>
      </c>
      <c r="H72" s="6" t="s">
        <v>164</v>
      </c>
      <c r="I72" s="6" t="s">
        <v>37</v>
      </c>
      <c r="J72" s="3">
        <v>46212</v>
      </c>
      <c r="K72" s="3">
        <v>46182</v>
      </c>
      <c r="L72" s="11" t="s">
        <v>189</v>
      </c>
    </row>
    <row r="73" spans="1:12" x14ac:dyDescent="0.25">
      <c r="A73" s="6">
        <v>2026</v>
      </c>
      <c r="B73" s="3">
        <v>46113</v>
      </c>
      <c r="C73" s="3">
        <v>46142</v>
      </c>
      <c r="D73" s="6" t="s">
        <v>161</v>
      </c>
      <c r="E73" s="7">
        <v>4645882</v>
      </c>
      <c r="F73" s="3">
        <v>46142</v>
      </c>
      <c r="G73" s="6" t="s">
        <v>37</v>
      </c>
      <c r="H73" s="6" t="s">
        <v>165</v>
      </c>
      <c r="I73" s="6" t="s">
        <v>37</v>
      </c>
      <c r="J73" s="3">
        <v>46212</v>
      </c>
      <c r="K73" s="3">
        <v>46182</v>
      </c>
      <c r="L73" s="11" t="s">
        <v>189</v>
      </c>
    </row>
    <row r="74" spans="1:12" x14ac:dyDescent="0.25">
      <c r="A74" s="6">
        <v>2026</v>
      </c>
      <c r="B74" s="3">
        <v>46113</v>
      </c>
      <c r="C74" s="3">
        <v>46142</v>
      </c>
      <c r="D74" s="6" t="s">
        <v>163</v>
      </c>
      <c r="E74" s="7">
        <v>8744393.7899999991</v>
      </c>
      <c r="F74" s="3">
        <v>46142</v>
      </c>
      <c r="G74" s="6" t="s">
        <v>37</v>
      </c>
      <c r="H74" s="6" t="s">
        <v>75</v>
      </c>
      <c r="I74" s="6" t="s">
        <v>37</v>
      </c>
      <c r="J74" s="3">
        <v>46212</v>
      </c>
      <c r="K74" s="3">
        <v>46182</v>
      </c>
      <c r="L74" s="11" t="s">
        <v>189</v>
      </c>
    </row>
    <row r="75" spans="1:12" x14ac:dyDescent="0.25">
      <c r="A75" s="6">
        <v>2026</v>
      </c>
      <c r="B75" s="3">
        <v>46113</v>
      </c>
      <c r="C75" s="3">
        <v>46142</v>
      </c>
      <c r="D75" s="6" t="s">
        <v>162</v>
      </c>
      <c r="E75" s="7">
        <f>SUM(E76:E79)</f>
        <v>17.95</v>
      </c>
      <c r="F75" s="3">
        <v>46142</v>
      </c>
      <c r="G75" s="6" t="s">
        <v>37</v>
      </c>
      <c r="H75" s="6" t="s">
        <v>75</v>
      </c>
      <c r="I75" s="6" t="s">
        <v>37</v>
      </c>
      <c r="J75" s="3">
        <v>46212</v>
      </c>
      <c r="K75" s="3">
        <v>46182</v>
      </c>
      <c r="L75" s="11" t="s">
        <v>189</v>
      </c>
    </row>
    <row r="76" spans="1:12" x14ac:dyDescent="0.25">
      <c r="A76" s="6">
        <v>2026</v>
      </c>
      <c r="B76" s="3">
        <v>46113</v>
      </c>
      <c r="C76" s="3">
        <v>46142</v>
      </c>
      <c r="D76" s="6" t="s">
        <v>166</v>
      </c>
      <c r="E76" s="7">
        <v>0</v>
      </c>
      <c r="F76" s="3">
        <v>46142</v>
      </c>
      <c r="G76" s="6" t="s">
        <v>37</v>
      </c>
      <c r="H76" s="6" t="s">
        <v>75</v>
      </c>
      <c r="I76" s="6" t="s">
        <v>37</v>
      </c>
      <c r="J76" s="3">
        <v>46212</v>
      </c>
      <c r="K76" s="3">
        <v>46182</v>
      </c>
      <c r="L76" s="11" t="s">
        <v>189</v>
      </c>
    </row>
    <row r="77" spans="1:12" x14ac:dyDescent="0.25">
      <c r="A77" s="6">
        <v>2026</v>
      </c>
      <c r="B77" s="3">
        <v>46113</v>
      </c>
      <c r="C77" s="3">
        <v>46142</v>
      </c>
      <c r="D77" s="6" t="s">
        <v>167</v>
      </c>
      <c r="E77" s="7">
        <v>0</v>
      </c>
      <c r="F77" s="3">
        <v>46142</v>
      </c>
      <c r="G77" s="6" t="s">
        <v>37</v>
      </c>
      <c r="H77" s="6" t="s">
        <v>75</v>
      </c>
      <c r="I77" s="6" t="s">
        <v>37</v>
      </c>
      <c r="J77" s="3">
        <v>46212</v>
      </c>
      <c r="K77" s="3">
        <v>46182</v>
      </c>
      <c r="L77" s="11" t="s">
        <v>189</v>
      </c>
    </row>
    <row r="78" spans="1:12" x14ac:dyDescent="0.25">
      <c r="A78" s="6">
        <v>2026</v>
      </c>
      <c r="B78" s="3">
        <v>46113</v>
      </c>
      <c r="C78" s="3">
        <v>46142</v>
      </c>
      <c r="D78" s="6" t="s">
        <v>168</v>
      </c>
      <c r="E78" s="7">
        <v>0</v>
      </c>
      <c r="F78" s="3">
        <v>46142</v>
      </c>
      <c r="G78" s="6" t="s">
        <v>37</v>
      </c>
      <c r="H78" s="6" t="s">
        <v>75</v>
      </c>
      <c r="I78" s="6" t="s">
        <v>37</v>
      </c>
      <c r="J78" s="3">
        <v>46212</v>
      </c>
      <c r="K78" s="3">
        <v>46182</v>
      </c>
      <c r="L78" s="11" t="s">
        <v>189</v>
      </c>
    </row>
    <row r="79" spans="1:12" x14ac:dyDescent="0.25">
      <c r="A79" s="6">
        <v>2026</v>
      </c>
      <c r="B79" s="3">
        <v>46113</v>
      </c>
      <c r="C79" s="3">
        <v>46142</v>
      </c>
      <c r="D79" s="6" t="s">
        <v>169</v>
      </c>
      <c r="E79" s="7">
        <v>17.95</v>
      </c>
      <c r="F79" s="3">
        <v>46142</v>
      </c>
      <c r="G79" s="6" t="s">
        <v>37</v>
      </c>
      <c r="H79" s="6" t="s">
        <v>75</v>
      </c>
      <c r="I79" s="6" t="s">
        <v>37</v>
      </c>
      <c r="J79" s="3">
        <v>46212</v>
      </c>
      <c r="K79" s="3">
        <v>46182</v>
      </c>
      <c r="L79" s="11" t="s">
        <v>189</v>
      </c>
    </row>
    <row r="80" spans="1:12" x14ac:dyDescent="0.25">
      <c r="A80" s="6">
        <v>2026</v>
      </c>
      <c r="B80" s="3">
        <v>46113</v>
      </c>
      <c r="C80" s="3">
        <v>46142</v>
      </c>
      <c r="D80" s="6" t="s">
        <v>170</v>
      </c>
      <c r="E80" s="7">
        <f>SUM(E81:E87)</f>
        <v>1123286.79</v>
      </c>
      <c r="F80" s="3">
        <v>46142</v>
      </c>
      <c r="G80" s="6" t="s">
        <v>37</v>
      </c>
      <c r="H80" s="6" t="s">
        <v>75</v>
      </c>
      <c r="I80" s="6" t="s">
        <v>37</v>
      </c>
      <c r="J80" s="3">
        <v>46212</v>
      </c>
      <c r="K80" s="3">
        <v>46182</v>
      </c>
      <c r="L80" s="11" t="s">
        <v>189</v>
      </c>
    </row>
    <row r="81" spans="1:12" x14ac:dyDescent="0.25">
      <c r="A81" s="6">
        <v>2026</v>
      </c>
      <c r="B81" s="3">
        <v>46113</v>
      </c>
      <c r="C81" s="3">
        <v>46142</v>
      </c>
      <c r="D81" s="6" t="s">
        <v>171</v>
      </c>
      <c r="E81" s="7">
        <v>0</v>
      </c>
      <c r="F81" s="3">
        <v>46142</v>
      </c>
      <c r="G81" s="6" t="s">
        <v>37</v>
      </c>
      <c r="H81" s="6" t="s">
        <v>75</v>
      </c>
      <c r="I81" s="6" t="s">
        <v>37</v>
      </c>
      <c r="J81" s="3">
        <v>46212</v>
      </c>
      <c r="K81" s="3">
        <v>46182</v>
      </c>
      <c r="L81" s="11" t="s">
        <v>189</v>
      </c>
    </row>
    <row r="82" spans="1:12" x14ac:dyDescent="0.25">
      <c r="A82" s="6">
        <v>2026</v>
      </c>
      <c r="B82" s="3">
        <v>46113</v>
      </c>
      <c r="C82" s="3">
        <v>46142</v>
      </c>
      <c r="D82" s="6" t="s">
        <v>172</v>
      </c>
      <c r="E82" s="7">
        <v>36671.64</v>
      </c>
      <c r="F82" s="3">
        <v>46142</v>
      </c>
      <c r="G82" s="6" t="s">
        <v>37</v>
      </c>
      <c r="H82" s="6" t="s">
        <v>75</v>
      </c>
      <c r="I82" s="6" t="s">
        <v>37</v>
      </c>
      <c r="J82" s="3">
        <v>46212</v>
      </c>
      <c r="K82" s="3">
        <v>46182</v>
      </c>
      <c r="L82" s="11" t="s">
        <v>189</v>
      </c>
    </row>
    <row r="83" spans="1:12" x14ac:dyDescent="0.25">
      <c r="A83" s="6">
        <v>2026</v>
      </c>
      <c r="B83" s="3">
        <v>46113</v>
      </c>
      <c r="C83" s="3">
        <v>46142</v>
      </c>
      <c r="D83" s="6" t="s">
        <v>173</v>
      </c>
      <c r="E83" s="7">
        <v>111379.84</v>
      </c>
      <c r="F83" s="3">
        <v>46142</v>
      </c>
      <c r="G83" s="6" t="s">
        <v>37</v>
      </c>
      <c r="H83" s="6" t="s">
        <v>75</v>
      </c>
      <c r="I83" s="6" t="s">
        <v>37</v>
      </c>
      <c r="J83" s="3">
        <v>46212</v>
      </c>
      <c r="K83" s="3">
        <v>46182</v>
      </c>
      <c r="L83" s="11" t="s">
        <v>189</v>
      </c>
    </row>
    <row r="84" spans="1:12" x14ac:dyDescent="0.25">
      <c r="A84" s="6">
        <v>2026</v>
      </c>
      <c r="B84" s="3">
        <v>46113</v>
      </c>
      <c r="C84" s="3">
        <v>46142</v>
      </c>
      <c r="D84" s="6" t="s">
        <v>174</v>
      </c>
      <c r="E84" s="7">
        <v>307557</v>
      </c>
      <c r="F84" s="3">
        <v>46142</v>
      </c>
      <c r="G84" s="6" t="s">
        <v>37</v>
      </c>
      <c r="H84" s="6" t="s">
        <v>75</v>
      </c>
      <c r="I84" s="6" t="s">
        <v>37</v>
      </c>
      <c r="J84" s="3">
        <v>46212</v>
      </c>
      <c r="K84" s="3">
        <v>46182</v>
      </c>
      <c r="L84" s="11" t="s">
        <v>189</v>
      </c>
    </row>
    <row r="85" spans="1:12" x14ac:dyDescent="0.25">
      <c r="A85" s="6">
        <v>2026</v>
      </c>
      <c r="B85" s="3">
        <v>46113</v>
      </c>
      <c r="C85" s="3">
        <v>46142</v>
      </c>
      <c r="D85" s="6" t="s">
        <v>175</v>
      </c>
      <c r="E85" s="7">
        <v>652712</v>
      </c>
      <c r="F85" s="3">
        <v>46142</v>
      </c>
      <c r="G85" s="6" t="s">
        <v>37</v>
      </c>
      <c r="H85" s="6" t="s">
        <v>75</v>
      </c>
      <c r="I85" s="6" t="s">
        <v>37</v>
      </c>
      <c r="J85" s="3">
        <v>46212</v>
      </c>
      <c r="K85" s="3">
        <v>46182</v>
      </c>
      <c r="L85" s="11" t="s">
        <v>189</v>
      </c>
    </row>
    <row r="86" spans="1:12" x14ac:dyDescent="0.25">
      <c r="A86" s="6">
        <v>2026</v>
      </c>
      <c r="B86" s="3">
        <v>46113</v>
      </c>
      <c r="C86" s="3">
        <v>46142</v>
      </c>
      <c r="D86" s="6" t="s">
        <v>157</v>
      </c>
      <c r="E86" s="7">
        <v>14966.31</v>
      </c>
      <c r="F86" s="3">
        <v>46142</v>
      </c>
      <c r="G86" s="6" t="s">
        <v>37</v>
      </c>
      <c r="H86" s="6" t="s">
        <v>75</v>
      </c>
      <c r="I86" s="6" t="s">
        <v>37</v>
      </c>
      <c r="J86" s="3">
        <v>46212</v>
      </c>
      <c r="K86" s="3">
        <v>46182</v>
      </c>
      <c r="L86" s="11" t="s">
        <v>189</v>
      </c>
    </row>
    <row r="87" spans="1:12" x14ac:dyDescent="0.25">
      <c r="A87" s="6">
        <v>2026</v>
      </c>
      <c r="B87" s="3">
        <v>46113</v>
      </c>
      <c r="C87" s="3">
        <v>46142</v>
      </c>
      <c r="D87" s="6" t="s">
        <v>176</v>
      </c>
      <c r="E87" s="7">
        <v>0</v>
      </c>
      <c r="F87" s="3">
        <v>46142</v>
      </c>
      <c r="G87" s="6" t="s">
        <v>37</v>
      </c>
      <c r="H87" s="6" t="s">
        <v>75</v>
      </c>
      <c r="I87" s="6" t="s">
        <v>37</v>
      </c>
      <c r="J87" s="3">
        <v>46212</v>
      </c>
      <c r="K87" s="3">
        <v>46182</v>
      </c>
      <c r="L87" s="11" t="s">
        <v>189</v>
      </c>
    </row>
    <row r="88" spans="1:12" x14ac:dyDescent="0.25">
      <c r="A88" s="6">
        <v>2026</v>
      </c>
      <c r="B88" s="3">
        <v>46113</v>
      </c>
      <c r="C88" s="3">
        <v>46142</v>
      </c>
      <c r="D88" s="6" t="s">
        <v>177</v>
      </c>
      <c r="E88" s="7">
        <f>E89+E92</f>
        <v>10645.9</v>
      </c>
      <c r="F88" s="3">
        <v>46142</v>
      </c>
      <c r="G88" s="6" t="s">
        <v>37</v>
      </c>
      <c r="H88" s="6" t="s">
        <v>75</v>
      </c>
      <c r="I88" s="6" t="s">
        <v>37</v>
      </c>
      <c r="J88" s="3">
        <v>46212</v>
      </c>
      <c r="K88" s="3">
        <v>46182</v>
      </c>
      <c r="L88" s="11" t="s">
        <v>189</v>
      </c>
    </row>
    <row r="89" spans="1:12" x14ac:dyDescent="0.25">
      <c r="A89" s="6">
        <v>2026</v>
      </c>
      <c r="B89" s="3">
        <v>46113</v>
      </c>
      <c r="C89" s="3">
        <v>46142</v>
      </c>
      <c r="D89" s="6" t="s">
        <v>178</v>
      </c>
      <c r="E89" s="7">
        <f>E90</f>
        <v>10645.3</v>
      </c>
      <c r="F89" s="3">
        <v>46142</v>
      </c>
      <c r="G89" s="6" t="s">
        <v>37</v>
      </c>
      <c r="H89" s="6" t="s">
        <v>75</v>
      </c>
      <c r="I89" s="6" t="s">
        <v>37</v>
      </c>
      <c r="J89" s="3">
        <v>46212</v>
      </c>
      <c r="K89" s="3">
        <v>46182</v>
      </c>
      <c r="L89" s="11" t="s">
        <v>189</v>
      </c>
    </row>
    <row r="90" spans="1:12" x14ac:dyDescent="0.25">
      <c r="A90" s="6">
        <v>2026</v>
      </c>
      <c r="B90" s="3">
        <v>46113</v>
      </c>
      <c r="C90" s="3">
        <v>46142</v>
      </c>
      <c r="D90" s="6" t="s">
        <v>179</v>
      </c>
      <c r="E90" s="7">
        <f>E91</f>
        <v>10645.3</v>
      </c>
      <c r="F90" s="3">
        <v>46142</v>
      </c>
      <c r="G90" s="6" t="s">
        <v>37</v>
      </c>
      <c r="H90" s="6" t="s">
        <v>75</v>
      </c>
      <c r="I90" s="6" t="s">
        <v>37</v>
      </c>
      <c r="J90" s="3">
        <v>46212</v>
      </c>
      <c r="K90" s="3">
        <v>46182</v>
      </c>
      <c r="L90" s="11" t="s">
        <v>189</v>
      </c>
    </row>
    <row r="91" spans="1:12" x14ac:dyDescent="0.25">
      <c r="A91" s="6">
        <v>2026</v>
      </c>
      <c r="B91" s="3">
        <v>46113</v>
      </c>
      <c r="C91" s="3">
        <v>46142</v>
      </c>
      <c r="D91" s="6" t="s">
        <v>180</v>
      </c>
      <c r="E91" s="7">
        <v>10645.3</v>
      </c>
      <c r="F91" s="3">
        <v>46142</v>
      </c>
      <c r="G91" s="6" t="s">
        <v>37</v>
      </c>
      <c r="H91" s="6" t="s">
        <v>75</v>
      </c>
      <c r="I91" s="6" t="s">
        <v>37</v>
      </c>
      <c r="J91" s="3">
        <v>46212</v>
      </c>
      <c r="K91" s="3">
        <v>46182</v>
      </c>
      <c r="L91" s="11" t="s">
        <v>189</v>
      </c>
    </row>
    <row r="92" spans="1:12" x14ac:dyDescent="0.25">
      <c r="A92" s="6">
        <v>2026</v>
      </c>
      <c r="B92" s="3">
        <v>46113</v>
      </c>
      <c r="C92" s="3">
        <v>46142</v>
      </c>
      <c r="D92" s="6" t="s">
        <v>181</v>
      </c>
      <c r="E92" s="7">
        <f>E93</f>
        <v>0.6</v>
      </c>
      <c r="F92" s="3">
        <v>46142</v>
      </c>
      <c r="G92" s="6" t="s">
        <v>37</v>
      </c>
      <c r="H92" s="6" t="s">
        <v>75</v>
      </c>
      <c r="I92" s="6" t="s">
        <v>37</v>
      </c>
      <c r="J92" s="3">
        <v>46212</v>
      </c>
      <c r="K92" s="3">
        <v>46182</v>
      </c>
      <c r="L92" s="11" t="s">
        <v>189</v>
      </c>
    </row>
    <row r="93" spans="1:12" x14ac:dyDescent="0.25">
      <c r="A93" s="6">
        <v>2026</v>
      </c>
      <c r="B93" s="3">
        <v>46113</v>
      </c>
      <c r="C93" s="3">
        <v>46142</v>
      </c>
      <c r="D93" s="6" t="s">
        <v>181</v>
      </c>
      <c r="E93" s="7">
        <f>SUM(E94:E98)</f>
        <v>0.6</v>
      </c>
      <c r="F93" s="3">
        <v>46142</v>
      </c>
      <c r="G93" s="6" t="s">
        <v>37</v>
      </c>
      <c r="H93" s="6" t="s">
        <v>75</v>
      </c>
      <c r="I93" s="6" t="s">
        <v>37</v>
      </c>
      <c r="J93" s="3">
        <v>46212</v>
      </c>
      <c r="K93" s="3">
        <v>46182</v>
      </c>
      <c r="L93" s="11" t="s">
        <v>189</v>
      </c>
    </row>
    <row r="94" spans="1:12" x14ac:dyDescent="0.25">
      <c r="A94" s="6">
        <v>2026</v>
      </c>
      <c r="B94" s="3">
        <v>46113</v>
      </c>
      <c r="C94" s="3">
        <v>46142</v>
      </c>
      <c r="D94" s="6" t="s">
        <v>182</v>
      </c>
      <c r="E94" s="7">
        <v>0.52</v>
      </c>
      <c r="F94" s="3">
        <v>46142</v>
      </c>
      <c r="G94" s="6" t="s">
        <v>37</v>
      </c>
      <c r="H94" s="6" t="s">
        <v>75</v>
      </c>
      <c r="I94" s="6" t="s">
        <v>37</v>
      </c>
      <c r="J94" s="3">
        <v>46212</v>
      </c>
      <c r="K94" s="3">
        <v>46182</v>
      </c>
      <c r="L94" s="11" t="s">
        <v>189</v>
      </c>
    </row>
    <row r="95" spans="1:12" x14ac:dyDescent="0.25">
      <c r="A95" s="6">
        <v>2026</v>
      </c>
      <c r="B95" s="3">
        <v>46113</v>
      </c>
      <c r="C95" s="3">
        <v>46142</v>
      </c>
      <c r="D95" s="6" t="s">
        <v>183</v>
      </c>
      <c r="E95" s="7">
        <v>0</v>
      </c>
      <c r="F95" s="3">
        <v>46142</v>
      </c>
      <c r="G95" s="6" t="s">
        <v>37</v>
      </c>
      <c r="H95" s="6" t="s">
        <v>75</v>
      </c>
      <c r="I95" s="6" t="s">
        <v>37</v>
      </c>
      <c r="J95" s="3">
        <v>46212</v>
      </c>
      <c r="K95" s="3">
        <v>46182</v>
      </c>
      <c r="L95" s="11" t="s">
        <v>189</v>
      </c>
    </row>
    <row r="96" spans="1:12" x14ac:dyDescent="0.25">
      <c r="A96" s="6">
        <v>2026</v>
      </c>
      <c r="B96" s="3">
        <v>46113</v>
      </c>
      <c r="C96" s="3">
        <v>46142</v>
      </c>
      <c r="D96" s="6" t="s">
        <v>184</v>
      </c>
      <c r="E96" s="7">
        <v>0</v>
      </c>
      <c r="F96" s="3">
        <v>46142</v>
      </c>
      <c r="G96" s="6" t="s">
        <v>37</v>
      </c>
      <c r="H96" s="6" t="s">
        <v>75</v>
      </c>
      <c r="I96" s="6" t="s">
        <v>37</v>
      </c>
      <c r="J96" s="3">
        <v>46212</v>
      </c>
      <c r="K96" s="3">
        <v>46182</v>
      </c>
      <c r="L96" s="11" t="s">
        <v>189</v>
      </c>
    </row>
    <row r="97" spans="1:12" x14ac:dyDescent="0.25">
      <c r="A97" s="6">
        <v>2026</v>
      </c>
      <c r="B97" s="3">
        <v>46113</v>
      </c>
      <c r="C97" s="3">
        <v>46142</v>
      </c>
      <c r="D97" s="6" t="s">
        <v>185</v>
      </c>
      <c r="E97" s="7">
        <v>0</v>
      </c>
      <c r="F97" s="3">
        <v>46142</v>
      </c>
      <c r="G97" s="6" t="s">
        <v>37</v>
      </c>
      <c r="H97" s="6" t="s">
        <v>75</v>
      </c>
      <c r="I97" s="6" t="s">
        <v>37</v>
      </c>
      <c r="J97" s="3">
        <v>46212</v>
      </c>
      <c r="K97" s="3">
        <v>46182</v>
      </c>
      <c r="L97" s="11" t="s">
        <v>189</v>
      </c>
    </row>
    <row r="98" spans="1:12" x14ac:dyDescent="0.25">
      <c r="A98" s="6">
        <v>2026</v>
      </c>
      <c r="B98" s="3">
        <v>46113</v>
      </c>
      <c r="C98" s="3">
        <v>46142</v>
      </c>
      <c r="D98" s="6" t="s">
        <v>186</v>
      </c>
      <c r="E98" s="7">
        <v>0.08</v>
      </c>
      <c r="F98" s="3">
        <v>46142</v>
      </c>
      <c r="G98" s="6" t="s">
        <v>37</v>
      </c>
      <c r="H98" s="6" t="s">
        <v>75</v>
      </c>
      <c r="I98" s="6" t="s">
        <v>37</v>
      </c>
      <c r="J98" s="3">
        <v>46212</v>
      </c>
      <c r="K98" s="3">
        <v>46182</v>
      </c>
      <c r="L98" s="11" t="s">
        <v>189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2024-03-21T16:51:35Z</dcterms:created>
  <dcterms:modified xsi:type="dcterms:W3CDTF">2026-06-09T21:23:50Z</dcterms:modified>
</cp:coreProperties>
</file>