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FEBRERO 2026\84\"/>
    </mc:Choice>
  </mc:AlternateContent>
  <xr:revisionPtr revIDLastSave="0" documentId="13_ncr:1_{8CC6C9F3-B1DD-495B-A8F7-B33278A62C0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4" i="21" l="1"/>
  <c r="C4" i="21"/>
  <c r="D4" i="21"/>
  <c r="B5" i="21"/>
  <c r="C5" i="21"/>
  <c r="D5" i="21"/>
  <c r="B6" i="21"/>
  <c r="C6" i="21"/>
  <c r="D6" i="21"/>
  <c r="B7" i="21"/>
  <c r="C7" i="21"/>
  <c r="D7" i="21"/>
  <c r="B8" i="21"/>
  <c r="C8" i="21"/>
  <c r="D8" i="21"/>
  <c r="B4" i="17"/>
  <c r="C4" i="17"/>
  <c r="D4" i="17"/>
  <c r="E4" i="17"/>
  <c r="F4" i="17"/>
  <c r="G4" i="17"/>
  <c r="B5" i="17"/>
  <c r="C5" i="17"/>
  <c r="D5" i="17"/>
  <c r="E5" i="17"/>
  <c r="F5" i="17"/>
  <c r="G5" i="17"/>
  <c r="B6" i="17"/>
  <c r="C6" i="17"/>
  <c r="D6" i="17"/>
  <c r="E6" i="17"/>
  <c r="F6" i="17"/>
  <c r="G6" i="17"/>
  <c r="B7" i="17"/>
  <c r="C7" i="17"/>
  <c r="D7" i="17"/>
  <c r="E7" i="17"/>
  <c r="F7" i="17"/>
  <c r="G7" i="17"/>
  <c r="B8" i="17"/>
  <c r="C8" i="17"/>
  <c r="D8" i="17"/>
  <c r="E8" i="17"/>
  <c r="F8" i="17"/>
  <c r="G8" i="17"/>
  <c r="B4" i="15"/>
  <c r="C4" i="15"/>
  <c r="D4" i="15"/>
  <c r="E4" i="15"/>
  <c r="F4" i="15"/>
  <c r="G4" i="15"/>
  <c r="B5" i="15"/>
  <c r="C5" i="15"/>
  <c r="D5" i="15"/>
  <c r="E5" i="15"/>
  <c r="F5" i="15"/>
  <c r="G5" i="15"/>
  <c r="B6" i="15"/>
  <c r="C6" i="15"/>
  <c r="D6" i="15"/>
  <c r="E6" i="15"/>
  <c r="F6" i="15"/>
  <c r="G6" i="15"/>
  <c r="B7" i="15"/>
  <c r="C7" i="15"/>
  <c r="D7" i="15"/>
  <c r="E7" i="15"/>
  <c r="F7" i="15"/>
  <c r="G7" i="15"/>
  <c r="B8" i="15"/>
  <c r="C8" i="15"/>
  <c r="D8" i="15"/>
  <c r="E8" i="15"/>
  <c r="F8" i="15"/>
  <c r="G8" i="15"/>
  <c r="G4" i="13"/>
  <c r="G5" i="13"/>
  <c r="G6" i="13"/>
  <c r="G7" i="13"/>
  <c r="G8" i="13"/>
  <c r="B4" i="13"/>
  <c r="C4" i="13"/>
  <c r="D4" i="13"/>
  <c r="E4" i="13"/>
  <c r="F4" i="13"/>
  <c r="B5" i="13"/>
  <c r="C5" i="13"/>
  <c r="D5" i="13"/>
  <c r="E5" i="13"/>
  <c r="F5" i="13"/>
  <c r="B6" i="13"/>
  <c r="C6" i="13"/>
  <c r="D6" i="13"/>
  <c r="E6" i="13"/>
  <c r="F6" i="13"/>
  <c r="B7" i="13"/>
  <c r="C7" i="13"/>
  <c r="D7" i="13"/>
  <c r="E7" i="13"/>
  <c r="F7" i="13"/>
  <c r="B8" i="13"/>
  <c r="C8" i="13"/>
  <c r="D8" i="13"/>
  <c r="E8" i="13"/>
  <c r="F8" i="13"/>
  <c r="BE9" i="1"/>
  <c r="BF9" i="1" s="1"/>
  <c r="BM12" i="1"/>
  <c r="BD12" i="1"/>
  <c r="BE12" i="1" s="1"/>
  <c r="BF12" i="1" s="1"/>
  <c r="BA12" i="1"/>
  <c r="BL12" i="1" s="1"/>
  <c r="AZ12" i="1"/>
  <c r="AY12" i="1"/>
  <c r="BU11" i="1"/>
  <c r="BM11" i="1"/>
  <c r="BD11" i="1"/>
  <c r="BE11" i="1" s="1"/>
  <c r="BF11" i="1" s="1"/>
  <c r="BA11" i="1"/>
  <c r="BL11" i="1" s="1"/>
  <c r="AZ11" i="1"/>
  <c r="AY11" i="1"/>
  <c r="BU10" i="1"/>
  <c r="BM10" i="1"/>
  <c r="BE10" i="1"/>
  <c r="BF10" i="1" s="1"/>
  <c r="BD10" i="1"/>
  <c r="BA10" i="1"/>
  <c r="BL10" i="1" s="1"/>
  <c r="AZ10" i="1"/>
  <c r="AY10" i="1"/>
  <c r="BD8" i="1" l="1"/>
  <c r="A4" i="17" l="1"/>
  <c r="A4" i="21" s="1"/>
  <c r="BU8" i="1"/>
  <c r="BM8" i="1"/>
  <c r="BA8" i="1"/>
  <c r="BL8" i="1" s="1"/>
  <c r="AZ8" i="1"/>
  <c r="AY8" i="1"/>
  <c r="BE8" i="1" l="1"/>
  <c r="BF8" i="1" s="1"/>
</calcChain>
</file>

<file path=xl/sharedStrings.xml><?xml version="1.0" encoding="utf-8"?>
<sst xmlns="http://schemas.openxmlformats.org/spreadsheetml/2006/main" count="844" uniqueCount="416">
  <si>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</si>
  <si>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</si>
  <si>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</si>
  <si>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</si>
  <si>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</si>
  <si>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</si>
  <si>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</si>
  <si>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</si>
  <si>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</si>
  <si>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</si>
  <si>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</si>
  <si>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</si>
  <si>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</si>
  <si>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</si>
  <si>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</si>
  <si>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</si>
  <si>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</si>
  <si>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</si>
  <si>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</si>
  <si>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</si>
  <si>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</si>
  <si>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</si>
  <si>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</si>
  <si>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</si>
  <si>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</si>
  <si>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</si>
  <si>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</si>
  <si>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</si>
  <si>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</si>
  <si>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</si>
  <si>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</si>
  <si>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</si>
  <si>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</si>
  <si>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</si>
  <si>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</si>
  <si>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</si>
  <si>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</si>
  <si>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</si>
  <si>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</si>
  <si>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</si>
  <si>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</si>
  <si>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</si>
  <si>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</si>
  <si>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</si>
  <si>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</si>
  <si>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</si>
  <si>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</si>
  <si>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</si>
  <si>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</si>
  <si>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</si>
  <si>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</si>
  <si>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</si>
  <si>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</si>
  <si>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</si>
  <si>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</si>
  <si>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</si>
  <si>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</si>
  <si>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</si>
  <si>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</si>
  <si>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</si>
  <si>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</si>
  <si>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</si>
  <si>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</si>
  <si>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</si>
  <si>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</si>
  <si>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</si>
  <si>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</si>
  <si>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</si>
  <si>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</si>
  <si>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</si>
  <si>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</si>
  <si>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</si>
  <si>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</si>
  <si>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</si>
  <si>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</si>
  <si>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</si>
  <si>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</si>
  <si>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</si>
  <si>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</si>
  <si>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</si>
  <si>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</si>
  <si>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</si>
  <si>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</si>
  <si>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</si>
  <si>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</si>
  <si>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</si>
  <si>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</si>
  <si>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</si>
  <si>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</si>
  <si>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</si>
  <si>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</si>
  <si>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</si>
  <si>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</si>
  <si>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</si>
  <si>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</si>
  <si>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</si>
  <si>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</si>
  <si>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</si>
  <si>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</si>
  <si>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</si>
  <si>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</si>
  <si>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</si>
  <si>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</si>
  <si>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</si>
  <si>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</si>
  <si>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</si>
  <si>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</si>
  <si>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</si>
  <si>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</si>
  <si>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</si>
  <si>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</si>
  <si>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</si>
  <si>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</si>
  <si>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</si>
  <si>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</si>
  <si>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</si>
  <si>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</si>
  <si>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</si>
  <si>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</si>
  <si>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</si>
  <si>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</si>
  <si>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</si>
  <si>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</si>
  <si>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</si>
  <si>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</si>
  <si>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</si>
  <si>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</si>
  <si>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</si>
  <si>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</si>
  <si>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</si>
  <si>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</si>
  <si>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</si>
  <si>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</si>
  <si>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</si>
  <si>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</si>
  <si>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</si>
  <si>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</si>
  <si>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</si>
  <si>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</si>
  <si>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</si>
  <si>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</si>
  <si>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</si>
  <si>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</si>
  <si>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</si>
  <si>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</si>
  <si>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</si>
  <si>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</si>
  <si>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</si>
  <si>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</si>
  <si>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</si>
  <si>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</si>
  <si>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</si>
  <si>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</si>
  <si>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</si>
  <si>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</si>
  <si>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</si>
  <si>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</si>
  <si>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</si>
  <si>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</si>
  <si>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</si>
  <si>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</si>
  <si>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</si>
  <si>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</si>
  <si>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</si>
  <si>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</si>
  <si>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</si>
  <si>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</si>
  <si>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</si>
  <si>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</si>
  <si>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</si>
  <si>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</si>
  <si>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</si>
  <si>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</si>
  <si>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</si>
  <si>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</si>
  <si>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</si>
  <si>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</si>
  <si>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</si>
  <si>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</si>
  <si>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</si>
  <si>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</si>
  <si>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</si>
  <si>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</si>
  <si>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</si>
  <si>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</si>
  <si>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</si>
  <si>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</si>
  <si>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</si>
  <si>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</si>
  <si>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</si>
  <si>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</si>
  <si>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</si>
  <si>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</si>
  <si>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</si>
  <si>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</si>
  <si>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</si>
  <si>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</si>
  <si>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</si>
  <si>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</si>
  <si>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</si>
  <si>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</si>
  <si>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</si>
  <si>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</si>
  <si>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</si>
  <si>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</si>
  <si>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</si>
  <si>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</si>
  <si>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</si>
  <si>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</si>
  <si>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</si>
  <si>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</si>
  <si>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</si>
  <si>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</si>
  <si>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</si>
  <si>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</si>
  <si>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</si>
  <si>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</si>
  <si>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</si>
  <si>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</si>
  <si>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</si>
  <si>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</si>
  <si>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</si>
  <si>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</si>
  <si>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</si>
  <si>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</si>
  <si>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</si>
  <si>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</si>
  <si>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</si>
  <si>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</si>
  <si>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</si>
  <si>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</si>
  <si>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</si>
  <si>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</si>
  <si>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</si>
  <si>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</si>
  <si>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</si>
  <si>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</si>
  <si>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</si>
  <si>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</si>
  <si>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</si>
  <si>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</si>
  <si>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</si>
  <si>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</si>
  <si>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</si>
  <si>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</si>
  <si>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</si>
  <si>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</si>
  <si>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</si>
  <si>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</si>
  <si>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</si>
  <si>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</si>
  <si>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</si>
  <si>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</si>
  <si>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</si>
  <si>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</si>
  <si>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</si>
  <si>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</si>
  <si>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</si>
  <si>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</si>
  <si>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</si>
  <si>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</si>
  <si>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</si>
  <si>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</si>
  <si>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</si>
  <si>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</si>
  <si>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</si>
  <si>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</si>
  <si>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</si>
  <si>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</si>
  <si>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</si>
  <si>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</si>
  <si>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</si>
  <si>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</si>
  <si>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</si>
  <si>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</si>
  <si>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</si>
  <si>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</si>
  <si>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</si>
  <si>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</si>
  <si>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</si>
  <si>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</si>
  <si>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</si>
  <si>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</si>
  <si>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</si>
  <si>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</si>
  <si>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</si>
  <si>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</si>
  <si>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</si>
  <si>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</si>
  <si>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</si>
  <si>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</si>
  <si>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</si>
  <si>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</si>
  <si>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</si>
  <si>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</si>
  <si>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</si>
  <si>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</si>
  <si>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</si>
  <si>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</si>
  <si>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</si>
  <si>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</si>
  <si>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</si>
  <si>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</si>
  <si>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</si>
  <si>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</si>
  <si>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</si>
  <si>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</si>
  <si>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</si>
  <si>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</si>
  <si>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</si>
  <si>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</si>
  <si>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</si>
  <si>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</si>
  <si>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</si>
  <si>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</si>
  <si>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</si>
  <si>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</si>
  <si>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</si>
  <si>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</si>
  <si>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</si>
  <si>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</si>
  <si>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</si>
  <si>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</si>
  <si>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</si>
  <si>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</si>
  <si>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</si>
  <si>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</si>
  <si>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</si>
  <si>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</si>
  <si>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</si>
  <si>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</si>
  <si>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</si>
  <si>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</si>
  <si>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</si>
  <si>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</si>
  <si>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</si>
  <si>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</si>
  <si>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</si>
  <si>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</si>
  <si>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</si>
  <si>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</si>
  <si>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</si>
  <si>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</si>
  <si>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</si>
  <si>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</si>
  <si>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</si>
  <si>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</si>
  <si>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</si>
  <si>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</si>
  <si>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</si>
  <si>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</si>
  <si>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</si>
  <si>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</si>
  <si>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</si>
  <si>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</si>
  <si>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</si>
  <si>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</si>
  <si>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</si>
  <si>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</si>
  <si>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</si>
  <si>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</si>
  <si>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</si>
  <si>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</si>
  <si>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</si>
  <si>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</si>
  <si>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</si>
  <si>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</si>
  <si>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</si>
  <si>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</si>
  <si>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</si>
  <si>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</si>
  <si>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</si>
  <si>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</si>
  <si>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</si>
  <si>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</si>
  <si>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</si>
  <si>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</si>
  <si>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MC/DSM/FFM/002/2026</t>
  </si>
  <si>
    <t>ARRENDAMIENTO DE PIPA PARA DOTACION DE AGUA POTABLE EN LA CABECERA MUNICIPAL Y DIFERENTES COMUNIDADES  DE CEDRAL, S.L.P.</t>
  </si>
  <si>
    <t xml:space="preserve">CRISTIAN IVAN </t>
  </si>
  <si>
    <t xml:space="preserve">RODRIGUEZ </t>
  </si>
  <si>
    <t>CARREON</t>
  </si>
  <si>
    <t>CRISTIAN IVAN RODRIGUEZ CARREON</t>
  </si>
  <si>
    <t>ROCC830223DTA</t>
  </si>
  <si>
    <t>JULIAN CARRILLO</t>
  </si>
  <si>
    <t>SAN JOSE</t>
  </si>
  <si>
    <t>MATEHUALA</t>
  </si>
  <si>
    <t>MC/DSM/FFM/003/2026</t>
  </si>
  <si>
    <t>ARRENDAMIENTO DE MAQUINARIA "RETROEXCAVADORA" PARA UTILIZAR EN EL MANTENIMIENTO DEL RELLENO SANITARIO MUNICIPAL</t>
  </si>
  <si>
    <t>SERVCOC,S.A. DE C.V</t>
  </si>
  <si>
    <t>SER161118CQ3</t>
  </si>
  <si>
    <t>CUAUHTEMOC</t>
  </si>
  <si>
    <t>TEQUISQUIAPAN</t>
  </si>
  <si>
    <t>SAN LUIS POTOSI</t>
  </si>
  <si>
    <t>MC/DSM/FISM/004/2026</t>
  </si>
  <si>
    <t>ELECTRIFICACION DE CALLE PIRULES Y CALLE CEDROS, COLONIA ARBOLEDAS EN LA CABECERA MUNICIPAL DE CEDRAL, S.L.P.</t>
  </si>
  <si>
    <t xml:space="preserve">FONDO PARA LA INFRAESTRUCTURA SOCIAL  MUNICIPAL </t>
  </si>
  <si>
    <t xml:space="preserve">FONDO PARA EL FORTALECIMIENTO  MUNICIPAL </t>
  </si>
  <si>
    <t>MC/DSM/FISM/005/2026</t>
  </si>
  <si>
    <t>CONSTRUCCION DE COMEDOR PUBLICO EN LA LOCALIDAD DE EL SALTILLITO, MUNICIPIO DE CEDRAL,S.L.P.</t>
  </si>
  <si>
    <t xml:space="preserve">FONDO PARA LA INFRAESTRUCTURA SOCIAL  MUNCIPAL </t>
  </si>
  <si>
    <t>FONDO PARA LA INFRAESTRUCTURA SOCIAL MUNICIPAL</t>
  </si>
  <si>
    <t>MC/DSM/FFM/006/2026</t>
  </si>
  <si>
    <t>REVESTIMIENTO DE CAMINO DE LA LOCALIDAD DE GALLOS BLANCOS, MUNCIPIO DE CEDRAL, S.L.P.</t>
  </si>
  <si>
    <t>LUIS ALFONSO</t>
  </si>
  <si>
    <t>TORRES</t>
  </si>
  <si>
    <t>MENDEZ</t>
  </si>
  <si>
    <t>CHU CONSTRUCCIONES HUASTECA UNIDAD, S.A. DE C.V.</t>
  </si>
  <si>
    <t>LUIS ALFONSO TORRES MENDEZ</t>
  </si>
  <si>
    <t>CCH210707CN6</t>
  </si>
  <si>
    <t>DE FLORES</t>
  </si>
  <si>
    <t>REYITOS</t>
  </si>
  <si>
    <t>REVESTIMIENTO DEL CAMINO DE LA LOCALIDAD DE GALLOS BLANCOS, MUNCIPIO DE CEDRAL, S.L.P.</t>
  </si>
  <si>
    <t>FISM</t>
  </si>
  <si>
    <t>FFM</t>
  </si>
  <si>
    <t>http://www.cegaipslp.org.mx/HV2026.nsf/nombre_de_la_vista/3E9FB12AB492DCBC06258DB500629537/$File/FEBRERO++2026.pdf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</si>
</sst>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F2" workbookViewId="0">
      <selection activeCell="CG17" sqref="C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46054</v>
      </c>
      <c r="C8" s="3">
        <v>46081</v>
      </c>
      <c r="D8" t="s">
        <v>193</v>
      </c>
      <c r="E8" t="s">
        <v>198</v>
      </c>
      <c r="F8" t="s">
        <v>200</v>
      </c>
      <c r="G8" t="s">
        <v>377</v>
      </c>
      <c r="H8" t="s">
        <v>203</v>
      </c>
      <c r="I8" t="s">
        <v>373</v>
      </c>
      <c r="J8" s="4" t="s">
        <v>415</v>
      </c>
      <c r="K8">
        <v>1</v>
      </c>
      <c r="L8" s="4" t="s">
        <v>415</v>
      </c>
      <c r="M8" s="3">
        <v>46054</v>
      </c>
      <c r="N8" t="s">
        <v>378</v>
      </c>
      <c r="O8">
        <v>1</v>
      </c>
      <c r="P8" s="3">
        <v>46054</v>
      </c>
      <c r="Q8">
        <v>1</v>
      </c>
      <c r="R8">
        <v>1</v>
      </c>
      <c r="S8" s="4" t="s">
        <v>415</v>
      </c>
      <c r="T8" s="4" t="s">
        <v>415</v>
      </c>
      <c r="U8" s="4" t="s">
        <v>415</v>
      </c>
      <c r="V8" s="4" t="s">
        <v>415</v>
      </c>
      <c r="W8" t="s">
        <v>379</v>
      </c>
      <c r="X8" t="s">
        <v>380</v>
      </c>
      <c r="Y8" t="s">
        <v>381</v>
      </c>
      <c r="Z8" t="s">
        <v>204</v>
      </c>
      <c r="AA8" t="s">
        <v>382</v>
      </c>
      <c r="AB8" t="s">
        <v>382</v>
      </c>
      <c r="AC8" t="s">
        <v>383</v>
      </c>
      <c r="AD8" t="s">
        <v>212</v>
      </c>
      <c r="AE8" t="s">
        <v>384</v>
      </c>
      <c r="AF8" s="7">
        <v>601</v>
      </c>
      <c r="AG8">
        <v>0</v>
      </c>
      <c r="AH8" t="s">
        <v>237</v>
      </c>
      <c r="AI8" t="s">
        <v>385</v>
      </c>
      <c r="AJ8">
        <v>20</v>
      </c>
      <c r="AK8" t="s">
        <v>386</v>
      </c>
      <c r="AL8">
        <v>20</v>
      </c>
      <c r="AM8" t="s">
        <v>386</v>
      </c>
      <c r="AN8">
        <v>24</v>
      </c>
      <c r="AO8" t="s">
        <v>277</v>
      </c>
      <c r="AP8">
        <v>78783</v>
      </c>
      <c r="AQ8" t="s">
        <v>361</v>
      </c>
      <c r="AR8" t="s">
        <v>361</v>
      </c>
      <c r="AS8" t="s">
        <v>361</v>
      </c>
      <c r="AT8" t="s">
        <v>361</v>
      </c>
      <c r="AU8" t="s">
        <v>366</v>
      </c>
      <c r="AV8" t="s">
        <v>364</v>
      </c>
      <c r="AW8" t="s">
        <v>364</v>
      </c>
      <c r="AX8" t="s">
        <v>364</v>
      </c>
      <c r="AY8" t="str">
        <f t="shared" ref="AY8" si="0">G8</f>
        <v>MC/DSM/FFM/002/2026</v>
      </c>
      <c r="AZ8" s="3">
        <f t="shared" ref="AZ8" si="1">M8</f>
        <v>46054</v>
      </c>
      <c r="BA8" s="3">
        <f t="shared" ref="BA8" si="2">M8</f>
        <v>46054</v>
      </c>
      <c r="BB8" s="3">
        <v>46081</v>
      </c>
      <c r="BC8" s="5">
        <v>85775.86</v>
      </c>
      <c r="BD8" s="5">
        <f>(BC8*1.16)</f>
        <v>99499.997599999988</v>
      </c>
      <c r="BE8" s="6">
        <f t="shared" ref="BE8:BF8" si="3">(BD8)</f>
        <v>99499.997599999988</v>
      </c>
      <c r="BF8" s="6">
        <f t="shared" si="3"/>
        <v>99499.997599999988</v>
      </c>
      <c r="BG8" t="s">
        <v>362</v>
      </c>
      <c r="BH8" t="s">
        <v>374</v>
      </c>
      <c r="BI8" t="s">
        <v>375</v>
      </c>
      <c r="BJ8" t="s">
        <v>376</v>
      </c>
      <c r="BK8">
        <v>0</v>
      </c>
      <c r="BL8" s="3">
        <f t="shared" ref="BL8:BM8" si="4">BA8</f>
        <v>46054</v>
      </c>
      <c r="BM8" s="3">
        <f t="shared" si="4"/>
        <v>46081</v>
      </c>
      <c r="BN8" s="4" t="s">
        <v>415</v>
      </c>
      <c r="BO8" s="4" t="s">
        <v>415</v>
      </c>
      <c r="BP8">
        <v>1</v>
      </c>
      <c r="BQ8" t="s">
        <v>304</v>
      </c>
      <c r="BR8" t="s">
        <v>363</v>
      </c>
      <c r="BS8" t="s">
        <v>397</v>
      </c>
      <c r="BT8" t="s">
        <v>367</v>
      </c>
      <c r="BU8" t="str">
        <f t="shared" ref="BU8" si="5">N8</f>
        <v>ARRENDAMIENTO DE PIPA PARA DOTACION DE AGUA POTABLE EN LA CABECERA MUNICIPAL Y DIFERENTES COMUNIDADES  DE CEDRAL, S.L.P.</v>
      </c>
      <c r="BV8" s="4" t="s">
        <v>415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415</v>
      </c>
      <c r="CC8" s="4" t="s">
        <v>415</v>
      </c>
      <c r="CD8" s="4" t="s">
        <v>415</v>
      </c>
      <c r="CE8" s="4" t="s">
        <v>415</v>
      </c>
      <c r="CF8" s="4" t="s">
        <v>415</v>
      </c>
      <c r="CG8" t="s">
        <v>364</v>
      </c>
      <c r="CH8" s="3">
        <v>46087</v>
      </c>
      <c r="CI8" s="9" t="s">
        <v>365</v>
      </c>
    </row>
    <row r="9" spans="1:87" x14ac:dyDescent="0.25">
      <c r="A9">
        <v>2026</v>
      </c>
      <c r="B9" s="3">
        <v>46054</v>
      </c>
      <c r="C9" s="3">
        <v>46081</v>
      </c>
      <c r="D9" t="s">
        <v>193</v>
      </c>
      <c r="E9" t="s">
        <v>198</v>
      </c>
      <c r="F9" t="s">
        <v>200</v>
      </c>
      <c r="G9" t="s">
        <v>387</v>
      </c>
      <c r="H9" t="s">
        <v>203</v>
      </c>
      <c r="I9" t="s">
        <v>373</v>
      </c>
      <c r="J9" s="4" t="s">
        <v>415</v>
      </c>
      <c r="K9">
        <v>2</v>
      </c>
      <c r="L9" s="4" t="s">
        <v>415</v>
      </c>
      <c r="M9" s="3">
        <v>46054</v>
      </c>
      <c r="N9" t="s">
        <v>388</v>
      </c>
      <c r="O9">
        <v>2</v>
      </c>
      <c r="P9" s="3">
        <v>46054</v>
      </c>
      <c r="Q9">
        <v>2</v>
      </c>
      <c r="R9">
        <v>2</v>
      </c>
      <c r="S9" s="4" t="s">
        <v>415</v>
      </c>
      <c r="T9" s="4" t="s">
        <v>415</v>
      </c>
      <c r="U9" s="4" t="s">
        <v>415</v>
      </c>
      <c r="V9" s="4" t="s">
        <v>415</v>
      </c>
      <c r="W9" t="s">
        <v>389</v>
      </c>
      <c r="X9" t="s">
        <v>389</v>
      </c>
      <c r="Y9" t="s">
        <v>389</v>
      </c>
      <c r="Z9" t="s">
        <v>204</v>
      </c>
      <c r="AA9" t="s">
        <v>389</v>
      </c>
      <c r="AB9" t="s">
        <v>389</v>
      </c>
      <c r="AC9" t="s">
        <v>390</v>
      </c>
      <c r="AD9" t="s">
        <v>212</v>
      </c>
      <c r="AE9" t="s">
        <v>391</v>
      </c>
      <c r="AF9" s="7">
        <v>698</v>
      </c>
      <c r="AG9">
        <v>0</v>
      </c>
      <c r="AH9" t="s">
        <v>237</v>
      </c>
      <c r="AI9" t="s">
        <v>392</v>
      </c>
      <c r="AJ9">
        <v>24</v>
      </c>
      <c r="AK9" t="s">
        <v>393</v>
      </c>
      <c r="AL9">
        <v>24</v>
      </c>
      <c r="AM9" t="s">
        <v>393</v>
      </c>
      <c r="AN9">
        <v>24</v>
      </c>
      <c r="AO9" t="s">
        <v>277</v>
      </c>
      <c r="AP9">
        <v>78250</v>
      </c>
      <c r="AQ9" t="s">
        <v>361</v>
      </c>
      <c r="AR9" t="s">
        <v>361</v>
      </c>
      <c r="AS9" t="s">
        <v>361</v>
      </c>
      <c r="AT9" t="s">
        <v>361</v>
      </c>
      <c r="AU9" t="s">
        <v>366</v>
      </c>
      <c r="AV9" t="s">
        <v>364</v>
      </c>
      <c r="AW9" t="s">
        <v>364</v>
      </c>
      <c r="AX9" t="s">
        <v>364</v>
      </c>
      <c r="AY9" t="s">
        <v>387</v>
      </c>
      <c r="AZ9" s="3">
        <v>46029</v>
      </c>
      <c r="BA9" s="3">
        <v>46029</v>
      </c>
      <c r="BB9" s="3">
        <v>46119</v>
      </c>
      <c r="BC9" s="5">
        <v>474137.93</v>
      </c>
      <c r="BD9" s="5">
        <v>550000</v>
      </c>
      <c r="BE9" s="6">
        <f>(BD9)</f>
        <v>550000</v>
      </c>
      <c r="BF9" s="6">
        <f>(BE9)</f>
        <v>550000</v>
      </c>
      <c r="BG9" t="s">
        <v>362</v>
      </c>
      <c r="BH9" t="s">
        <v>374</v>
      </c>
      <c r="BI9" t="s">
        <v>375</v>
      </c>
      <c r="BJ9" t="s">
        <v>376</v>
      </c>
      <c r="BK9">
        <v>0</v>
      </c>
      <c r="BL9" s="3">
        <v>46029</v>
      </c>
      <c r="BM9" s="3">
        <v>46119</v>
      </c>
      <c r="BN9" s="4" t="s">
        <v>415</v>
      </c>
      <c r="BO9" s="4" t="s">
        <v>415</v>
      </c>
      <c r="BP9">
        <v>2</v>
      </c>
      <c r="BQ9" t="s">
        <v>304</v>
      </c>
      <c r="BR9" t="s">
        <v>363</v>
      </c>
      <c r="BS9" t="s">
        <v>397</v>
      </c>
      <c r="BT9" t="s">
        <v>367</v>
      </c>
      <c r="BU9" t="s">
        <v>388</v>
      </c>
      <c r="BV9" s="4" t="s">
        <v>415</v>
      </c>
      <c r="BW9" t="s">
        <v>361</v>
      </c>
      <c r="BX9" t="s">
        <v>306</v>
      </c>
      <c r="BY9" t="s">
        <v>203</v>
      </c>
      <c r="BZ9">
        <v>2</v>
      </c>
      <c r="CA9" t="s">
        <v>361</v>
      </c>
      <c r="CB9" s="4" t="s">
        <v>415</v>
      </c>
      <c r="CC9" s="4" t="s">
        <v>415</v>
      </c>
      <c r="CD9" s="4" t="s">
        <v>415</v>
      </c>
      <c r="CE9" s="4" t="s">
        <v>415</v>
      </c>
      <c r="CF9" s="4" t="s">
        <v>415</v>
      </c>
      <c r="CG9" t="s">
        <v>364</v>
      </c>
      <c r="CH9" s="3">
        <v>46087</v>
      </c>
      <c r="CI9" s="9" t="s">
        <v>365</v>
      </c>
    </row>
    <row r="10" spans="1:87" x14ac:dyDescent="0.25">
      <c r="A10">
        <v>2026</v>
      </c>
      <c r="B10" s="3">
        <v>46054</v>
      </c>
      <c r="C10" s="3">
        <v>46081</v>
      </c>
      <c r="D10" t="s">
        <v>193</v>
      </c>
      <c r="E10" t="s">
        <v>195</v>
      </c>
      <c r="F10" t="s">
        <v>200</v>
      </c>
      <c r="G10" t="s">
        <v>394</v>
      </c>
      <c r="H10" t="s">
        <v>203</v>
      </c>
      <c r="I10" t="s">
        <v>373</v>
      </c>
      <c r="J10" s="4" t="s">
        <v>415</v>
      </c>
      <c r="K10">
        <v>3</v>
      </c>
      <c r="L10" s="4" t="s">
        <v>415</v>
      </c>
      <c r="M10" s="3">
        <v>46043</v>
      </c>
      <c r="N10" t="s">
        <v>395</v>
      </c>
      <c r="O10">
        <v>3</v>
      </c>
      <c r="P10" s="3">
        <v>46054</v>
      </c>
      <c r="Q10">
        <v>3</v>
      </c>
      <c r="R10">
        <v>3</v>
      </c>
      <c r="S10" s="4" t="s">
        <v>415</v>
      </c>
      <c r="T10" s="4" t="s">
        <v>415</v>
      </c>
      <c r="U10" s="4" t="s">
        <v>415</v>
      </c>
      <c r="V10" s="4" t="s">
        <v>415</v>
      </c>
      <c r="W10" t="s">
        <v>379</v>
      </c>
      <c r="X10" t="s">
        <v>380</v>
      </c>
      <c r="Y10" t="s">
        <v>381</v>
      </c>
      <c r="Z10" t="s">
        <v>204</v>
      </c>
      <c r="AA10" t="s">
        <v>382</v>
      </c>
      <c r="AB10" t="s">
        <v>382</v>
      </c>
      <c r="AC10" t="s">
        <v>383</v>
      </c>
      <c r="AD10" t="s">
        <v>212</v>
      </c>
      <c r="AE10" t="s">
        <v>384</v>
      </c>
      <c r="AF10" s="7">
        <v>601</v>
      </c>
      <c r="AG10">
        <v>0</v>
      </c>
      <c r="AH10" t="s">
        <v>237</v>
      </c>
      <c r="AI10" t="s">
        <v>385</v>
      </c>
      <c r="AJ10">
        <v>20</v>
      </c>
      <c r="AK10" t="s">
        <v>386</v>
      </c>
      <c r="AL10">
        <v>20</v>
      </c>
      <c r="AM10" t="s">
        <v>386</v>
      </c>
      <c r="AN10">
        <v>24</v>
      </c>
      <c r="AO10" t="s">
        <v>277</v>
      </c>
      <c r="AP10">
        <v>78783</v>
      </c>
      <c r="AQ10" t="s">
        <v>361</v>
      </c>
      <c r="AR10" t="s">
        <v>361</v>
      </c>
      <c r="AS10" t="s">
        <v>361</v>
      </c>
      <c r="AT10" t="s">
        <v>361</v>
      </c>
      <c r="AU10" t="s">
        <v>366</v>
      </c>
      <c r="AV10" t="s">
        <v>364</v>
      </c>
      <c r="AW10" t="s">
        <v>364</v>
      </c>
      <c r="AX10" t="s">
        <v>364</v>
      </c>
      <c r="AY10" t="str">
        <f t="shared" ref="AY10:AY12" si="6">G10</f>
        <v>MC/DSM/FISM/004/2026</v>
      </c>
      <c r="AZ10" s="3">
        <f t="shared" ref="AZ10:AZ12" si="7">M10</f>
        <v>46043</v>
      </c>
      <c r="BA10" s="3">
        <f t="shared" ref="BA10:BA12" si="8">M10</f>
        <v>46043</v>
      </c>
      <c r="BB10" s="3">
        <v>46069</v>
      </c>
      <c r="BC10" s="5">
        <v>319614.12</v>
      </c>
      <c r="BD10" s="5">
        <f>(BC10*1.16)</f>
        <v>370752.37919999997</v>
      </c>
      <c r="BE10" s="6">
        <f t="shared" ref="BE10:BE12" si="9">(BD10)</f>
        <v>370752.37919999997</v>
      </c>
      <c r="BF10" s="6">
        <f t="shared" ref="BF10:BF12" si="10">(BE10)</f>
        <v>370752.37919999997</v>
      </c>
      <c r="BG10" t="s">
        <v>362</v>
      </c>
      <c r="BH10" t="s">
        <v>374</v>
      </c>
      <c r="BI10" t="s">
        <v>375</v>
      </c>
      <c r="BJ10" t="s">
        <v>376</v>
      </c>
      <c r="BK10">
        <v>0</v>
      </c>
      <c r="BL10" s="3">
        <f t="shared" ref="BL10:BL12" si="11">BA10</f>
        <v>46043</v>
      </c>
      <c r="BM10" s="3">
        <f t="shared" ref="BM10:BM12" si="12">BB10</f>
        <v>46069</v>
      </c>
      <c r="BN10" s="4" t="s">
        <v>415</v>
      </c>
      <c r="BO10" s="4" t="s">
        <v>415</v>
      </c>
      <c r="BP10">
        <v>3</v>
      </c>
      <c r="BQ10" t="s">
        <v>304</v>
      </c>
      <c r="BR10" t="s">
        <v>363</v>
      </c>
      <c r="BS10" t="s">
        <v>396</v>
      </c>
      <c r="BT10" t="s">
        <v>367</v>
      </c>
      <c r="BU10" t="str">
        <f t="shared" ref="BU10:BU11" si="13">N10</f>
        <v>ELECTRIFICACION DE CALLE PIRULES Y CALLE CEDROS, COLONIA ARBOLEDAS EN LA CABECERA MUNICIPAL DE CEDRAL, S.L.P.</v>
      </c>
      <c r="BV10" s="4" t="s">
        <v>415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415</v>
      </c>
      <c r="CC10" s="4" t="s">
        <v>415</v>
      </c>
      <c r="CD10" s="4" t="s">
        <v>415</v>
      </c>
      <c r="CE10" s="4" t="s">
        <v>415</v>
      </c>
      <c r="CF10" s="4" t="s">
        <v>415</v>
      </c>
      <c r="CG10" t="s">
        <v>364</v>
      </c>
      <c r="CH10" s="3">
        <v>46087</v>
      </c>
      <c r="CI10" s="9" t="s">
        <v>365</v>
      </c>
    </row>
    <row r="11" spans="1:87" x14ac:dyDescent="0.25">
      <c r="A11">
        <v>2026</v>
      </c>
      <c r="B11" s="3">
        <v>46054</v>
      </c>
      <c r="C11" s="3">
        <v>46081</v>
      </c>
      <c r="D11" t="s">
        <v>193</v>
      </c>
      <c r="E11" t="s">
        <v>195</v>
      </c>
      <c r="F11" t="s">
        <v>200</v>
      </c>
      <c r="G11" t="s">
        <v>398</v>
      </c>
      <c r="H11" t="s">
        <v>203</v>
      </c>
      <c r="I11" t="s">
        <v>373</v>
      </c>
      <c r="J11" s="4" t="s">
        <v>415</v>
      </c>
      <c r="K11">
        <v>4</v>
      </c>
      <c r="L11" s="4" t="s">
        <v>415</v>
      </c>
      <c r="M11" s="3">
        <v>46043</v>
      </c>
      <c r="N11" t="s">
        <v>399</v>
      </c>
      <c r="O11">
        <v>4</v>
      </c>
      <c r="P11" s="3">
        <v>46054</v>
      </c>
      <c r="Q11">
        <v>4</v>
      </c>
      <c r="R11">
        <v>4</v>
      </c>
      <c r="S11" s="4" t="s">
        <v>415</v>
      </c>
      <c r="T11" s="4" t="s">
        <v>415</v>
      </c>
      <c r="U11" s="4" t="s">
        <v>415</v>
      </c>
      <c r="V11" s="4" t="s">
        <v>415</v>
      </c>
      <c r="W11" t="s">
        <v>379</v>
      </c>
      <c r="X11" t="s">
        <v>380</v>
      </c>
      <c r="Y11" t="s">
        <v>381</v>
      </c>
      <c r="Z11" t="s">
        <v>204</v>
      </c>
      <c r="AA11" t="s">
        <v>382</v>
      </c>
      <c r="AB11" t="s">
        <v>382</v>
      </c>
      <c r="AC11" t="s">
        <v>383</v>
      </c>
      <c r="AD11" t="s">
        <v>212</v>
      </c>
      <c r="AE11" t="s">
        <v>384</v>
      </c>
      <c r="AF11" s="7">
        <v>601</v>
      </c>
      <c r="AG11">
        <v>0</v>
      </c>
      <c r="AH11" t="s">
        <v>237</v>
      </c>
      <c r="AI11" t="s">
        <v>385</v>
      </c>
      <c r="AJ11">
        <v>20</v>
      </c>
      <c r="AK11" t="s">
        <v>386</v>
      </c>
      <c r="AL11">
        <v>20</v>
      </c>
      <c r="AM11" t="s">
        <v>386</v>
      </c>
      <c r="AN11">
        <v>24</v>
      </c>
      <c r="AO11" t="s">
        <v>277</v>
      </c>
      <c r="AP11">
        <v>78783</v>
      </c>
      <c r="AQ11" t="s">
        <v>361</v>
      </c>
      <c r="AR11" t="s">
        <v>361</v>
      </c>
      <c r="AS11" t="s">
        <v>361</v>
      </c>
      <c r="AT11" t="s">
        <v>361</v>
      </c>
      <c r="AU11" t="s">
        <v>366</v>
      </c>
      <c r="AV11" t="s">
        <v>364</v>
      </c>
      <c r="AW11" t="s">
        <v>364</v>
      </c>
      <c r="AX11" t="s">
        <v>364</v>
      </c>
      <c r="AY11" t="str">
        <f t="shared" si="6"/>
        <v>MC/DSM/FISM/005/2026</v>
      </c>
      <c r="AZ11" s="3">
        <f t="shared" si="7"/>
        <v>46043</v>
      </c>
      <c r="BA11" s="3">
        <f t="shared" si="8"/>
        <v>46043</v>
      </c>
      <c r="BB11" s="3">
        <v>46069</v>
      </c>
      <c r="BC11" s="5">
        <v>241813.2</v>
      </c>
      <c r="BD11" s="5">
        <f>(BC11*1.16)</f>
        <v>280503.31199999998</v>
      </c>
      <c r="BE11" s="6">
        <f t="shared" si="9"/>
        <v>280503.31199999998</v>
      </c>
      <c r="BF11" s="6">
        <f t="shared" si="10"/>
        <v>280503.31199999998</v>
      </c>
      <c r="BG11" t="s">
        <v>362</v>
      </c>
      <c r="BH11" t="s">
        <v>374</v>
      </c>
      <c r="BI11" t="s">
        <v>375</v>
      </c>
      <c r="BJ11" t="s">
        <v>376</v>
      </c>
      <c r="BK11">
        <v>0</v>
      </c>
      <c r="BL11" s="3">
        <f t="shared" si="11"/>
        <v>46043</v>
      </c>
      <c r="BM11" s="3">
        <f t="shared" si="12"/>
        <v>46069</v>
      </c>
      <c r="BN11" s="4" t="s">
        <v>415</v>
      </c>
      <c r="BO11" s="4" t="s">
        <v>415</v>
      </c>
      <c r="BP11">
        <v>4</v>
      </c>
      <c r="BQ11" t="s">
        <v>304</v>
      </c>
      <c r="BR11" t="s">
        <v>363</v>
      </c>
      <c r="BS11" t="s">
        <v>400</v>
      </c>
      <c r="BT11" t="s">
        <v>367</v>
      </c>
      <c r="BU11" t="str">
        <f t="shared" si="13"/>
        <v>CONSTRUCCION DE COMEDOR PUBLICO EN LA LOCALIDAD DE EL SALTILLITO, MUNICIPIO DE CEDRAL,S.L.P.</v>
      </c>
      <c r="BV11" s="4" t="s">
        <v>415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415</v>
      </c>
      <c r="CC11" s="4" t="s">
        <v>415</v>
      </c>
      <c r="CD11" s="4" t="s">
        <v>415</v>
      </c>
      <c r="CE11" s="4" t="s">
        <v>415</v>
      </c>
      <c r="CF11" s="4" t="s">
        <v>415</v>
      </c>
      <c r="CG11" t="s">
        <v>364</v>
      </c>
      <c r="CH11" s="3">
        <v>46087</v>
      </c>
      <c r="CI11" s="9" t="s">
        <v>365</v>
      </c>
    </row>
    <row r="12" spans="1:87" x14ac:dyDescent="0.25">
      <c r="A12">
        <v>2026</v>
      </c>
      <c r="B12" s="3">
        <v>46054</v>
      </c>
      <c r="C12" s="3">
        <v>46081</v>
      </c>
      <c r="D12" t="s">
        <v>193</v>
      </c>
      <c r="E12" t="s">
        <v>195</v>
      </c>
      <c r="F12" t="s">
        <v>200</v>
      </c>
      <c r="G12" t="s">
        <v>402</v>
      </c>
      <c r="H12" t="s">
        <v>203</v>
      </c>
      <c r="I12" t="s">
        <v>373</v>
      </c>
      <c r="J12" s="4" t="s">
        <v>415</v>
      </c>
      <c r="K12">
        <v>5</v>
      </c>
      <c r="L12" s="4" t="s">
        <v>415</v>
      </c>
      <c r="M12" s="3">
        <v>46048</v>
      </c>
      <c r="N12" t="s">
        <v>403</v>
      </c>
      <c r="O12">
        <v>5</v>
      </c>
      <c r="P12" s="3">
        <v>46054</v>
      </c>
      <c r="Q12">
        <v>5</v>
      </c>
      <c r="R12">
        <v>5</v>
      </c>
      <c r="S12" s="4" t="s">
        <v>415</v>
      </c>
      <c r="T12" s="4" t="s">
        <v>415</v>
      </c>
      <c r="U12" s="4" t="s">
        <v>415</v>
      </c>
      <c r="V12" s="4" t="s">
        <v>415</v>
      </c>
      <c r="W12" t="s">
        <v>404</v>
      </c>
      <c r="X12" t="s">
        <v>405</v>
      </c>
      <c r="Y12" t="s">
        <v>406</v>
      </c>
      <c r="Z12" t="s">
        <v>204</v>
      </c>
      <c r="AA12" t="s">
        <v>407</v>
      </c>
      <c r="AB12" t="s">
        <v>408</v>
      </c>
      <c r="AC12" t="s">
        <v>409</v>
      </c>
      <c r="AD12" t="s">
        <v>224</v>
      </c>
      <c r="AE12" t="s">
        <v>410</v>
      </c>
      <c r="AF12" s="7">
        <v>185</v>
      </c>
      <c r="AG12">
        <v>0</v>
      </c>
      <c r="AH12" t="s">
        <v>237</v>
      </c>
      <c r="AI12" t="s">
        <v>411</v>
      </c>
      <c r="AJ12">
        <v>24</v>
      </c>
      <c r="AK12" t="s">
        <v>393</v>
      </c>
      <c r="AL12">
        <v>24</v>
      </c>
      <c r="AM12" t="s">
        <v>393</v>
      </c>
      <c r="AN12">
        <v>24</v>
      </c>
      <c r="AO12" t="s">
        <v>277</v>
      </c>
      <c r="AP12">
        <v>78170</v>
      </c>
      <c r="AQ12" t="s">
        <v>361</v>
      </c>
      <c r="AR12" t="s">
        <v>361</v>
      </c>
      <c r="AS12" t="s">
        <v>361</v>
      </c>
      <c r="AT12" t="s">
        <v>361</v>
      </c>
      <c r="AU12" t="s">
        <v>366</v>
      </c>
      <c r="AV12" t="s">
        <v>364</v>
      </c>
      <c r="AW12" t="s">
        <v>364</v>
      </c>
      <c r="AX12" t="s">
        <v>364</v>
      </c>
      <c r="AY12" t="str">
        <f t="shared" si="6"/>
        <v>MC/DSM/FFM/006/2026</v>
      </c>
      <c r="AZ12" s="3">
        <f t="shared" si="7"/>
        <v>46048</v>
      </c>
      <c r="BA12" s="3">
        <f t="shared" si="8"/>
        <v>46048</v>
      </c>
      <c r="BB12" s="3">
        <v>46069</v>
      </c>
      <c r="BC12" s="5">
        <v>241510</v>
      </c>
      <c r="BD12" s="5">
        <f>(BC12*1.16)</f>
        <v>280151.59999999998</v>
      </c>
      <c r="BE12" s="6">
        <f t="shared" si="9"/>
        <v>280151.59999999998</v>
      </c>
      <c r="BF12" s="6">
        <f t="shared" si="10"/>
        <v>280151.59999999998</v>
      </c>
      <c r="BG12" t="s">
        <v>362</v>
      </c>
      <c r="BH12" t="s">
        <v>374</v>
      </c>
      <c r="BI12" t="s">
        <v>375</v>
      </c>
      <c r="BJ12" t="s">
        <v>376</v>
      </c>
      <c r="BK12">
        <v>0</v>
      </c>
      <c r="BL12" s="3">
        <f t="shared" si="11"/>
        <v>46048</v>
      </c>
      <c r="BM12" s="3">
        <f t="shared" si="12"/>
        <v>46069</v>
      </c>
      <c r="BN12" s="4" t="s">
        <v>415</v>
      </c>
      <c r="BO12" s="4" t="s">
        <v>415</v>
      </c>
      <c r="BP12">
        <v>5</v>
      </c>
      <c r="BQ12" t="s">
        <v>304</v>
      </c>
      <c r="BR12" t="s">
        <v>363</v>
      </c>
      <c r="BS12" t="s">
        <v>401</v>
      </c>
      <c r="BT12" t="s">
        <v>367</v>
      </c>
      <c r="BU12" t="s">
        <v>412</v>
      </c>
      <c r="BV12" s="4" t="s">
        <v>415</v>
      </c>
      <c r="BW12" t="s">
        <v>361</v>
      </c>
      <c r="BX12" t="s">
        <v>307</v>
      </c>
      <c r="BY12" t="s">
        <v>203</v>
      </c>
      <c r="BZ12">
        <v>5</v>
      </c>
      <c r="CA12" t="s">
        <v>361</v>
      </c>
      <c r="CB12" s="4" t="s">
        <v>415</v>
      </c>
      <c r="CC12" s="4" t="s">
        <v>415</v>
      </c>
      <c r="CD12" s="4" t="s">
        <v>415</v>
      </c>
      <c r="CE12" s="4" t="s">
        <v>415</v>
      </c>
      <c r="CF12" s="4" t="s">
        <v>415</v>
      </c>
      <c r="CG12" t="s">
        <v>364</v>
      </c>
      <c r="CH12" s="3">
        <v>46087</v>
      </c>
      <c r="CI12" s="9" t="s">
        <v>365</v>
      </c>
    </row>
    <row r="13" spans="1:87" x14ac:dyDescent="0.25">
      <c r="B13" s="3"/>
      <c r="C13" s="3"/>
      <c r="J13" s="4"/>
      <c r="L13" s="4"/>
      <c r="M13" s="3"/>
      <c r="P13" s="3"/>
      <c r="S13" s="4"/>
      <c r="T13" s="4"/>
      <c r="U13" s="4"/>
      <c r="V13" s="4"/>
      <c r="AF13" s="7"/>
      <c r="AZ13" s="3"/>
      <c r="BA13" s="3"/>
      <c r="BB13" s="3"/>
      <c r="BC13" s="5"/>
      <c r="BD13" s="5"/>
      <c r="BE13" s="6"/>
      <c r="BF13" s="6"/>
      <c r="BL13" s="3"/>
      <c r="BM13" s="3"/>
      <c r="BN13" s="4"/>
      <c r="BO13" s="4"/>
      <c r="BV13" s="4"/>
      <c r="CB13" s="4"/>
      <c r="CC13" s="4"/>
      <c r="CD13" s="4"/>
      <c r="CE13" s="4"/>
      <c r="CF13" s="4"/>
      <c r="CI13" s="9"/>
    </row>
    <row r="14" spans="1:87" x14ac:dyDescent="0.25">
      <c r="B14" s="3"/>
      <c r="C14" s="3"/>
      <c r="J14" s="4"/>
      <c r="L14" s="4"/>
      <c r="M14" s="3"/>
      <c r="P14" s="3"/>
      <c r="S14" s="4"/>
      <c r="T14" s="4"/>
      <c r="U14" s="4"/>
      <c r="V14" s="4"/>
      <c r="AF14" s="7"/>
      <c r="AZ14" s="3"/>
      <c r="BA14" s="3"/>
      <c r="BB14" s="3"/>
      <c r="BC14" s="5"/>
      <c r="BD14" s="5"/>
      <c r="BE14" s="6"/>
      <c r="BF14" s="6"/>
      <c r="BL14" s="3"/>
      <c r="BM14" s="3"/>
      <c r="BN14" s="4"/>
      <c r="BO14" s="4"/>
      <c r="BV14" s="4"/>
      <c r="CB14" s="4"/>
      <c r="CC14" s="4"/>
      <c r="CD14" s="4"/>
      <c r="CE14" s="4"/>
      <c r="CF14" s="4"/>
      <c r="CI14" s="9"/>
    </row>
    <row r="15" spans="1:87" x14ac:dyDescent="0.25">
      <c r="B15" s="3"/>
      <c r="C15" s="3"/>
      <c r="J15" s="4"/>
      <c r="L15" s="4"/>
      <c r="M15" s="3"/>
      <c r="P15" s="3"/>
      <c r="S15" s="4"/>
      <c r="T15" s="4"/>
      <c r="U15" s="4"/>
      <c r="V15" s="4"/>
      <c r="AZ15" s="3"/>
      <c r="BA15" s="3"/>
      <c r="BB15" s="3"/>
      <c r="BC15" s="8"/>
      <c r="BD15" s="8"/>
      <c r="BE15" s="8"/>
      <c r="BF15" s="8"/>
      <c r="BL15" s="3"/>
      <c r="BM15" s="3"/>
      <c r="BN15" s="4"/>
      <c r="BO15" s="4"/>
      <c r="BV15" s="4"/>
      <c r="CB15" s="4"/>
      <c r="CC15" s="4"/>
      <c r="CD15" s="4"/>
      <c r="CE15" s="4"/>
      <c r="CF15" s="4"/>
      <c r="CI15" s="9"/>
    </row>
    <row r="16" spans="1:87" x14ac:dyDescent="0.25">
      <c r="B16" s="3"/>
      <c r="C16" s="3"/>
      <c r="J16" s="4"/>
      <c r="L16" s="4"/>
      <c r="M16" s="3"/>
      <c r="P16" s="3"/>
      <c r="T16" s="4"/>
      <c r="U16" s="4"/>
      <c r="V16" s="4"/>
      <c r="AZ16" s="3"/>
      <c r="BA16" s="3"/>
      <c r="BB16" s="3"/>
      <c r="BC16" s="8"/>
      <c r="BD16" s="8"/>
      <c r="BE16" s="8"/>
      <c r="BF16" s="8"/>
      <c r="BL16" s="3"/>
      <c r="BM16" s="3"/>
      <c r="BN16" s="4"/>
      <c r="BO16" s="4"/>
      <c r="BV16" s="4"/>
      <c r="CB16" s="4"/>
      <c r="CC16" s="4"/>
      <c r="CD16" s="4"/>
      <c r="CE16" s="4"/>
      <c r="CF16" s="4"/>
      <c r="CI16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 xml:space="preserve">CRISTIAN IVAN </v>
      </c>
      <c r="C4" t="str">
        <f>'Reporte de Formatos'!X8</f>
        <v xml:space="preserve">RODRIGUEZ </v>
      </c>
      <c r="D4" t="str">
        <f>'Reporte de Formatos'!Y8</f>
        <v>CARREON</v>
      </c>
      <c r="E4" t="str">
        <f>'Reporte de Formatos'!Z8</f>
        <v>Hombre</v>
      </c>
      <c r="F4" t="str">
        <f>'Reporte de Formatos'!AA8</f>
        <v>CRISTIAN IVAN RODRIGUEZ CARREON</v>
      </c>
      <c r="G4" t="str">
        <f>'Reporte de Formatos'!AC8</f>
        <v>ROCC830223DTA</v>
      </c>
    </row>
    <row r="5" spans="1:7" x14ac:dyDescent="0.25">
      <c r="A5">
        <v>2</v>
      </c>
      <c r="B5" t="str">
        <f>'Reporte de Formatos'!W9</f>
        <v>SERVCOC,S.A. DE C.V</v>
      </c>
      <c r="C5" t="str">
        <f>'Reporte de Formatos'!X9</f>
        <v>SERVCOC,S.A. DE C.V</v>
      </c>
      <c r="D5" t="str">
        <f>'Reporte de Formatos'!Y9</f>
        <v>SERVCOC,S.A. DE C.V</v>
      </c>
      <c r="E5" t="str">
        <f>'Reporte de Formatos'!Z9</f>
        <v>Hombre</v>
      </c>
      <c r="F5" t="str">
        <f>'Reporte de Formatos'!AA9</f>
        <v>SERVCOC,S.A. DE C.V</v>
      </c>
      <c r="G5" t="str">
        <f>'Reporte de Formatos'!AC9</f>
        <v>SER161118CQ3</v>
      </c>
    </row>
    <row r="6" spans="1:7" x14ac:dyDescent="0.25">
      <c r="A6">
        <v>3</v>
      </c>
      <c r="B6" t="str">
        <f>'Reporte de Formatos'!W10</f>
        <v xml:space="preserve">CRISTIAN IVAN </v>
      </c>
      <c r="C6" t="str">
        <f>'Reporte de Formatos'!X10</f>
        <v xml:space="preserve">RODRIGUEZ </v>
      </c>
      <c r="D6" t="str">
        <f>'Reporte de Formatos'!Y10</f>
        <v>CARREON</v>
      </c>
      <c r="E6" t="str">
        <f>'Reporte de Formatos'!Z10</f>
        <v>Hombre</v>
      </c>
      <c r="F6" t="str">
        <f>'Reporte de Formatos'!AA10</f>
        <v>CRISTIAN IVAN RODRIGUEZ CARREON</v>
      </c>
      <c r="G6" t="str">
        <f>'Reporte de Formatos'!AC10</f>
        <v>ROCC830223DTA</v>
      </c>
    </row>
    <row r="7" spans="1:7" x14ac:dyDescent="0.25">
      <c r="A7">
        <v>4</v>
      </c>
      <c r="B7" t="str">
        <f>'Reporte de Formatos'!W11</f>
        <v xml:space="preserve">CRISTIAN IVAN </v>
      </c>
      <c r="C7" t="str">
        <f>'Reporte de Formatos'!X11</f>
        <v xml:space="preserve">RODRIGUEZ </v>
      </c>
      <c r="D7" t="str">
        <f>'Reporte de Formatos'!Y11</f>
        <v>CARREON</v>
      </c>
      <c r="E7" t="str">
        <f>'Reporte de Formatos'!Z11</f>
        <v>Hombre</v>
      </c>
      <c r="F7" t="str">
        <f>'Reporte de Formatos'!AA11</f>
        <v>CRISTIAN IVAN RODRIGUEZ CARREON</v>
      </c>
      <c r="G7" t="str">
        <f>'Reporte de Formatos'!AC11</f>
        <v>ROCC830223DTA</v>
      </c>
    </row>
    <row r="8" spans="1:7" x14ac:dyDescent="0.25">
      <c r="A8">
        <v>5</v>
      </c>
      <c r="B8" t="str">
        <f>'Reporte de Formatos'!W12</f>
        <v>LUIS ALFONSO</v>
      </c>
      <c r="C8" t="str">
        <f>'Reporte de Formatos'!X12</f>
        <v>TORRES</v>
      </c>
      <c r="D8" t="str">
        <f>'Reporte de Formatos'!Y12</f>
        <v>MENDEZ</v>
      </c>
      <c r="E8" t="str">
        <f>'Reporte de Formatos'!Z12</f>
        <v>Hombre</v>
      </c>
      <c r="F8" t="str">
        <f>'Reporte de Formatos'!AA12</f>
        <v>CHU CONSTRUCCIONES HUASTECA UNIDAD, S.A. DE C.V.</v>
      </c>
      <c r="G8" t="str">
        <f>'Reporte de Formatos'!AC12</f>
        <v>CCH210707CN6</v>
      </c>
    </row>
  </sheetData>
  <dataValidations count="2">
    <dataValidation type="list" allowBlank="1" showErrorMessage="1" sqref="E13:E200" xr:uid="{00000000-0002-0000-0C00-000000000000}">
      <formula1>Hidden_1_Tabla_5839854</formula1>
    </dataValidation>
    <dataValidation type="list" allowBlank="1" showErrorMessage="1" sqref="E4:E12" xr:uid="{B0E35B80-2DB3-4A65-92DF-9DB906357559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</sheetData>
  <dataValidations count="1">
    <dataValidation type="list" allowBlank="1" showErrorMessage="1" sqref="A1:A8" xr:uid="{703F3205-5844-4EC4-B3FD-7D126A304EC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 xml:space="preserve">CRISTIAN IVAN </v>
      </c>
      <c r="C4" t="str">
        <f>Tabla_583985!C4</f>
        <v xml:space="preserve">RODRIGUEZ </v>
      </c>
      <c r="D4" t="str">
        <f>Tabla_583985!D4</f>
        <v>CARREON</v>
      </c>
      <c r="E4" t="str">
        <f>Tabla_583985!E4</f>
        <v>Hombre</v>
      </c>
      <c r="F4" t="str">
        <f>Tabla_583985!F4</f>
        <v>CRISTIAN IVAN RODRIGUEZ CARREON</v>
      </c>
      <c r="G4" t="str">
        <f>Tabla_583985!G4</f>
        <v>ROCC830223DTA</v>
      </c>
    </row>
    <row r="5" spans="1:7" x14ac:dyDescent="0.25">
      <c r="A5">
        <v>2</v>
      </c>
      <c r="B5" t="str">
        <f>Tabla_583985!B5</f>
        <v>SERVCOC,S.A. DE C.V</v>
      </c>
      <c r="C5" t="str">
        <f>Tabla_583985!C5</f>
        <v>SERVCOC,S.A. DE C.V</v>
      </c>
      <c r="D5" t="str">
        <f>Tabla_583985!D5</f>
        <v>SERVCOC,S.A. DE C.V</v>
      </c>
      <c r="E5" t="str">
        <f>Tabla_583985!E5</f>
        <v>Hombre</v>
      </c>
      <c r="F5" t="str">
        <f>Tabla_583985!F5</f>
        <v>SERVCOC,S.A. DE C.V</v>
      </c>
      <c r="G5" t="str">
        <f>Tabla_583985!G5</f>
        <v>SER161118CQ3</v>
      </c>
    </row>
    <row r="6" spans="1:7" x14ac:dyDescent="0.25">
      <c r="A6">
        <v>3</v>
      </c>
      <c r="B6" t="str">
        <f>Tabla_583985!B6</f>
        <v xml:space="preserve">CRISTIAN IVAN </v>
      </c>
      <c r="C6" t="str">
        <f>Tabla_583985!C6</f>
        <v xml:space="preserve">RODRIGUEZ </v>
      </c>
      <c r="D6" t="str">
        <f>Tabla_583985!D6</f>
        <v>CARREON</v>
      </c>
      <c r="E6" t="str">
        <f>Tabla_583985!E6</f>
        <v>Hombre</v>
      </c>
      <c r="F6" t="str">
        <f>Tabla_583985!F6</f>
        <v>CRISTIAN IVAN RODRIGUEZ CARREON</v>
      </c>
      <c r="G6" t="str">
        <f>Tabla_583985!G6</f>
        <v>ROCC830223DTA</v>
      </c>
    </row>
    <row r="7" spans="1:7" x14ac:dyDescent="0.25">
      <c r="A7">
        <v>4</v>
      </c>
      <c r="B7" t="str">
        <f>Tabla_583985!B7</f>
        <v xml:space="preserve">CRISTIAN IVAN </v>
      </c>
      <c r="C7" t="str">
        <f>Tabla_583985!C7</f>
        <v xml:space="preserve">RODRIGUEZ </v>
      </c>
      <c r="D7" t="str">
        <f>Tabla_583985!D7</f>
        <v>CARREON</v>
      </c>
      <c r="E7" t="str">
        <f>Tabla_583985!E7</f>
        <v>Hombre</v>
      </c>
      <c r="F7" t="str">
        <f>Tabla_583985!F7</f>
        <v>CRISTIAN IVAN RODRIGUEZ CARREON</v>
      </c>
      <c r="G7" t="str">
        <f>Tabla_583985!G7</f>
        <v>ROCC830223DTA</v>
      </c>
    </row>
    <row r="8" spans="1:7" x14ac:dyDescent="0.25">
      <c r="A8">
        <v>5</v>
      </c>
      <c r="B8" t="str">
        <f>Tabla_583985!B8</f>
        <v>LUIS ALFONSO</v>
      </c>
      <c r="C8" t="str">
        <f>Tabla_583985!C8</f>
        <v>TORRES</v>
      </c>
      <c r="D8" t="str">
        <f>Tabla_583985!D8</f>
        <v>MENDEZ</v>
      </c>
      <c r="E8" t="str">
        <f>Tabla_583985!E8</f>
        <v>Hombre</v>
      </c>
      <c r="F8" t="str">
        <f>Tabla_583985!F8</f>
        <v>CHU CONSTRUCCIONES HUASTECA UNIDAD, S.A. DE C.V.</v>
      </c>
      <c r="G8" t="str">
        <f>Tabla_583985!G8</f>
        <v>CCH210707CN6</v>
      </c>
    </row>
  </sheetData>
  <dataValidations count="2">
    <dataValidation type="list" allowBlank="1" showErrorMessage="1" sqref="E13:E200" xr:uid="{00000000-0002-0000-0E00-000000000000}">
      <formula1>Hidden_1_Tabla_5840124</formula1>
    </dataValidation>
    <dataValidation type="list" allowBlank="1" showErrorMessage="1" sqref="E4:E12" xr:uid="{FFF71BD4-6C64-4DE7-8562-A148DA0EE26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tr">
        <f>Tabla_584012!B4</f>
        <v xml:space="preserve">CRISTIAN IVAN </v>
      </c>
      <c r="C4" t="str">
        <f>Tabla_584012!C4</f>
        <v xml:space="preserve">RODRIGUEZ </v>
      </c>
      <c r="D4" t="str">
        <f>Tabla_584012!D4</f>
        <v>CARREON</v>
      </c>
      <c r="E4" t="str">
        <f>Tabla_584012!E4</f>
        <v>Hombre</v>
      </c>
      <c r="F4" t="str">
        <f>Tabla_584012!F4</f>
        <v>CRISTIAN IVAN RODRIGUEZ CARREON</v>
      </c>
      <c r="G4" t="str">
        <f>Tabla_584012!G4</f>
        <v>ROCC830223DTA</v>
      </c>
    </row>
    <row r="5" spans="1:7" x14ac:dyDescent="0.25">
      <c r="A5">
        <v>2</v>
      </c>
      <c r="B5" t="str">
        <f>Tabla_584012!B5</f>
        <v>SERVCOC,S.A. DE C.V</v>
      </c>
      <c r="C5" t="str">
        <f>Tabla_584012!C5</f>
        <v>SERVCOC,S.A. DE C.V</v>
      </c>
      <c r="D5" t="str">
        <f>Tabla_584012!D5</f>
        <v>SERVCOC,S.A. DE C.V</v>
      </c>
      <c r="E5" t="str">
        <f>Tabla_584012!E5</f>
        <v>Hombre</v>
      </c>
      <c r="F5" t="str">
        <f>Tabla_584012!F5</f>
        <v>SERVCOC,S.A. DE C.V</v>
      </c>
      <c r="G5" t="str">
        <f>Tabla_584012!G5</f>
        <v>SER161118CQ3</v>
      </c>
    </row>
    <row r="6" spans="1:7" x14ac:dyDescent="0.25">
      <c r="A6">
        <v>3</v>
      </c>
      <c r="B6" t="str">
        <f>Tabla_584012!B6</f>
        <v xml:space="preserve">CRISTIAN IVAN </v>
      </c>
      <c r="C6" t="str">
        <f>Tabla_584012!C6</f>
        <v xml:space="preserve">RODRIGUEZ </v>
      </c>
      <c r="D6" t="str">
        <f>Tabla_584012!D6</f>
        <v>CARREON</v>
      </c>
      <c r="E6" t="str">
        <f>Tabla_584012!E6</f>
        <v>Hombre</v>
      </c>
      <c r="F6" t="str">
        <f>Tabla_584012!F6</f>
        <v>CRISTIAN IVAN RODRIGUEZ CARREON</v>
      </c>
      <c r="G6" t="str">
        <f>Tabla_584012!G6</f>
        <v>ROCC830223DTA</v>
      </c>
    </row>
    <row r="7" spans="1:7" x14ac:dyDescent="0.25">
      <c r="A7">
        <v>4</v>
      </c>
      <c r="B7" t="str">
        <f>Tabla_584012!B7</f>
        <v xml:space="preserve">CRISTIAN IVAN </v>
      </c>
      <c r="C7" t="str">
        <f>Tabla_584012!C7</f>
        <v xml:space="preserve">RODRIGUEZ </v>
      </c>
      <c r="D7" t="str">
        <f>Tabla_584012!D7</f>
        <v>CARREON</v>
      </c>
      <c r="E7" t="str">
        <f>Tabla_584012!E7</f>
        <v>Hombre</v>
      </c>
      <c r="F7" t="str">
        <f>Tabla_584012!F7</f>
        <v>CRISTIAN IVAN RODRIGUEZ CARREON</v>
      </c>
      <c r="G7" t="str">
        <f>Tabla_584012!G7</f>
        <v>ROCC830223DTA</v>
      </c>
    </row>
    <row r="8" spans="1:7" x14ac:dyDescent="0.25">
      <c r="A8">
        <v>5</v>
      </c>
      <c r="B8" t="str">
        <f>Tabla_584012!B8</f>
        <v>LUIS ALFONSO</v>
      </c>
      <c r="C8" t="str">
        <f>Tabla_584012!C8</f>
        <v>TORRES</v>
      </c>
      <c r="D8" t="str">
        <f>Tabla_584012!D8</f>
        <v>MENDEZ</v>
      </c>
      <c r="E8" t="str">
        <f>Tabla_584012!E8</f>
        <v>Hombre</v>
      </c>
      <c r="F8" t="str">
        <f>Tabla_584012!F8</f>
        <v>CHU CONSTRUCCIONES HUASTECA UNIDAD, S.A. DE C.V.</v>
      </c>
      <c r="G8" t="str">
        <f>Tabla_584012!G8</f>
        <v>CCH210707CN6</v>
      </c>
    </row>
  </sheetData>
  <dataValidations count="2">
    <dataValidation type="list" allowBlank="1" showErrorMessage="1" sqref="E13:E200" xr:uid="{00000000-0002-0000-1000-000000000000}">
      <formula1>Hidden_1_Tabla_5840134</formula1>
    </dataValidation>
    <dataValidation type="list" allowBlank="1" showErrorMessage="1" sqref="E4:E12" xr:uid="{8B54CA13-6282-44AC-B21B-159FA83B34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G9" sqref="G9:G1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t="s">
        <v>369</v>
      </c>
      <c r="D4" t="s">
        <v>370</v>
      </c>
      <c r="E4" t="s">
        <v>204</v>
      </c>
      <c r="F4" t="s">
        <v>371</v>
      </c>
      <c r="G4" t="s">
        <v>372</v>
      </c>
    </row>
    <row r="5" spans="1:7" x14ac:dyDescent="0.25">
      <c r="A5">
        <v>2</v>
      </c>
      <c r="B5" t="s">
        <v>368</v>
      </c>
      <c r="C5" t="s">
        <v>369</v>
      </c>
      <c r="D5" t="s">
        <v>370</v>
      </c>
      <c r="E5" t="s">
        <v>204</v>
      </c>
      <c r="F5" t="s">
        <v>371</v>
      </c>
      <c r="G5" t="s">
        <v>372</v>
      </c>
    </row>
    <row r="6" spans="1:7" x14ac:dyDescent="0.25">
      <c r="A6">
        <v>3</v>
      </c>
      <c r="B6" t="s">
        <v>368</v>
      </c>
      <c r="C6" t="s">
        <v>369</v>
      </c>
      <c r="D6" t="s">
        <v>370</v>
      </c>
      <c r="E6" t="s">
        <v>204</v>
      </c>
      <c r="F6" t="s">
        <v>371</v>
      </c>
      <c r="G6" t="s">
        <v>372</v>
      </c>
    </row>
    <row r="7" spans="1:7" x14ac:dyDescent="0.25">
      <c r="A7">
        <v>4</v>
      </c>
      <c r="B7" t="s">
        <v>368</v>
      </c>
      <c r="C7" t="s">
        <v>369</v>
      </c>
      <c r="D7" t="s">
        <v>370</v>
      </c>
      <c r="E7" t="s">
        <v>204</v>
      </c>
      <c r="F7" t="s">
        <v>371</v>
      </c>
      <c r="G7" t="s">
        <v>372</v>
      </c>
    </row>
    <row r="8" spans="1:7" x14ac:dyDescent="0.25">
      <c r="A8">
        <v>5</v>
      </c>
      <c r="B8" t="s">
        <v>368</v>
      </c>
      <c r="C8" t="s">
        <v>369</v>
      </c>
      <c r="D8" t="s">
        <v>370</v>
      </c>
      <c r="E8" t="s">
        <v>204</v>
      </c>
      <c r="F8" t="s">
        <v>371</v>
      </c>
      <c r="G8" t="s">
        <v>372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'Reporte de Formatos'!W8</f>
        <v xml:space="preserve">CRISTIAN IVAN </v>
      </c>
      <c r="C4" t="str">
        <f>'Reporte de Formatos'!X8</f>
        <v xml:space="preserve">RODRIGUEZ </v>
      </c>
      <c r="D4" t="str">
        <f>'Reporte de Formatos'!Y8</f>
        <v>CARREON</v>
      </c>
    </row>
    <row r="5" spans="1:4" x14ac:dyDescent="0.25">
      <c r="A5">
        <v>2</v>
      </c>
      <c r="B5" t="str">
        <f>'Reporte de Formatos'!W9</f>
        <v>SERVCOC,S.A. DE C.V</v>
      </c>
      <c r="C5" t="str">
        <f>'Reporte de Formatos'!X9</f>
        <v>SERVCOC,S.A. DE C.V</v>
      </c>
      <c r="D5" t="str">
        <f>'Reporte de Formatos'!Y9</f>
        <v>SERVCOC,S.A. DE C.V</v>
      </c>
    </row>
    <row r="6" spans="1:4" x14ac:dyDescent="0.25">
      <c r="A6">
        <v>3</v>
      </c>
      <c r="B6" t="str">
        <f>'Reporte de Formatos'!W10</f>
        <v xml:space="preserve">CRISTIAN IVAN </v>
      </c>
      <c r="C6" t="str">
        <f>'Reporte de Formatos'!X10</f>
        <v xml:space="preserve">RODRIGUEZ </v>
      </c>
      <c r="D6" t="str">
        <f>'Reporte de Formatos'!Y10</f>
        <v>CARREON</v>
      </c>
    </row>
    <row r="7" spans="1:4" x14ac:dyDescent="0.25">
      <c r="A7">
        <v>4</v>
      </c>
      <c r="B7" t="str">
        <f>'Reporte de Formatos'!W11</f>
        <v xml:space="preserve">CRISTIAN IVAN </v>
      </c>
      <c r="C7" t="str">
        <f>'Reporte de Formatos'!X11</f>
        <v xml:space="preserve">RODRIGUEZ </v>
      </c>
      <c r="D7" t="str">
        <f>'Reporte de Formatos'!Y11</f>
        <v>CARREON</v>
      </c>
    </row>
    <row r="8" spans="1:4" x14ac:dyDescent="0.25">
      <c r="A8">
        <v>5</v>
      </c>
      <c r="B8" t="str">
        <f>'Reporte de Formatos'!W12</f>
        <v>LUIS ALFONSO</v>
      </c>
      <c r="C8" t="str">
        <f>'Reporte de Formatos'!X12</f>
        <v>TORRES</v>
      </c>
      <c r="D8" t="str">
        <f>'Reporte de Formatos'!Y12</f>
        <v>MENDEZ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414</v>
      </c>
    </row>
    <row r="5" spans="1:2" x14ac:dyDescent="0.25">
      <c r="A5">
        <v>2</v>
      </c>
      <c r="B5" t="s">
        <v>414</v>
      </c>
    </row>
    <row r="6" spans="1:2" x14ac:dyDescent="0.25">
      <c r="A6">
        <v>3</v>
      </c>
      <c r="B6" t="s">
        <v>413</v>
      </c>
    </row>
    <row r="7" spans="1:2" x14ac:dyDescent="0.25">
      <c r="A7">
        <v>4</v>
      </c>
      <c r="B7" t="s">
        <v>413</v>
      </c>
    </row>
    <row r="8" spans="1:2" x14ac:dyDescent="0.25">
      <c r="A8">
        <v>5</v>
      </c>
      <c r="B8" t="s">
        <v>413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B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4" t="s">
        <v>415</v>
      </c>
      <c r="D4" s="4" t="s">
        <v>415</v>
      </c>
      <c r="E4" s="4" t="s">
        <v>415</v>
      </c>
    </row>
    <row r="5" spans="1:5" x14ac:dyDescent="0.25">
      <c r="A5">
        <v>2</v>
      </c>
      <c r="B5" t="s">
        <v>361</v>
      </c>
      <c r="C5" s="4" t="s">
        <v>415</v>
      </c>
      <c r="D5" s="4" t="s">
        <v>415</v>
      </c>
      <c r="E5" s="4" t="s">
        <v>415</v>
      </c>
    </row>
    <row r="6" spans="1:5" x14ac:dyDescent="0.25">
      <c r="A6">
        <v>3</v>
      </c>
      <c r="B6" t="s">
        <v>361</v>
      </c>
      <c r="C6" s="4" t="s">
        <v>415</v>
      </c>
      <c r="D6" s="4" t="s">
        <v>415</v>
      </c>
      <c r="E6" s="4" t="s">
        <v>415</v>
      </c>
    </row>
    <row r="7" spans="1:5" x14ac:dyDescent="0.25">
      <c r="A7">
        <v>4</v>
      </c>
      <c r="B7" t="s">
        <v>361</v>
      </c>
      <c r="C7" s="4" t="s">
        <v>415</v>
      </c>
      <c r="D7" s="4" t="s">
        <v>415</v>
      </c>
      <c r="E7" s="4" t="s">
        <v>415</v>
      </c>
    </row>
    <row r="8" spans="1:5" x14ac:dyDescent="0.25">
      <c r="A8">
        <v>5</v>
      </c>
      <c r="B8" t="s">
        <v>361</v>
      </c>
      <c r="C8" s="4" t="s">
        <v>415</v>
      </c>
      <c r="D8" s="4" t="s">
        <v>415</v>
      </c>
      <c r="E8" s="4" t="s">
        <v>415</v>
      </c>
    </row>
    <row r="9" spans="1:5" x14ac:dyDescent="0.25">
      <c r="C9" s="4"/>
      <c r="D9" s="4"/>
      <c r="E9" s="4"/>
    </row>
    <row r="10" spans="1:5" x14ac:dyDescent="0.25">
      <c r="C10" s="4"/>
      <c r="D10" s="4"/>
      <c r="E10" s="4"/>
    </row>
    <row r="11" spans="1:5" x14ac:dyDescent="0.25">
      <c r="C11" s="4"/>
      <c r="D11" s="4"/>
      <c r="E11" s="4"/>
    </row>
    <row r="12" spans="1:5" x14ac:dyDescent="0.25">
      <c r="C12" s="4"/>
      <c r="D12" s="4"/>
      <c r="E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2026-03-09T18:23:10Z</dcterms:modified>
</cp:coreProperties>
</file>