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calcChain.xml><?xml version="1.0" encoding="utf-8"?>
<calcChain xmlns="http://schemas.openxmlformats.org/spreadsheetml/2006/main">
  <c r="G14" i="1" l="1"/>
  <c r="G15" i="1"/>
  <c r="G16" i="1"/>
  <c r="G17" i="1"/>
  <c r="X13" i="1"/>
  <c r="X14" i="1"/>
  <c r="X15" i="1"/>
  <c r="X16" i="1"/>
  <c r="X17" i="1"/>
  <c r="G13" i="1"/>
  <c r="AB9" i="1"/>
  <c r="AB6" i="1"/>
  <c r="AB5" i="1"/>
  <c r="X9" i="1"/>
  <c r="X10" i="1"/>
  <c r="X11" i="1"/>
  <c r="X12" i="1"/>
  <c r="G9" i="1"/>
  <c r="G11" i="1"/>
  <c r="G10" i="1"/>
  <c r="G12" i="1"/>
  <c r="X8" i="1" l="1"/>
  <c r="X7" i="1" l="1"/>
  <c r="G6" i="1" l="1"/>
  <c r="G7" i="1"/>
  <c r="G8" i="1"/>
  <c r="X6" i="1" l="1"/>
  <c r="U6" i="1"/>
  <c r="T6" i="1"/>
  <c r="X5" i="1"/>
  <c r="U5" i="1"/>
  <c r="T5" i="1"/>
  <c r="G5" i="1"/>
</calcChain>
</file>

<file path=xl/sharedStrings.xml><?xml version="1.0" encoding="utf-8"?>
<sst xmlns="http://schemas.openxmlformats.org/spreadsheetml/2006/main" count="454" uniqueCount="193">
  <si>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</si>
  <si>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</si>
  <si>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</si>
  <si>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</si>
  <si>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</si>
  <si>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</si>
  <si>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</si>
  <si>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</si>
  <si>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</si>
  <si>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</si>
  <si>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</si>
  <si>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</si>
  <si>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</si>
  <si>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</si>
  <si>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</si>
  <si>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</si>
  <si>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</si>
  <si>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</si>
  <si>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</si>
  <si>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</si>
  <si>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</si>
  <si>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</si>
  <si>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</si>
  <si>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</si>
  <si>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</si>
  <si>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</si>
  <si>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</si>
  <si>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</si>
  <si>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</si>
  <si>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</si>
  <si>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</si>
  <si>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</si>
  <si>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</si>
  <si>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</si>
  <si>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</si>
  <si>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</si>
  <si>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</si>
  <si>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</si>
  <si>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</si>
  <si>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</si>
  <si>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</si>
  <si>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</si>
  <si>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</si>
  <si>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</si>
  <si>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</si>
  <si>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</si>
  <si>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</si>
  <si>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</si>
  <si>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</si>
  <si>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</si>
  <si>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</si>
  <si>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</si>
  <si>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</si>
  <si>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</si>
  <si>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</si>
  <si>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</si>
  <si>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</si>
  <si>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</si>
  <si>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</si>
  <si>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</si>
  <si>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</si>
  <si>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</si>
  <si>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</si>
  <si>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</si>
  <si>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</si>
  <si>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</si>
  <si>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</si>
  <si>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</si>
  <si>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</si>
  <si>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</si>
  <si>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</si>
  <si>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</si>
  <si>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</si>
  <si>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</si>
  <si>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</si>
  <si>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</si>
  <si>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</si>
  <si>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</si>
  <si>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</si>
  <si>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</si>
  <si>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</si>
  <si>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</si>
  <si>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</si>
  <si>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</si>
  <si>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Hombre</t>
  </si>
  <si>
    <t>Viáticos</t>
  </si>
  <si>
    <t>Nacional</t>
  </si>
  <si>
    <t>http://www.cegaipslp.org.mx/HV2024.nsf/nombre_de_la_vista/CDE5D2492019B4D706258AD6005663D0/$File/LINEAMIENTOS+PARA+VIATICOS+Y+GTOS.+DE+TRASLADO+FEB.+2024.pdf</t>
  </si>
  <si>
    <t>Dirección de Administración</t>
  </si>
  <si>
    <t>Servidor(a) público(a)</t>
  </si>
  <si>
    <t>Mujer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</si>
  <si>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</si>
  <si>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</si>
  <si>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</si>
  <si>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</si>
  <si>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</si>
  <si>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</si>
  <si>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</si>
  <si>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</si>
  <si>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</si>
  <si>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Representación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</si>
  <si>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</si>
  <si>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</si>
  <si>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</si>
  <si>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</si>
  <si>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</si>
  <si>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</si>
  <si>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</si>
  <si>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</si>
  <si>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</si>
  <si>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</si>
  <si>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</si>
  <si>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</si>
  <si>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Viáticos Nacionales</t>
  </si>
  <si>
    <t>Director de Area</t>
  </si>
  <si>
    <t xml:space="preserve"> 15-07</t>
  </si>
  <si>
    <t xml:space="preserve"> 04-17</t>
  </si>
  <si>
    <t>Asistente Administrativo</t>
  </si>
  <si>
    <t>Moreno</t>
  </si>
  <si>
    <t>Ramírez</t>
  </si>
  <si>
    <t>Gastos de Taslados en Comisiones Oficiales</t>
  </si>
  <si>
    <t>Secretaria</t>
  </si>
  <si>
    <t>Despacho</t>
  </si>
  <si>
    <t>Sonia</t>
  </si>
  <si>
    <t>Mendoza</t>
  </si>
  <si>
    <t>Díaz</t>
  </si>
  <si>
    <t>Participar en la Logística y en la Jornada de Reforestación en los Municipios de Ciudad Valles y Tamuín, S. L. P.</t>
  </si>
  <si>
    <t xml:space="preserve"> 19-06</t>
  </si>
  <si>
    <t>Dirección de Ecología mUrbana</t>
  </si>
  <si>
    <t>Edgar Manuel</t>
  </si>
  <si>
    <t>Guevara</t>
  </si>
  <si>
    <t>Dirección de Normatividad</t>
  </si>
  <si>
    <t>Mariano José</t>
  </si>
  <si>
    <t>Mejía</t>
  </si>
  <si>
    <t>López</t>
  </si>
  <si>
    <t xml:space="preserve"> 01-02</t>
  </si>
  <si>
    <t>Ayudante General</t>
  </si>
  <si>
    <t>Adriana Elizabeth</t>
  </si>
  <si>
    <t>Saavedra</t>
  </si>
  <si>
    <t xml:space="preserve"> 05-21</t>
  </si>
  <si>
    <t>Auxiliar Administrativo</t>
  </si>
  <si>
    <t xml:space="preserve"> 14-05</t>
  </si>
  <si>
    <t>Subdirector</t>
  </si>
  <si>
    <t>José Luis</t>
  </si>
  <si>
    <t>Zamora</t>
  </si>
  <si>
    <t>Valero</t>
  </si>
  <si>
    <t>Luis Enrique</t>
  </si>
  <si>
    <t>Sánchez</t>
  </si>
  <si>
    <t>Segura</t>
  </si>
  <si>
    <t>José Miguel</t>
  </si>
  <si>
    <t>Martínez</t>
  </si>
  <si>
    <t>Eladio</t>
  </si>
  <si>
    <t>Colunga</t>
  </si>
  <si>
    <t>Tovar</t>
  </si>
  <si>
    <t>Cd. Valles y Tamuín, S. L. P.</t>
  </si>
  <si>
    <t>Se generó en la Modalidad de Gastos a Comprobar</t>
  </si>
  <si>
    <t>03 09 016 316 18 11 000 3751</t>
  </si>
  <si>
    <t>03 09 016 316 18 11 000 3752</t>
  </si>
  <si>
    <t>03 09 017 316 18 11 000 3751</t>
  </si>
  <si>
    <t>03 09 017 316 18 11 000 3752</t>
  </si>
  <si>
    <t>Participar en la Logística y en la Jornada de Reforestación en la Localidad de Puerto Espino en el Municipio de Villa de Arriaga, S. L. P.</t>
  </si>
  <si>
    <t>Villa de Arriaga, S. L. P.</t>
  </si>
  <si>
    <t>Dirección de Ecología Urbana</t>
  </si>
  <si>
    <t>Luis Alberto</t>
  </si>
  <si>
    <t>Ruíz</t>
  </si>
  <si>
    <t>Alvarado</t>
  </si>
  <si>
    <t>03 09 013 316 18 11 000 3751</t>
  </si>
  <si>
    <t>http://www.cegaipslp.org.mx/HV2026.nsf/nombre_de_la_vista/E416BB6A6426BF3A06258E9200515145/$File/INFORME+SONIA+MENDOZA.pdf</t>
  </si>
  <si>
    <t>http://www.cegaipslp.org.mx/HV2026.nsf/nombre_de_la_vista/4C4790B723B0798606258E9200556ADE/$File/INFORME+EDGAR+RAMIREZ.pdf</t>
  </si>
  <si>
    <t>http://www.cegaipslp.org.mx/HV2026.nsf/nombre_de_la_vista/3D8EA6E22F843EEB06258E9200558012/$File/INFORME+MARIANO+MEJIA.pdf</t>
  </si>
  <si>
    <t>http://www.cegaipslp.org.mx/HV2026.nsf/nombre_de_la_vista/BFBC0C44F952EEAB06258E9200559741/$File/INFORME+ADRIANA+MORENO.pdf</t>
  </si>
  <si>
    <t>http://www.cegaipslp.org.mx/HV2026.nsf/nombre_de_la_vista/1C7A57EC78AF196606258E920055B83A/$File/INFORME+JASE+LUIS+ZAMORA+1+SEP..pdf</t>
  </si>
  <si>
    <t>http://www.cegaipslp.org.mx/HV2026.nsf/nombre_de_la_vista/1C4DC89D1A75A88806258E920055D4C3/$File/INFORME+LUIS+ENRIQUE+SANCHEZ.pdf</t>
  </si>
  <si>
    <t>http://www.cegaipslp.org.mx/HV2026.nsf/nombre_de_la_vista/4D003B2560D92DD106258E920055E2F1/$File/INFORME+JOSE+MIGUEL+MARTINEZ.pdf</t>
  </si>
  <si>
    <t>http://www.cegaipslp.org.mx/HV2026.nsf/nombre_de_la_vista/538451CAD26E935206258E9200562EFB/$File/INFORME+ELADIO+COLUNGA.pdf</t>
  </si>
  <si>
    <t>http://www.cegaipslp.org.mx/HV2026.nsf/nombre_de_la_vista/3B9D99C2873A9B6F06258E9200563E5D/$File/INFORME+ELADIO+COLUNGA+1+SEP..pdf</t>
  </si>
  <si>
    <t>http://www.cegaipslp.org.mx/HV2026.nsf/nombre_de_la_vista/A23741D30CEF1E6506258E9200564ABB/$File/INFORME+JOSE+MIGUEL+MARTINEZ+1+SEP..pdf</t>
  </si>
  <si>
    <t>http://www.cegaipslp.org.mx/HV2026.nsf/nombre_de_la_vista/5BADAA4B033291BD06258E92005657BB/$File/INFORME+JASE+LUIS+ZAMORA+1+SEP..pdf</t>
  </si>
  <si>
    <t>http://www.cegaipslp.org.mx/HV2026.nsf/nombre_de_la_vista/D2B3D937BAEF21DB06258E9200566BA2/$File/INFORME+LUIS+ENRIQUE+SANCHEZ+1+SEP..pdf</t>
  </si>
  <si>
    <t>http://www.cegaipslp.org.mx/HV2026.nsf/nombre_de_la_vista/EA2B5DA07C2FEC3B06258E9200567DA5/$File/INFORME+LUIS+ALBERTO+RUIZ+1+SEP..pdf</t>
  </si>
  <si>
    <t>http://www.cegaipslp.org.mx/HV2026.nsf/nombre_de_la_vista/F26532F3A51AC11806258E9200568EF4/$File/FACTURAS+SONIA+MENDOZA.pdf</t>
  </si>
  <si>
    <t>http://www.cegaipslp.org.mx/HV2026.nsf/nombre_de_la_vista/8447249033683D4606258E9200569BCE/$File/FACTURAS+EDGAR+RAMIREZ.pdf</t>
  </si>
  <si>
    <t>http://www.cegaipslp.org.mx/HV2026.nsf/nombre_de_la_vista/ABB5B86F758E9A4E06258E920056B83E/$File/FACTURAS+MARIANO+MEJIA.pdf</t>
  </si>
  <si>
    <t>http://www.cegaipslp.org.mx/HV2026.nsf/nombre_de_la_vista/4F27F876C0C7182C06258E920056C439/$File/FACTURAS+ADRIANA+MORENO.pdf</t>
  </si>
  <si>
    <t>http://www.cegaipslp.org.mx/HV2026.nsf/nombre_de_la_vista/CBB170F4B4A31C7206258E920056D7F4/$File/FACTURAS+JOSE+LUIS+ZAMORA.pdf</t>
  </si>
  <si>
    <t>http://www.cegaipslp.org.mx/HV2026.nsf/nombre_de_la_vista/43780B9B58DD5F3306258E920056EA85/$File/FACTURAS+DE+LUIS+ENRIQUE+SANCHEZ.pdf</t>
  </si>
  <si>
    <t>http://www.cegaipslp.org.mx/HV2026.nsf/nombre_de_la_vista/782B4232C405F08B06258E92005704ED/$File/FRACTURAS+JOSE+MIGUEL+MARTINEZ.pdf</t>
  </si>
  <si>
    <t>http://www.cegaipslp.org.mx/HV2026.nsf/nombre_de_la_vista/E4E2CF48F0CB3EEA06258E920057163D/$File/FACTURAS+ELADIO+COLUNGA.pdf</t>
  </si>
  <si>
    <t>http://www.cegaipslp.org.mx/HV2026.nsf/nombre_de_la_vista/758C90460BE1C12206258E920057273E/$File/FACTURA+ELADIO+COLUNGA+1+SEP..pdf</t>
  </si>
  <si>
    <t>http://www.cegaipslp.org.mx/HV2026.nsf/nombre_de_la_vista/5F50D3B455EA3FD306258E9200573D41/$File/INFORME+JOSE+MIGUEL+MARTINEZ+1+SEP..pdf</t>
  </si>
  <si>
    <t>http://www.cegaipslp.org.mx/HV2026.nsf/nombre_de_la_vista/ED69C93135C33FFC06258E9200574B70/$File/FACTURA+JOSE+LUIS+ZAMORA+1+SEP..pdf</t>
  </si>
  <si>
    <t>http://www.cegaipslp.org.mx/HV2026.nsf/nombre_de_la_vista/925A9F0838A7545A06258E9200575E14/$File/FACTURA+LUIS+ENRIQUE+1+SEP..pdf</t>
  </si>
  <si>
    <t>http://www.cegaipslp.org.mx/HV2026.nsf/nombre_de_la_vista/8F91152285DDBECA06258E9200577297/$File/FACTURA+LUIS+ALBERTO+RUIZ+1+SEP..pdf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</si>
</sst>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 applyFill="1" applyAlignment="1" applyProtection="1"/>
    <xf numFmtId="4" fontId="0" fillId="0" borderId="0" xfId="0" applyNumberFormat="1"/>
    <xf numFmtId="2" fontId="0" fillId="0" borderId="0" xfId="0" applyNumberFormat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2" fillId="0" borderId="0" xfId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tabSelected="1" workbookViewId="0">
      <selection activeCell="AE5" sqref="AE5:AE17"/>
    </sheetView>
  </sheetViews>
  <sheetFormatPr baseColWidth="10" defaultColWidth="9.140625" defaultRowHeight="15" customHeight="1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60.5703125" customWidth="1"/>
    <col min="32" max="32" width="46" customWidth="1"/>
    <col min="33" max="33" width="84.7109375" customWidth="1"/>
    <col min="34" max="34" width="73.140625" customWidth="1"/>
    <col min="35" max="35" width="20" customWidth="1"/>
    <col min="36" max="36" width="8" customWidth="1"/>
  </cols>
  <sheetData>
    <row r="1" spans="1:36" ht="15" customHeight="1">
      <c r="A1" t="s">
        <v>0</v>
      </c>
      <c r="B1" t="s">
        <v>1</v>
      </c>
      <c r="C1" t="s">
        <v>1</v>
      </c>
      <c r="D1" t="s">
        <v>2</v>
      </c>
      <c r="E1" t="s">
        <v>0</v>
      </c>
      <c r="F1" t="s">
        <v>3</v>
      </c>
      <c r="G1" t="s">
        <v>3</v>
      </c>
      <c r="H1" t="s">
        <v>3</v>
      </c>
      <c r="I1" t="s">
        <v>0</v>
      </c>
      <c r="J1" t="s">
        <v>0</v>
      </c>
      <c r="K1" t="s">
        <v>0</v>
      </c>
      <c r="L1" t="s">
        <v>2</v>
      </c>
      <c r="M1" t="s">
        <v>2</v>
      </c>
      <c r="N1" t="s">
        <v>0</v>
      </c>
      <c r="O1" t="s">
        <v>2</v>
      </c>
      <c r="P1" t="s">
        <v>4</v>
      </c>
      <c r="Q1" t="s">
        <v>5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3</v>
      </c>
      <c r="Y1" t="s">
        <v>1</v>
      </c>
      <c r="Z1" t="s">
        <v>1</v>
      </c>
      <c r="AA1" t="s">
        <v>6</v>
      </c>
      <c r="AB1" t="s">
        <v>5</v>
      </c>
      <c r="AC1" t="s">
        <v>5</v>
      </c>
      <c r="AD1" t="s">
        <v>1</v>
      </c>
      <c r="AE1" t="s">
        <v>7</v>
      </c>
      <c r="AF1" t="s">
        <v>6</v>
      </c>
      <c r="AG1" t="s">
        <v>7</v>
      </c>
      <c r="AH1" t="s">
        <v>3</v>
      </c>
      <c r="AI1" t="s">
        <v>8</v>
      </c>
      <c r="AJ1" t="s">
        <v>9</v>
      </c>
    </row>
    <row r="2" spans="1:36" ht="15" customHeight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Y2" t="s">
        <v>34</v>
      </c>
      <c r="Z2" t="s">
        <v>35</v>
      </c>
      <c r="AA2" t="s">
        <v>36</v>
      </c>
      <c r="AB2" t="s">
        <v>37</v>
      </c>
      <c r="AC2" t="s">
        <v>38</v>
      </c>
      <c r="AD2" t="s">
        <v>39</v>
      </c>
      <c r="AE2" t="s">
        <v>40</v>
      </c>
      <c r="AF2" t="s">
        <v>41</v>
      </c>
      <c r="AG2" t="s">
        <v>42</v>
      </c>
      <c r="AH2" t="s">
        <v>43</v>
      </c>
      <c r="AI2" t="s">
        <v>44</v>
      </c>
      <c r="AJ2" t="s">
        <v>45</v>
      </c>
    </row>
    <row r="3" spans="1:36" ht="15" customHeight="1">
      <c r="A3" s="20" t="s">
        <v>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spans="1:36" ht="15" customHeight="1">
      <c r="A4" s="5" t="s">
        <v>47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5" t="s">
        <v>56</v>
      </c>
      <c r="K4" s="5" t="s">
        <v>57</v>
      </c>
      <c r="L4" s="5" t="s">
        <v>58</v>
      </c>
      <c r="M4" s="5" t="s">
        <v>59</v>
      </c>
      <c r="N4" s="5" t="s">
        <v>60</v>
      </c>
      <c r="O4" s="5" t="s">
        <v>61</v>
      </c>
      <c r="P4" s="5" t="s">
        <v>62</v>
      </c>
      <c r="Q4" s="5" t="s">
        <v>63</v>
      </c>
      <c r="R4" s="5" t="s">
        <v>64</v>
      </c>
      <c r="S4" s="5" t="s">
        <v>65</v>
      </c>
      <c r="T4" s="5" t="s">
        <v>66</v>
      </c>
      <c r="U4" s="5" t="s">
        <v>67</v>
      </c>
      <c r="V4" s="5" t="s">
        <v>68</v>
      </c>
      <c r="W4" s="5" t="s">
        <v>69</v>
      </c>
      <c r="X4" s="5" t="s">
        <v>70</v>
      </c>
      <c r="Y4" s="5" t="s">
        <v>71</v>
      </c>
      <c r="Z4" s="5" t="s">
        <v>72</v>
      </c>
      <c r="AA4" s="5" t="s">
        <v>73</v>
      </c>
      <c r="AB4" s="5" t="s">
        <v>74</v>
      </c>
      <c r="AC4" s="5" t="s">
        <v>75</v>
      </c>
      <c r="AD4" s="5" t="s">
        <v>76</v>
      </c>
      <c r="AE4" s="5" t="s">
        <v>77</v>
      </c>
      <c r="AF4" s="5" t="s">
        <v>78</v>
      </c>
      <c r="AG4" s="5" t="s">
        <v>79</v>
      </c>
      <c r="AH4" s="5" t="s">
        <v>80</v>
      </c>
      <c r="AI4" s="5" t="s">
        <v>81</v>
      </c>
      <c r="AJ4" s="5" t="s">
        <v>82</v>
      </c>
    </row>
    <row r="5" spans="1:36" ht="15" customHeight="1">
      <c r="A5" s="10">
        <v>2026</v>
      </c>
      <c r="B5" s="6">
        <v>46266</v>
      </c>
      <c r="C5" s="6">
        <v>46295</v>
      </c>
      <c r="D5" s="10" t="s">
        <v>83</v>
      </c>
      <c r="E5" s="7" t="s">
        <v>127</v>
      </c>
      <c r="F5" s="13" t="s">
        <v>121</v>
      </c>
      <c r="G5" s="7" t="str">
        <f>+F5</f>
        <v>Secretaria</v>
      </c>
      <c r="H5" s="7" t="s">
        <v>122</v>
      </c>
      <c r="I5" s="7" t="s">
        <v>123</v>
      </c>
      <c r="J5" s="7" t="s">
        <v>124</v>
      </c>
      <c r="K5" s="7" t="s">
        <v>125</v>
      </c>
      <c r="L5" s="10" t="s">
        <v>90</v>
      </c>
      <c r="M5" s="10" t="s">
        <v>85</v>
      </c>
      <c r="N5" s="7" t="s">
        <v>126</v>
      </c>
      <c r="O5" s="10" t="s">
        <v>86</v>
      </c>
      <c r="P5" s="10">
        <v>0</v>
      </c>
      <c r="Q5" s="4">
        <v>0</v>
      </c>
      <c r="R5" s="10" t="s">
        <v>111</v>
      </c>
      <c r="S5" s="10" t="s">
        <v>112</v>
      </c>
      <c r="T5" s="10" t="str">
        <f t="shared" ref="T5:T6" si="0">+S5</f>
        <v>San Luis Potosí</v>
      </c>
      <c r="U5" s="10" t="str">
        <f>+R5</f>
        <v>México</v>
      </c>
      <c r="V5" s="10" t="s">
        <v>112</v>
      </c>
      <c r="W5" s="10" t="s">
        <v>154</v>
      </c>
      <c r="X5" s="10" t="str">
        <f t="shared" ref="X5:X17" si="1">+N5</f>
        <v>Participar en la Logística y en la Jornada de Reforestación en los Municipios de Ciudad Valles y Tamuín, S. L. P.</v>
      </c>
      <c r="Y5" s="9">
        <v>46253</v>
      </c>
      <c r="Z5" s="9">
        <v>46254</v>
      </c>
      <c r="AA5" s="10">
        <v>1</v>
      </c>
      <c r="AB5" s="3">
        <f>2088+988</f>
        <v>3076</v>
      </c>
      <c r="AC5" s="4">
        <v>0</v>
      </c>
      <c r="AD5" s="9">
        <v>46289</v>
      </c>
      <c r="AE5" s="8" t="s">
        <v>167</v>
      </c>
      <c r="AF5" s="10">
        <v>1</v>
      </c>
      <c r="AG5" s="2" t="s">
        <v>87</v>
      </c>
      <c r="AH5" s="10" t="s">
        <v>88</v>
      </c>
      <c r="AI5" s="6">
        <v>46302</v>
      </c>
      <c r="AJ5" s="10" t="s">
        <v>155</v>
      </c>
    </row>
    <row r="6" spans="1:36" ht="15" customHeight="1">
      <c r="A6" s="10">
        <v>2026</v>
      </c>
      <c r="B6" s="6">
        <v>46266</v>
      </c>
      <c r="C6" s="6">
        <v>46295</v>
      </c>
      <c r="D6" s="10" t="s">
        <v>83</v>
      </c>
      <c r="E6" s="7" t="s">
        <v>115</v>
      </c>
      <c r="F6" s="7" t="s">
        <v>114</v>
      </c>
      <c r="G6" s="7" t="str">
        <f t="shared" ref="G6:G12" si="2">+F6</f>
        <v>Director de Area</v>
      </c>
      <c r="H6" s="7" t="s">
        <v>128</v>
      </c>
      <c r="I6" s="7" t="s">
        <v>129</v>
      </c>
      <c r="J6" s="7" t="s">
        <v>119</v>
      </c>
      <c r="K6" s="7" t="s">
        <v>130</v>
      </c>
      <c r="L6" s="10" t="s">
        <v>84</v>
      </c>
      <c r="M6" s="10" t="s">
        <v>85</v>
      </c>
      <c r="N6" s="7" t="s">
        <v>126</v>
      </c>
      <c r="O6" s="10" t="s">
        <v>86</v>
      </c>
      <c r="P6" s="10">
        <v>0</v>
      </c>
      <c r="Q6" s="4">
        <v>0</v>
      </c>
      <c r="R6" s="10" t="s">
        <v>111</v>
      </c>
      <c r="S6" s="10" t="s">
        <v>112</v>
      </c>
      <c r="T6" s="10" t="str">
        <f t="shared" si="0"/>
        <v>San Luis Potosí</v>
      </c>
      <c r="U6" s="10" t="str">
        <f t="shared" ref="U6" si="3">+R6</f>
        <v>México</v>
      </c>
      <c r="V6" s="10" t="s">
        <v>112</v>
      </c>
      <c r="W6" s="19" t="s">
        <v>154</v>
      </c>
      <c r="X6" s="10" t="str">
        <f t="shared" si="1"/>
        <v>Participar en la Logística y en la Jornada de Reforestación en los Municipios de Ciudad Valles y Tamuín, S. L. P.</v>
      </c>
      <c r="Y6" s="9">
        <v>46253</v>
      </c>
      <c r="Z6" s="9">
        <v>46254</v>
      </c>
      <c r="AA6" s="10">
        <v>1</v>
      </c>
      <c r="AB6" s="3">
        <f>1319.65+936</f>
        <v>2255.65</v>
      </c>
      <c r="AC6" s="4">
        <v>0</v>
      </c>
      <c r="AD6" s="9">
        <v>46289</v>
      </c>
      <c r="AE6" s="8" t="s">
        <v>168</v>
      </c>
      <c r="AF6" s="10">
        <v>1</v>
      </c>
      <c r="AG6" s="2" t="s">
        <v>87</v>
      </c>
      <c r="AH6" s="10" t="s">
        <v>88</v>
      </c>
      <c r="AI6" s="6">
        <v>46302</v>
      </c>
      <c r="AJ6" s="19" t="s">
        <v>155</v>
      </c>
    </row>
    <row r="7" spans="1:36" ht="15" customHeight="1">
      <c r="A7" s="15">
        <v>2026</v>
      </c>
      <c r="B7" s="6">
        <v>46266</v>
      </c>
      <c r="C7" s="6">
        <v>46295</v>
      </c>
      <c r="D7" s="10" t="s">
        <v>83</v>
      </c>
      <c r="E7" s="7" t="s">
        <v>115</v>
      </c>
      <c r="F7" s="7" t="s">
        <v>114</v>
      </c>
      <c r="G7" s="7" t="str">
        <f t="shared" si="2"/>
        <v>Director de Area</v>
      </c>
      <c r="H7" s="7" t="s">
        <v>131</v>
      </c>
      <c r="I7" s="7" t="s">
        <v>132</v>
      </c>
      <c r="J7" s="7" t="s">
        <v>133</v>
      </c>
      <c r="K7" s="7" t="s">
        <v>134</v>
      </c>
      <c r="L7" s="10" t="s">
        <v>84</v>
      </c>
      <c r="M7" s="7" t="s">
        <v>85</v>
      </c>
      <c r="N7" s="7" t="s">
        <v>126</v>
      </c>
      <c r="O7" s="10" t="s">
        <v>86</v>
      </c>
      <c r="P7" s="10">
        <v>0</v>
      </c>
      <c r="Q7" s="4">
        <v>0</v>
      </c>
      <c r="R7" s="17" t="s">
        <v>111</v>
      </c>
      <c r="S7" s="17" t="s">
        <v>112</v>
      </c>
      <c r="T7" s="17" t="s">
        <v>112</v>
      </c>
      <c r="U7" s="17" t="s">
        <v>111</v>
      </c>
      <c r="V7" s="17" t="s">
        <v>112</v>
      </c>
      <c r="W7" s="19" t="s">
        <v>154</v>
      </c>
      <c r="X7" s="16" t="str">
        <f t="shared" si="1"/>
        <v>Participar en la Logística y en la Jornada de Reforestación en los Municipios de Ciudad Valles y Tamuín, S. L. P.</v>
      </c>
      <c r="Y7" s="9">
        <v>46253</v>
      </c>
      <c r="Z7" s="9">
        <v>46254</v>
      </c>
      <c r="AA7" s="10">
        <v>1</v>
      </c>
      <c r="AB7" s="3">
        <v>300.86</v>
      </c>
      <c r="AC7" s="4">
        <v>0</v>
      </c>
      <c r="AD7" s="9">
        <v>46289</v>
      </c>
      <c r="AE7" s="8" t="s">
        <v>169</v>
      </c>
      <c r="AF7" s="10">
        <v>1</v>
      </c>
      <c r="AG7" s="2" t="s">
        <v>87</v>
      </c>
      <c r="AH7" s="17" t="s">
        <v>88</v>
      </c>
      <c r="AI7" s="6">
        <v>46302</v>
      </c>
      <c r="AJ7" s="19" t="s">
        <v>155</v>
      </c>
    </row>
    <row r="8" spans="1:36" ht="15" customHeight="1">
      <c r="A8" s="15">
        <v>2026</v>
      </c>
      <c r="B8" s="6">
        <v>46266</v>
      </c>
      <c r="C8" s="6">
        <v>46295</v>
      </c>
      <c r="D8" s="10" t="s">
        <v>89</v>
      </c>
      <c r="E8" s="7" t="s">
        <v>135</v>
      </c>
      <c r="F8" s="15" t="s">
        <v>136</v>
      </c>
      <c r="G8" s="7" t="str">
        <f t="shared" si="2"/>
        <v>Ayudante General</v>
      </c>
      <c r="H8" s="7" t="s">
        <v>122</v>
      </c>
      <c r="I8" s="7" t="s">
        <v>137</v>
      </c>
      <c r="J8" s="7" t="s">
        <v>118</v>
      </c>
      <c r="K8" s="7" t="s">
        <v>138</v>
      </c>
      <c r="L8" s="10" t="s">
        <v>90</v>
      </c>
      <c r="M8" s="10" t="s">
        <v>85</v>
      </c>
      <c r="N8" s="7" t="s">
        <v>126</v>
      </c>
      <c r="O8" s="10" t="s">
        <v>86</v>
      </c>
      <c r="P8" s="17">
        <v>0</v>
      </c>
      <c r="Q8" s="4">
        <v>0</v>
      </c>
      <c r="R8" s="17" t="s">
        <v>111</v>
      </c>
      <c r="S8" s="17" t="s">
        <v>112</v>
      </c>
      <c r="T8" s="10" t="s">
        <v>112</v>
      </c>
      <c r="U8" s="10" t="s">
        <v>111</v>
      </c>
      <c r="V8" s="17" t="s">
        <v>112</v>
      </c>
      <c r="W8" s="19" t="s">
        <v>154</v>
      </c>
      <c r="X8" s="18" t="str">
        <f t="shared" si="1"/>
        <v>Participar en la Logística y en la Jornada de Reforestación en los Municipios de Ciudad Valles y Tamuín, S. L. P.</v>
      </c>
      <c r="Y8" s="9">
        <v>46253</v>
      </c>
      <c r="Z8" s="9">
        <v>46254</v>
      </c>
      <c r="AA8" s="17">
        <v>1</v>
      </c>
      <c r="AB8" s="3">
        <v>400</v>
      </c>
      <c r="AC8" s="4">
        <v>0</v>
      </c>
      <c r="AD8" s="9">
        <v>46289</v>
      </c>
      <c r="AE8" s="8" t="s">
        <v>170</v>
      </c>
      <c r="AF8" s="17">
        <v>1</v>
      </c>
      <c r="AG8" s="2" t="s">
        <v>87</v>
      </c>
      <c r="AH8" s="17" t="s">
        <v>88</v>
      </c>
      <c r="AI8" s="6">
        <v>46302</v>
      </c>
      <c r="AJ8" s="19" t="s">
        <v>155</v>
      </c>
    </row>
    <row r="9" spans="1:36" s="19" customFormat="1" ht="15" customHeight="1">
      <c r="A9" s="19">
        <v>2026</v>
      </c>
      <c r="B9" s="6">
        <v>46266</v>
      </c>
      <c r="C9" s="6">
        <v>46295</v>
      </c>
      <c r="D9" s="19" t="s">
        <v>83</v>
      </c>
      <c r="E9" s="7" t="s">
        <v>141</v>
      </c>
      <c r="F9" s="19" t="s">
        <v>142</v>
      </c>
      <c r="G9" s="7" t="str">
        <f t="shared" si="2"/>
        <v>Subdirector</v>
      </c>
      <c r="H9" s="7" t="s">
        <v>162</v>
      </c>
      <c r="I9" s="7" t="s">
        <v>143</v>
      </c>
      <c r="J9" s="7" t="s">
        <v>144</v>
      </c>
      <c r="K9" s="7" t="s">
        <v>145</v>
      </c>
      <c r="L9" s="19" t="s">
        <v>84</v>
      </c>
      <c r="M9" s="19" t="s">
        <v>85</v>
      </c>
      <c r="N9" s="7" t="s">
        <v>126</v>
      </c>
      <c r="O9" s="19" t="s">
        <v>86</v>
      </c>
      <c r="P9" s="17">
        <v>0</v>
      </c>
      <c r="Q9" s="4">
        <v>0</v>
      </c>
      <c r="R9" s="17" t="s">
        <v>111</v>
      </c>
      <c r="S9" s="17" t="s">
        <v>112</v>
      </c>
      <c r="T9" s="17" t="s">
        <v>112</v>
      </c>
      <c r="U9" s="17" t="s">
        <v>111</v>
      </c>
      <c r="V9" s="17" t="s">
        <v>112</v>
      </c>
      <c r="W9" s="19" t="s">
        <v>154</v>
      </c>
      <c r="X9" s="19" t="str">
        <f t="shared" si="1"/>
        <v>Participar en la Logística y en la Jornada de Reforestación en los Municipios de Ciudad Valles y Tamuín, S. L. P.</v>
      </c>
      <c r="Y9" s="9">
        <v>46253</v>
      </c>
      <c r="Z9" s="9">
        <v>46254</v>
      </c>
      <c r="AA9" s="17">
        <v>1</v>
      </c>
      <c r="AB9" s="3">
        <f>1437.85+936</f>
        <v>2373.85</v>
      </c>
      <c r="AC9" s="4">
        <v>0</v>
      </c>
      <c r="AD9" s="9">
        <v>46289</v>
      </c>
      <c r="AE9" s="8" t="s">
        <v>171</v>
      </c>
      <c r="AF9" s="17">
        <v>1</v>
      </c>
      <c r="AG9" s="2" t="s">
        <v>87</v>
      </c>
      <c r="AH9" s="17" t="s">
        <v>88</v>
      </c>
      <c r="AI9" s="6">
        <v>46302</v>
      </c>
      <c r="AJ9" s="19" t="s">
        <v>155</v>
      </c>
    </row>
    <row r="10" spans="1:36" ht="15" customHeight="1">
      <c r="A10" s="19">
        <v>2026</v>
      </c>
      <c r="B10" s="6">
        <v>46266</v>
      </c>
      <c r="C10" s="6">
        <v>46295</v>
      </c>
      <c r="D10" s="10" t="s">
        <v>89</v>
      </c>
      <c r="E10" s="7" t="s">
        <v>116</v>
      </c>
      <c r="F10" s="7" t="s">
        <v>117</v>
      </c>
      <c r="G10" s="7" t="str">
        <f t="shared" si="2"/>
        <v>Asistente Administrativo</v>
      </c>
      <c r="H10" s="7" t="s">
        <v>162</v>
      </c>
      <c r="I10" s="7" t="s">
        <v>146</v>
      </c>
      <c r="J10" s="7" t="s">
        <v>147</v>
      </c>
      <c r="K10" s="7" t="s">
        <v>148</v>
      </c>
      <c r="L10" s="17" t="s">
        <v>84</v>
      </c>
      <c r="M10" s="17" t="s">
        <v>85</v>
      </c>
      <c r="N10" s="7" t="s">
        <v>126</v>
      </c>
      <c r="O10" s="10" t="s">
        <v>86</v>
      </c>
      <c r="P10" s="17">
        <v>0</v>
      </c>
      <c r="Q10" s="4">
        <v>0</v>
      </c>
      <c r="R10" s="17" t="s">
        <v>111</v>
      </c>
      <c r="S10" s="17" t="s">
        <v>112</v>
      </c>
      <c r="T10" s="17" t="s">
        <v>112</v>
      </c>
      <c r="U10" s="17" t="s">
        <v>111</v>
      </c>
      <c r="V10" s="17" t="s">
        <v>112</v>
      </c>
      <c r="W10" s="19" t="s">
        <v>154</v>
      </c>
      <c r="X10" s="19" t="str">
        <f t="shared" si="1"/>
        <v>Participar en la Logística y en la Jornada de Reforestación en los Municipios de Ciudad Valles y Tamuín, S. L. P.</v>
      </c>
      <c r="Y10" s="9">
        <v>46253</v>
      </c>
      <c r="Z10" s="9">
        <v>46254</v>
      </c>
      <c r="AA10" s="17">
        <v>1</v>
      </c>
      <c r="AB10" s="3">
        <v>1205.8</v>
      </c>
      <c r="AC10" s="4">
        <v>0</v>
      </c>
      <c r="AD10" s="9">
        <v>46289</v>
      </c>
      <c r="AE10" s="8" t="s">
        <v>172</v>
      </c>
      <c r="AF10" s="17">
        <v>1</v>
      </c>
      <c r="AG10" s="2" t="s">
        <v>87</v>
      </c>
      <c r="AH10" s="17" t="s">
        <v>88</v>
      </c>
      <c r="AI10" s="6">
        <v>46302</v>
      </c>
      <c r="AJ10" s="19" t="s">
        <v>155</v>
      </c>
    </row>
    <row r="11" spans="1:36" ht="15" customHeight="1">
      <c r="A11" s="19">
        <v>2026</v>
      </c>
      <c r="B11" s="6">
        <v>46266</v>
      </c>
      <c r="C11" s="6">
        <v>46295</v>
      </c>
      <c r="D11" t="s">
        <v>89</v>
      </c>
      <c r="E11" s="7" t="s">
        <v>139</v>
      </c>
      <c r="F11" s="7" t="s">
        <v>140</v>
      </c>
      <c r="G11" s="7" t="str">
        <f>+F11</f>
        <v>Auxiliar Administrativo</v>
      </c>
      <c r="H11" s="7" t="s">
        <v>162</v>
      </c>
      <c r="I11" s="7" t="s">
        <v>149</v>
      </c>
      <c r="J11" s="7" t="s">
        <v>150</v>
      </c>
      <c r="K11" s="7" t="s">
        <v>119</v>
      </c>
      <c r="L11" s="17" t="s">
        <v>84</v>
      </c>
      <c r="M11" s="17" t="s">
        <v>85</v>
      </c>
      <c r="N11" s="7" t="s">
        <v>126</v>
      </c>
      <c r="O11" s="7" t="s">
        <v>86</v>
      </c>
      <c r="P11" s="17">
        <v>0</v>
      </c>
      <c r="Q11" s="4">
        <v>0</v>
      </c>
      <c r="R11" s="17" t="s">
        <v>111</v>
      </c>
      <c r="S11" s="17" t="s">
        <v>112</v>
      </c>
      <c r="T11" s="17" t="s">
        <v>112</v>
      </c>
      <c r="U11" s="17" t="s">
        <v>111</v>
      </c>
      <c r="V11" s="17" t="s">
        <v>112</v>
      </c>
      <c r="W11" s="19" t="s">
        <v>154</v>
      </c>
      <c r="X11" s="19" t="str">
        <f t="shared" si="1"/>
        <v>Participar en la Logística y en la Jornada de Reforestación en los Municipios de Ciudad Valles y Tamuín, S. L. P.</v>
      </c>
      <c r="Y11" s="9">
        <v>46253</v>
      </c>
      <c r="Z11" s="9">
        <v>46254</v>
      </c>
      <c r="AA11" s="17">
        <v>1</v>
      </c>
      <c r="AB11" s="3">
        <v>1163.8499999999999</v>
      </c>
      <c r="AC11" s="4">
        <v>0</v>
      </c>
      <c r="AD11" s="9">
        <v>46289</v>
      </c>
      <c r="AE11" s="8" t="s">
        <v>173</v>
      </c>
      <c r="AF11" s="17">
        <v>1</v>
      </c>
      <c r="AG11" s="2" t="s">
        <v>87</v>
      </c>
      <c r="AH11" s="17" t="s">
        <v>88</v>
      </c>
      <c r="AI11" s="6">
        <v>46302</v>
      </c>
      <c r="AJ11" s="19" t="s">
        <v>155</v>
      </c>
    </row>
    <row r="12" spans="1:36" ht="15" customHeight="1">
      <c r="A12" s="19">
        <v>2026</v>
      </c>
      <c r="B12" s="6">
        <v>46266</v>
      </c>
      <c r="C12" s="6">
        <v>46295</v>
      </c>
      <c r="D12" t="s">
        <v>89</v>
      </c>
      <c r="E12" s="7" t="s">
        <v>116</v>
      </c>
      <c r="F12" s="7" t="s">
        <v>117</v>
      </c>
      <c r="G12" s="7" t="str">
        <f t="shared" si="2"/>
        <v>Asistente Administrativo</v>
      </c>
      <c r="H12" s="7" t="s">
        <v>162</v>
      </c>
      <c r="I12" s="7" t="s">
        <v>151</v>
      </c>
      <c r="J12" s="7" t="s">
        <v>152</v>
      </c>
      <c r="K12" s="7" t="s">
        <v>153</v>
      </c>
      <c r="L12" t="s">
        <v>84</v>
      </c>
      <c r="M12" s="17" t="s">
        <v>85</v>
      </c>
      <c r="N12" s="7" t="s">
        <v>126</v>
      </c>
      <c r="O12" s="7" t="s">
        <v>86</v>
      </c>
      <c r="P12" s="17">
        <v>0</v>
      </c>
      <c r="Q12" s="4">
        <v>0</v>
      </c>
      <c r="R12" s="17" t="s">
        <v>111</v>
      </c>
      <c r="S12" s="17" t="s">
        <v>112</v>
      </c>
      <c r="T12" s="17" t="s">
        <v>112</v>
      </c>
      <c r="U12" s="17" t="s">
        <v>111</v>
      </c>
      <c r="V12" s="17" t="s">
        <v>112</v>
      </c>
      <c r="W12" s="19" t="s">
        <v>154</v>
      </c>
      <c r="X12" s="19" t="str">
        <f t="shared" si="1"/>
        <v>Participar en la Logística y en la Jornada de Reforestación en los Municipios de Ciudad Valles y Tamuín, S. L. P.</v>
      </c>
      <c r="Y12" s="9">
        <v>46253</v>
      </c>
      <c r="Z12" s="9">
        <v>46254</v>
      </c>
      <c r="AA12" s="17">
        <v>1</v>
      </c>
      <c r="AB12" s="3">
        <v>1193.8499999999999</v>
      </c>
      <c r="AC12" s="4">
        <v>0</v>
      </c>
      <c r="AD12" s="9">
        <v>46289</v>
      </c>
      <c r="AE12" s="8" t="s">
        <v>174</v>
      </c>
      <c r="AF12" s="17">
        <v>1</v>
      </c>
      <c r="AG12" s="2" t="s">
        <v>87</v>
      </c>
      <c r="AH12" s="17" t="s">
        <v>88</v>
      </c>
      <c r="AI12" s="6">
        <v>46302</v>
      </c>
      <c r="AJ12" s="19" t="s">
        <v>155</v>
      </c>
    </row>
    <row r="13" spans="1:36" ht="15" customHeight="1">
      <c r="A13" s="19">
        <v>2026</v>
      </c>
      <c r="B13" s="6">
        <v>46266</v>
      </c>
      <c r="C13" s="6">
        <v>46295</v>
      </c>
      <c r="D13" s="19" t="s">
        <v>89</v>
      </c>
      <c r="E13" s="7" t="s">
        <v>116</v>
      </c>
      <c r="F13" s="7" t="s">
        <v>117</v>
      </c>
      <c r="G13" s="7" t="str">
        <f t="shared" ref="G13:G17" si="4">+F13</f>
        <v>Asistente Administrativo</v>
      </c>
      <c r="H13" s="7" t="s">
        <v>162</v>
      </c>
      <c r="I13" s="7" t="s">
        <v>151</v>
      </c>
      <c r="J13" s="7" t="s">
        <v>152</v>
      </c>
      <c r="K13" s="7" t="s">
        <v>153</v>
      </c>
      <c r="L13" s="19" t="s">
        <v>84</v>
      </c>
      <c r="M13" s="17" t="s">
        <v>85</v>
      </c>
      <c r="N13" s="7" t="s">
        <v>160</v>
      </c>
      <c r="O13" t="s">
        <v>86</v>
      </c>
      <c r="P13" s="17">
        <v>0</v>
      </c>
      <c r="Q13" s="4">
        <v>0</v>
      </c>
      <c r="R13" s="17" t="s">
        <v>111</v>
      </c>
      <c r="S13" s="17" t="s">
        <v>112</v>
      </c>
      <c r="T13" s="17" t="s">
        <v>112</v>
      </c>
      <c r="U13" s="17" t="s">
        <v>111</v>
      </c>
      <c r="V13" s="17" t="s">
        <v>112</v>
      </c>
      <c r="W13" s="17" t="s">
        <v>161</v>
      </c>
      <c r="X13" s="19" t="str">
        <f t="shared" si="1"/>
        <v>Participar en la Logística y en la Jornada de Reforestación en la Localidad de Puerto Espino en el Municipio de Villa de Arriaga, S. L. P.</v>
      </c>
      <c r="Y13" s="6">
        <v>46266</v>
      </c>
      <c r="Z13" s="6">
        <v>46266</v>
      </c>
      <c r="AA13" s="17">
        <v>1</v>
      </c>
      <c r="AB13" s="3">
        <v>280</v>
      </c>
      <c r="AC13" s="4">
        <v>0</v>
      </c>
      <c r="AD13" s="9">
        <v>46289</v>
      </c>
      <c r="AE13" s="8" t="s">
        <v>175</v>
      </c>
      <c r="AF13" s="17">
        <v>1</v>
      </c>
      <c r="AG13" s="2" t="s">
        <v>87</v>
      </c>
      <c r="AH13" s="17" t="s">
        <v>88</v>
      </c>
      <c r="AI13" s="6">
        <v>46302</v>
      </c>
      <c r="AJ13" s="19" t="s">
        <v>155</v>
      </c>
    </row>
    <row r="14" spans="1:36" ht="15" customHeight="1">
      <c r="A14" s="19">
        <v>2026</v>
      </c>
      <c r="B14" s="6">
        <v>46266</v>
      </c>
      <c r="C14" s="6">
        <v>46295</v>
      </c>
      <c r="D14" s="19" t="s">
        <v>89</v>
      </c>
      <c r="E14" s="7" t="s">
        <v>139</v>
      </c>
      <c r="F14" s="7" t="s">
        <v>140</v>
      </c>
      <c r="G14" s="7" t="str">
        <f t="shared" si="4"/>
        <v>Auxiliar Administrativo</v>
      </c>
      <c r="H14" s="7" t="s">
        <v>162</v>
      </c>
      <c r="I14" s="7" t="s">
        <v>149</v>
      </c>
      <c r="J14" s="7" t="s">
        <v>150</v>
      </c>
      <c r="K14" s="7" t="s">
        <v>119</v>
      </c>
      <c r="L14" t="s">
        <v>84</v>
      </c>
      <c r="M14" t="s">
        <v>85</v>
      </c>
      <c r="N14" s="7" t="s">
        <v>160</v>
      </c>
      <c r="O14" t="s">
        <v>86</v>
      </c>
      <c r="P14" s="17">
        <v>0</v>
      </c>
      <c r="Q14" s="4">
        <v>0</v>
      </c>
      <c r="R14" s="17" t="s">
        <v>111</v>
      </c>
      <c r="S14" s="17" t="s">
        <v>112</v>
      </c>
      <c r="T14" s="17" t="s">
        <v>112</v>
      </c>
      <c r="U14" s="17" t="s">
        <v>111</v>
      </c>
      <c r="V14" s="17" t="s">
        <v>112</v>
      </c>
      <c r="W14" s="17" t="s">
        <v>161</v>
      </c>
      <c r="X14" s="19" t="str">
        <f t="shared" si="1"/>
        <v>Participar en la Logística y en la Jornada de Reforestación en la Localidad de Puerto Espino en el Municipio de Villa de Arriaga, S. L. P.</v>
      </c>
      <c r="Y14" s="6">
        <v>46266</v>
      </c>
      <c r="Z14" s="6">
        <v>46266</v>
      </c>
      <c r="AA14" s="17">
        <v>1</v>
      </c>
      <c r="AB14" s="3">
        <v>280</v>
      </c>
      <c r="AC14" s="4">
        <v>0</v>
      </c>
      <c r="AD14" s="9">
        <v>46289</v>
      </c>
      <c r="AE14" s="8" t="s">
        <v>176</v>
      </c>
      <c r="AF14" s="17">
        <v>1</v>
      </c>
      <c r="AG14" s="2" t="s">
        <v>87</v>
      </c>
      <c r="AH14" s="17" t="s">
        <v>88</v>
      </c>
      <c r="AI14" s="6">
        <v>46302</v>
      </c>
      <c r="AJ14" s="19" t="s">
        <v>155</v>
      </c>
    </row>
    <row r="15" spans="1:36" ht="15" customHeight="1">
      <c r="A15" s="19">
        <v>2026</v>
      </c>
      <c r="B15" s="6">
        <v>46266</v>
      </c>
      <c r="C15" s="6">
        <v>46295</v>
      </c>
      <c r="D15" s="19" t="s">
        <v>89</v>
      </c>
      <c r="E15" s="7" t="s">
        <v>141</v>
      </c>
      <c r="F15" s="19" t="s">
        <v>142</v>
      </c>
      <c r="G15" s="7" t="str">
        <f t="shared" si="4"/>
        <v>Subdirector</v>
      </c>
      <c r="H15" s="7" t="s">
        <v>162</v>
      </c>
      <c r="I15" s="7" t="s">
        <v>143</v>
      </c>
      <c r="J15" s="7" t="s">
        <v>144</v>
      </c>
      <c r="K15" s="7" t="s">
        <v>145</v>
      </c>
      <c r="L15" t="s">
        <v>84</v>
      </c>
      <c r="M15" t="s">
        <v>85</v>
      </c>
      <c r="N15" s="7" t="s">
        <v>160</v>
      </c>
      <c r="O15" t="s">
        <v>86</v>
      </c>
      <c r="P15" s="17">
        <v>0</v>
      </c>
      <c r="Q15" s="4">
        <v>0</v>
      </c>
      <c r="R15" s="17" t="s">
        <v>111</v>
      </c>
      <c r="S15" s="17" t="s">
        <v>112</v>
      </c>
      <c r="T15" s="17" t="s">
        <v>112</v>
      </c>
      <c r="U15" s="17" t="s">
        <v>111</v>
      </c>
      <c r="V15" s="17" t="s">
        <v>112</v>
      </c>
      <c r="W15" s="17" t="s">
        <v>161</v>
      </c>
      <c r="X15" s="19" t="str">
        <f t="shared" si="1"/>
        <v>Participar en la Logística y en la Jornada de Reforestación en la Localidad de Puerto Espino en el Municipio de Villa de Arriaga, S. L. P.</v>
      </c>
      <c r="Y15" s="6">
        <v>46266</v>
      </c>
      <c r="Z15" s="6">
        <v>46266</v>
      </c>
      <c r="AA15" s="17">
        <v>1</v>
      </c>
      <c r="AB15" s="3">
        <v>280</v>
      </c>
      <c r="AC15" s="4">
        <v>0</v>
      </c>
      <c r="AD15" s="9">
        <v>46289</v>
      </c>
      <c r="AE15" s="8" t="s">
        <v>177</v>
      </c>
      <c r="AF15" s="17">
        <v>1</v>
      </c>
      <c r="AG15" s="2" t="s">
        <v>87</v>
      </c>
      <c r="AH15" s="17" t="s">
        <v>88</v>
      </c>
      <c r="AI15" s="6">
        <v>46302</v>
      </c>
      <c r="AJ15" s="19" t="s">
        <v>155</v>
      </c>
    </row>
    <row r="16" spans="1:36" ht="15" customHeight="1">
      <c r="A16" s="19">
        <v>2026</v>
      </c>
      <c r="B16" s="6">
        <v>46266</v>
      </c>
      <c r="C16" s="6">
        <v>46295</v>
      </c>
      <c r="D16" s="19" t="s">
        <v>89</v>
      </c>
      <c r="E16" s="7" t="s">
        <v>116</v>
      </c>
      <c r="F16" s="7" t="s">
        <v>117</v>
      </c>
      <c r="G16" s="7" t="str">
        <f t="shared" si="4"/>
        <v>Asistente Administrativo</v>
      </c>
      <c r="H16" s="7" t="s">
        <v>162</v>
      </c>
      <c r="I16" s="7" t="s">
        <v>146</v>
      </c>
      <c r="J16" s="7" t="s">
        <v>147</v>
      </c>
      <c r="K16" s="7" t="s">
        <v>148</v>
      </c>
      <c r="L16" t="s">
        <v>84</v>
      </c>
      <c r="M16" t="s">
        <v>85</v>
      </c>
      <c r="N16" s="7" t="s">
        <v>160</v>
      </c>
      <c r="O16" t="s">
        <v>86</v>
      </c>
      <c r="P16" s="17">
        <v>0</v>
      </c>
      <c r="Q16" s="4">
        <v>0</v>
      </c>
      <c r="R16" s="17" t="s">
        <v>111</v>
      </c>
      <c r="S16" s="17" t="s">
        <v>112</v>
      </c>
      <c r="T16" s="17" t="s">
        <v>112</v>
      </c>
      <c r="U16" s="17" t="s">
        <v>111</v>
      </c>
      <c r="V16" s="17" t="s">
        <v>112</v>
      </c>
      <c r="W16" s="17" t="s">
        <v>161</v>
      </c>
      <c r="X16" s="19" t="str">
        <f t="shared" si="1"/>
        <v>Participar en la Logística y en la Jornada de Reforestación en la Localidad de Puerto Espino en el Municipio de Villa de Arriaga, S. L. P.</v>
      </c>
      <c r="Y16" s="6">
        <v>46266</v>
      </c>
      <c r="Z16" s="6">
        <v>46266</v>
      </c>
      <c r="AA16" s="17">
        <v>1</v>
      </c>
      <c r="AB16" s="3">
        <v>280</v>
      </c>
      <c r="AC16" s="4">
        <v>0</v>
      </c>
      <c r="AD16" s="9">
        <v>46289</v>
      </c>
      <c r="AE16" s="8" t="s">
        <v>178</v>
      </c>
      <c r="AF16" s="17">
        <v>1</v>
      </c>
      <c r="AG16" s="2" t="s">
        <v>87</v>
      </c>
      <c r="AH16" s="17" t="s">
        <v>88</v>
      </c>
      <c r="AI16" s="6">
        <v>46302</v>
      </c>
      <c r="AJ16" s="19" t="s">
        <v>155</v>
      </c>
    </row>
    <row r="17" spans="1:36" ht="15" customHeight="1">
      <c r="A17" s="19">
        <v>2026</v>
      </c>
      <c r="B17" s="6">
        <v>46266</v>
      </c>
      <c r="C17" s="6">
        <v>46295</v>
      </c>
      <c r="D17" s="19" t="s">
        <v>89</v>
      </c>
      <c r="E17" s="7" t="s">
        <v>116</v>
      </c>
      <c r="F17" s="7" t="s">
        <v>117</v>
      </c>
      <c r="G17" s="7" t="str">
        <f t="shared" si="4"/>
        <v>Asistente Administrativo</v>
      </c>
      <c r="H17" s="7" t="s">
        <v>162</v>
      </c>
      <c r="I17" s="7" t="s">
        <v>163</v>
      </c>
      <c r="J17" s="7" t="s">
        <v>164</v>
      </c>
      <c r="K17" s="7" t="s">
        <v>165</v>
      </c>
      <c r="L17" t="s">
        <v>84</v>
      </c>
      <c r="M17" t="s">
        <v>85</v>
      </c>
      <c r="N17" s="7" t="s">
        <v>160</v>
      </c>
      <c r="O17" t="s">
        <v>86</v>
      </c>
      <c r="P17" s="17">
        <v>0</v>
      </c>
      <c r="Q17" s="4">
        <v>0</v>
      </c>
      <c r="R17" s="17" t="s">
        <v>111</v>
      </c>
      <c r="S17" s="17" t="s">
        <v>112</v>
      </c>
      <c r="T17" s="17" t="s">
        <v>112</v>
      </c>
      <c r="U17" s="17" t="s">
        <v>111</v>
      </c>
      <c r="V17" s="17" t="s">
        <v>112</v>
      </c>
      <c r="W17" s="17" t="s">
        <v>161</v>
      </c>
      <c r="X17" s="19" t="str">
        <f t="shared" si="1"/>
        <v>Participar en la Logística y en la Jornada de Reforestación en la Localidad de Puerto Espino en el Municipio de Villa de Arriaga, S. L. P.</v>
      </c>
      <c r="Y17" s="6">
        <v>46266</v>
      </c>
      <c r="Z17" s="6">
        <v>46266</v>
      </c>
      <c r="AA17" s="17">
        <v>1</v>
      </c>
      <c r="AB17" s="3">
        <v>280</v>
      </c>
      <c r="AC17" s="4">
        <v>0</v>
      </c>
      <c r="AD17" s="9">
        <v>46289</v>
      </c>
      <c r="AE17" s="2" t="s">
        <v>179</v>
      </c>
      <c r="AF17" s="17">
        <v>1</v>
      </c>
      <c r="AG17" s="2" t="s">
        <v>87</v>
      </c>
      <c r="AH17" s="17" t="s">
        <v>88</v>
      </c>
      <c r="AI17" s="6">
        <v>46302</v>
      </c>
      <c r="AJ17" s="19" t="s">
        <v>155</v>
      </c>
    </row>
  </sheetData>
  <mergeCells count="1">
    <mergeCell ref="A3:AJ3"/>
  </mergeCells>
  <dataValidations count="4">
    <dataValidation type="list" allowBlank="1" showErrorMessage="1" sqref="D5:D198">
      <formula1>Hidden_13</formula1>
    </dataValidation>
    <dataValidation type="list" allowBlank="1" showErrorMessage="1" sqref="L5:L198">
      <formula1>Hidden_211</formula1>
    </dataValidation>
    <dataValidation type="list" allowBlank="1" showErrorMessage="1" sqref="M5:M198">
      <formula1>Hidden_312</formula1>
    </dataValidation>
    <dataValidation type="list" allowBlank="1" showErrorMessage="1" sqref="O5:O198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89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"/>
    </sheetView>
  </sheetViews>
  <sheetFormatPr baseColWidth="10" defaultColWidth="9.140625" defaultRowHeight="15" customHeight="1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t="15" customHeight="1">
      <c r="B1" t="s">
        <v>0</v>
      </c>
      <c r="C1" t="s">
        <v>3</v>
      </c>
      <c r="D1" t="s">
        <v>5</v>
      </c>
    </row>
    <row r="2" spans="1:4" ht="15" customHeight="1">
      <c r="B2" t="s">
        <v>102</v>
      </c>
      <c r="C2" t="s">
        <v>103</v>
      </c>
      <c r="D2" t="s">
        <v>104</v>
      </c>
    </row>
    <row r="3" spans="1:4" ht="15" customHeight="1">
      <c r="A3" s="1" t="s">
        <v>105</v>
      </c>
      <c r="B3" s="1" t="s">
        <v>106</v>
      </c>
      <c r="C3" s="1" t="s">
        <v>107</v>
      </c>
      <c r="D3" s="1" t="s">
        <v>108</v>
      </c>
    </row>
    <row r="4" spans="1:4" ht="15" customHeight="1">
      <c r="A4">
        <v>1</v>
      </c>
      <c r="B4" t="s">
        <v>156</v>
      </c>
      <c r="C4" t="s">
        <v>113</v>
      </c>
      <c r="D4" s="3">
        <v>2088</v>
      </c>
    </row>
    <row r="5" spans="1:4" ht="15" customHeight="1">
      <c r="A5">
        <v>1</v>
      </c>
      <c r="B5" t="s">
        <v>157</v>
      </c>
      <c r="C5" t="s">
        <v>120</v>
      </c>
      <c r="D5" s="3">
        <v>988</v>
      </c>
    </row>
    <row r="6" spans="1:4" ht="15" customHeight="1">
      <c r="A6">
        <v>1</v>
      </c>
      <c r="B6" s="14" t="s">
        <v>156</v>
      </c>
      <c r="C6" s="14" t="s">
        <v>113</v>
      </c>
      <c r="D6" s="3">
        <v>1319.65</v>
      </c>
    </row>
    <row r="7" spans="1:4" s="12" customFormat="1" ht="15" customHeight="1">
      <c r="A7" s="12">
        <v>1</v>
      </c>
      <c r="B7" s="19" t="s">
        <v>157</v>
      </c>
      <c r="C7" s="19" t="s">
        <v>120</v>
      </c>
      <c r="D7" s="3">
        <v>936</v>
      </c>
    </row>
    <row r="8" spans="1:4" ht="15" customHeight="1">
      <c r="A8" s="16">
        <v>1</v>
      </c>
      <c r="B8" s="19" t="s">
        <v>156</v>
      </c>
      <c r="C8" s="16" t="s">
        <v>113</v>
      </c>
      <c r="D8" s="3">
        <v>300.86</v>
      </c>
    </row>
    <row r="9" spans="1:4" s="11" customFormat="1" ht="15" customHeight="1">
      <c r="A9" s="19">
        <v>1</v>
      </c>
      <c r="B9" s="19" t="s">
        <v>156</v>
      </c>
      <c r="C9" s="19" t="s">
        <v>113</v>
      </c>
      <c r="D9" s="3">
        <v>400</v>
      </c>
    </row>
    <row r="10" spans="1:4" ht="15" customHeight="1">
      <c r="A10" s="19">
        <v>1</v>
      </c>
      <c r="B10" s="19" t="s">
        <v>158</v>
      </c>
      <c r="C10" s="19" t="s">
        <v>113</v>
      </c>
      <c r="D10" s="3">
        <v>1437.85</v>
      </c>
    </row>
    <row r="11" spans="1:4" ht="15" customHeight="1">
      <c r="A11" s="19">
        <v>1</v>
      </c>
      <c r="B11" s="19" t="s">
        <v>159</v>
      </c>
      <c r="C11" s="19" t="s">
        <v>120</v>
      </c>
      <c r="D11" s="3">
        <v>936</v>
      </c>
    </row>
    <row r="12" spans="1:4" ht="15" customHeight="1">
      <c r="A12" s="19">
        <v>1</v>
      </c>
      <c r="B12" s="19" t="s">
        <v>158</v>
      </c>
      <c r="C12" s="19" t="s">
        <v>113</v>
      </c>
      <c r="D12" s="3">
        <v>1205.8</v>
      </c>
    </row>
    <row r="13" spans="1:4" ht="15" customHeight="1">
      <c r="A13" s="19">
        <v>1</v>
      </c>
      <c r="B13" s="19" t="s">
        <v>158</v>
      </c>
      <c r="C13" s="19" t="s">
        <v>113</v>
      </c>
      <c r="D13" s="3">
        <v>1163.8499999999999</v>
      </c>
    </row>
    <row r="14" spans="1:4" ht="15" customHeight="1">
      <c r="A14" s="19">
        <v>1</v>
      </c>
      <c r="B14" s="19" t="s">
        <v>158</v>
      </c>
      <c r="C14" s="19" t="s">
        <v>113</v>
      </c>
      <c r="D14" s="3">
        <v>1193.8499999999999</v>
      </c>
    </row>
    <row r="15" spans="1:4" ht="15" customHeight="1">
      <c r="A15" s="19">
        <v>1</v>
      </c>
      <c r="B15" s="19" t="s">
        <v>166</v>
      </c>
      <c r="C15" s="19" t="s">
        <v>113</v>
      </c>
      <c r="D15" s="3">
        <v>280</v>
      </c>
    </row>
    <row r="16" spans="1:4" ht="15" customHeight="1">
      <c r="A16" s="19">
        <v>1</v>
      </c>
      <c r="B16" s="19" t="s">
        <v>166</v>
      </c>
      <c r="C16" s="19" t="s">
        <v>113</v>
      </c>
      <c r="D16" s="3">
        <v>280</v>
      </c>
    </row>
    <row r="17" spans="1:4" ht="15" customHeight="1">
      <c r="A17" s="19">
        <v>1</v>
      </c>
      <c r="B17" s="19" t="s">
        <v>166</v>
      </c>
      <c r="C17" s="19" t="s">
        <v>113</v>
      </c>
      <c r="D17" s="3">
        <v>280</v>
      </c>
    </row>
    <row r="18" spans="1:4" ht="15" customHeight="1">
      <c r="A18" s="19">
        <v>1</v>
      </c>
      <c r="B18" s="19" t="s">
        <v>166</v>
      </c>
      <c r="C18" s="19" t="s">
        <v>113</v>
      </c>
      <c r="D18" s="3">
        <v>280</v>
      </c>
    </row>
    <row r="19" spans="1:4" ht="15" customHeight="1">
      <c r="A19" s="19">
        <v>1</v>
      </c>
      <c r="B19" s="19" t="s">
        <v>166</v>
      </c>
      <c r="C19" s="19" t="s">
        <v>113</v>
      </c>
      <c r="D19" s="3">
        <v>280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opLeftCell="A3" workbookViewId="0">
      <selection activeCell="B21" sqref="B21"/>
    </sheetView>
  </sheetViews>
  <sheetFormatPr baseColWidth="10" defaultColWidth="9.140625" defaultRowHeight="15"/>
  <cols>
    <col min="1" max="1" width="3.42578125" customWidth="1"/>
    <col min="2" max="2" width="46.140625" customWidth="1"/>
  </cols>
  <sheetData>
    <row r="1" spans="1:2" hidden="1">
      <c r="B1" t="s">
        <v>7</v>
      </c>
    </row>
    <row r="2" spans="1:2" hidden="1">
      <c r="B2" t="s">
        <v>109</v>
      </c>
    </row>
    <row r="3" spans="1:2">
      <c r="A3" s="1" t="s">
        <v>105</v>
      </c>
      <c r="B3" s="1" t="s">
        <v>110</v>
      </c>
    </row>
    <row r="4" spans="1:2">
      <c r="A4">
        <v>1</v>
      </c>
      <c r="B4" s="8" t="s">
        <v>180</v>
      </c>
    </row>
    <row r="5" spans="1:2">
      <c r="A5">
        <v>1</v>
      </c>
      <c r="B5" s="8" t="s">
        <v>181</v>
      </c>
    </row>
    <row r="6" spans="1:2">
      <c r="A6" s="16">
        <v>1</v>
      </c>
      <c r="B6" s="8" t="s">
        <v>182</v>
      </c>
    </row>
    <row r="7" spans="1:2">
      <c r="A7" s="16">
        <v>1</v>
      </c>
      <c r="B7" s="8" t="s">
        <v>183</v>
      </c>
    </row>
    <row r="8" spans="1:2">
      <c r="A8" s="19">
        <v>1</v>
      </c>
      <c r="B8" s="8" t="s">
        <v>184</v>
      </c>
    </row>
    <row r="9" spans="1:2">
      <c r="A9" s="19">
        <v>1</v>
      </c>
      <c r="B9" s="8" t="s">
        <v>185</v>
      </c>
    </row>
    <row r="10" spans="1:2">
      <c r="A10" s="19">
        <v>1</v>
      </c>
      <c r="B10" s="8" t="s">
        <v>186</v>
      </c>
    </row>
    <row r="11" spans="1:2">
      <c r="A11" s="19">
        <v>1</v>
      </c>
      <c r="B11" s="8" t="s">
        <v>187</v>
      </c>
    </row>
    <row r="12" spans="1:2">
      <c r="A12" s="19">
        <v>1</v>
      </c>
      <c r="B12" s="8" t="s">
        <v>188</v>
      </c>
    </row>
    <row r="13" spans="1:2">
      <c r="A13" s="19">
        <v>1</v>
      </c>
      <c r="B13" s="8" t="s">
        <v>189</v>
      </c>
    </row>
    <row r="14" spans="1:2">
      <c r="A14" s="19">
        <v>1</v>
      </c>
      <c r="B14" s="8" t="s">
        <v>190</v>
      </c>
    </row>
    <row r="15" spans="1:2">
      <c r="A15" s="19">
        <v>1</v>
      </c>
      <c r="B15" s="2" t="s">
        <v>191</v>
      </c>
    </row>
    <row r="16" spans="1:2">
      <c r="A16" s="19">
        <v>1</v>
      </c>
      <c r="B16" t="s">
        <v>192</v>
      </c>
    </row>
    <row r="17" spans="1:1">
      <c r="A17" s="19"/>
    </row>
    <row r="18" spans="1:1">
      <c r="A18" s="19"/>
    </row>
    <row r="19" spans="1:1">
      <c r="A1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cp:lastPrinted>2026-03-23T19:55:33Z</cp:lastPrinted>
  <dcterms:created xsi:type="dcterms:W3CDTF">2024-03-21T16:49:00Z</dcterms:created>
  <dcterms:modified xsi:type="dcterms:W3CDTF">2026-10-16T16:55:08Z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1D54431A677A40D1A6154223A6107599_12</vt:lpwstr>
  </property>
  <property fmtid="{D5CDD505-2E9C-101B-9397-08002B2CF9AE}" pid="3" name="KSOProductBuildVer">
    <vt:lpwstr>2058-12.2.0.20782</vt:lpwstr>
  </property>
</Properties>
</file>