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FEBRERO\TESORERIA\84XXVIB\"/>
    </mc:Choice>
  </mc:AlternateContent>
  <xr:revisionPtr revIDLastSave="0" documentId="13_ncr:1_{BB5E2DEF-CE35-41C2-A4BD-C851F011054D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Tabla_549896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1" l="1"/>
  <c r="F8" i="2" l="1"/>
  <c r="A9" i="1" l="1"/>
  <c r="A10" i="1" s="1"/>
  <c r="A11" i="1" s="1"/>
  <c r="A12" i="1" s="1"/>
  <c r="A13" i="1" s="1"/>
  <c r="A14" i="1" s="1"/>
  <c r="H7" i="2" l="1"/>
  <c r="H4" i="2" l="1"/>
  <c r="H5" i="2"/>
  <c r="H6" i="2"/>
  <c r="I6" i="2" s="1"/>
  <c r="H9" i="2"/>
  <c r="F5" i="2" l="1"/>
  <c r="I5" i="2" s="1"/>
  <c r="C9" i="1" l="1"/>
  <c r="B9" i="1"/>
  <c r="B10" i="1" s="1"/>
  <c r="B11" i="1" s="1"/>
  <c r="B12" i="1" s="1"/>
  <c r="B13" i="1" s="1"/>
  <c r="B14" i="1" s="1"/>
  <c r="C10" i="1" l="1"/>
  <c r="H10" i="2"/>
  <c r="I10" i="2" s="1"/>
  <c r="C11" i="1" l="1"/>
  <c r="C12" i="1" l="1"/>
  <c r="C13" i="1" l="1"/>
  <c r="C14" i="1" s="1"/>
  <c r="F7" i="2"/>
  <c r="I7" i="2" s="1"/>
  <c r="I8" i="2"/>
  <c r="F9" i="2"/>
  <c r="I9" i="2" s="1"/>
  <c r="F4" i="2"/>
  <c r="I4" i="2" s="1"/>
</calcChain>
</file>

<file path=xl/sharedStrings.xml><?xml version="1.0" encoding="utf-8"?>
<sst xmlns="http://schemas.openxmlformats.org/spreadsheetml/2006/main" count="85" uniqueCount="59">
  <si>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</si>
  <si>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</si>
  <si>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</si>
  <si>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</si>
  <si>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</si>
  <si>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</si>
  <si>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</si>
  <si>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</si>
  <si>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</si>
  <si>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</si>
  <si>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</si>
  <si>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</si>
  <si>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</si>
  <si>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</si>
  <si>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</si>
  <si>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</si>
  <si>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</si>
  <si>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</si>
  <si>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</si>
  <si>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</si>
  <si>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</si>
  <si>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</si>
  <si>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</si>
  <si>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</si>
  <si>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</si>
  <si>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</si>
  <si>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</si>
  <si>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</si>
  <si>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</si>
  <si>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</si>
  <si>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</si>
  <si>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</si>
  <si>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</si>
  <si>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</si>
  <si>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</si>
  <si>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</si>
  <si>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</si>
  <si>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</si>
  <si>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</si>
  <si>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</si>
  <si>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</si>
  <si>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</si>
  <si>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</si>
  <si>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</si>
  <si>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</si>
  <si>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</si>
  <si>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</si>
  <si>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</si>
  <si>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</si>
  <si>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</si>
  <si>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 xml:space="preserve">MATERIALES Y SUMINISTROS </t>
  </si>
  <si>
    <t>SERVICIOS GENERALES</t>
  </si>
  <si>
    <t xml:space="preserve">BIENES MUEBLES, INMUEBLES </t>
  </si>
  <si>
    <t>DEUDA PUBLICA</t>
  </si>
  <si>
    <t>INVERSION PUBLICA</t>
  </si>
  <si>
    <t>TRANSFERENCIAS, ASIGNACIONES Y SUBSIDIOS</t>
  </si>
  <si>
    <t>N/A</t>
  </si>
  <si>
    <t>TESORERIA</t>
  </si>
  <si>
    <t>http://www.cegaipslp.org.mx/HV2026.nsf/nombre_de_la_vista/186C3055233F75B506258E30007066E6/$File/rptEstadoAnaliticoPresupuestoEgresos.pdf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</si>
</sst>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4" fontId="0" fillId="0" borderId="0" xfId="1" applyNumberFormat="1" applyFont="1" applyAlignment="1">
      <alignment horizontal="center" vertical="center"/>
    </xf>
    <xf numFmtId="43" fontId="0" fillId="0" borderId="0" xfId="0" applyNumberFormat="1" applyAlignment="1">
      <alignment horizontal="center" vertical="center"/>
    </xf>
    <xf numFmtId="44" fontId="1" fillId="0" borderId="0" xfId="1" applyNumberFormat="1" applyFont="1" applyAlignment="1">
      <alignment horizontal="center" vertical="center"/>
    </xf>
    <xf numFmtId="44" fontId="6" fillId="0" borderId="0" xfId="3" applyNumberFormat="1" applyFont="1" applyFill="1" applyAlignment="1">
      <alignment horizontal="center" vertical="center"/>
    </xf>
    <xf numFmtId="44" fontId="7" fillId="0" borderId="0" xfId="3" applyNumberFormat="1" applyFont="1" applyFill="1" applyAlignment="1">
      <alignment horizontal="center" vertical="center"/>
    </xf>
    <xf numFmtId="44" fontId="0" fillId="0" borderId="0" xfId="3" applyNumberFormat="1" applyFont="1" applyAlignment="1">
      <alignment horizontal="center" vertical="center"/>
    </xf>
    <xf numFmtId="44" fontId="7" fillId="0" borderId="0" xfId="3" applyNumberFormat="1" applyFont="1" applyAlignment="1">
      <alignment horizontal="center" vertical="center"/>
    </xf>
    <xf numFmtId="44" fontId="6" fillId="0" borderId="0" xfId="3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3" borderId="1" xfId="0" applyFont="1" applyFill="1" applyBorder="1"/>
    <xf numFmtId="0" fontId="5" fillId="0" borderId="0" xfId="2"/>
  </cellXfs>
  <cellStyles count="4">
    <cellStyle name="Hipervínculo" xfId="2" builtinId="8"/>
    <cellStyle name="Millares" xfId="1" builtinId="3"/>
    <cellStyle name="Moneda" xfId="3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186C3055233F75B506258E30007066E6/$File/rptEstadoAnaliticoPresupuestoEgresos.pdf" TargetMode="External"/><Relationship Id="rId1" Type="http://schemas.openxmlformats.org/officeDocument/2006/relationships/hyperlink" Target="http://www.cegaipslp.org.mx/HV2026.nsf/nombre_de_la_vista/186C3055233F75B506258E30007066E6/$File/rptEstadoAnaliticoPresupuestoEgresos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workbookViewId="0">
      <selection activeCell="G14" sqref="G14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70.08984375" bestFit="1" customWidth="1"/>
    <col min="5" max="5" width="61.453125" bestFit="1" customWidth="1"/>
    <col min="6" max="6" width="73.089843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ht="14.4" customHeight="1" x14ac:dyDescent="0.35">
      <c r="A2" s="17" t="s">
        <v>1</v>
      </c>
      <c r="B2" s="18"/>
      <c r="C2" s="19"/>
      <c r="D2" s="15" t="s">
        <v>2</v>
      </c>
      <c r="E2" s="16"/>
      <c r="F2" s="16"/>
      <c r="G2" s="15" t="s">
        <v>3</v>
      </c>
      <c r="H2" s="16"/>
      <c r="I2" s="16"/>
    </row>
    <row r="3" spans="1:9" x14ac:dyDescent="0.35">
      <c r="A3" s="20" t="s">
        <v>4</v>
      </c>
      <c r="B3" s="21"/>
      <c r="C3" s="21"/>
      <c r="D3" s="22" t="s">
        <v>5</v>
      </c>
      <c r="E3" s="16"/>
      <c r="F3" s="16"/>
      <c r="G3" s="22" t="s">
        <v>6</v>
      </c>
      <c r="H3" s="16"/>
      <c r="I3" s="1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15" t="s">
        <v>22</v>
      </c>
      <c r="B6" s="16"/>
      <c r="C6" s="16"/>
      <c r="D6" s="16"/>
      <c r="E6" s="16"/>
      <c r="F6" s="16"/>
      <c r="G6" s="16"/>
      <c r="H6" s="16"/>
    </row>
    <row r="7" spans="1:9" ht="26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s="5" customFormat="1" x14ac:dyDescent="0.35">
      <c r="A8" s="5">
        <v>2026</v>
      </c>
      <c r="B8" s="6">
        <v>46054</v>
      </c>
      <c r="C8" s="6">
        <f>B8+27</f>
        <v>46081</v>
      </c>
      <c r="D8" s="5">
        <v>1</v>
      </c>
      <c r="E8" s="23" t="s">
        <v>58</v>
      </c>
      <c r="F8" s="5" t="s">
        <v>57</v>
      </c>
      <c r="G8" s="6">
        <v>46213</v>
      </c>
      <c r="H8" s="5" t="s">
        <v>56</v>
      </c>
    </row>
    <row r="9" spans="1:9" s="5" customFormat="1" x14ac:dyDescent="0.35">
      <c r="A9" s="5">
        <f>A8</f>
        <v>2026</v>
      </c>
      <c r="B9" s="6">
        <f>B8</f>
        <v>46054</v>
      </c>
      <c r="C9" s="6">
        <f>C8</f>
        <v>46081</v>
      </c>
      <c r="D9" s="5">
        <v>2</v>
      </c>
      <c r="E9" s="23" t="s">
        <v>58</v>
      </c>
      <c r="F9" s="5" t="s">
        <v>57</v>
      </c>
      <c r="G9" s="6">
        <v>46213</v>
      </c>
      <c r="H9" s="5" t="s">
        <v>56</v>
      </c>
    </row>
    <row r="10" spans="1:9" s="5" customFormat="1" x14ac:dyDescent="0.35">
      <c r="A10" s="5">
        <f>A9</f>
        <v>2026</v>
      </c>
      <c r="B10" s="6">
        <f t="shared" ref="B10:B14" si="0">B9</f>
        <v>46054</v>
      </c>
      <c r="C10" s="6">
        <f t="shared" ref="C10:C14" si="1">C9</f>
        <v>46081</v>
      </c>
      <c r="D10" s="5">
        <v>3</v>
      </c>
      <c r="E10" s="23" t="s">
        <v>58</v>
      </c>
      <c r="F10" s="5" t="s">
        <v>57</v>
      </c>
      <c r="G10" s="6">
        <v>46213</v>
      </c>
      <c r="H10" s="5" t="s">
        <v>56</v>
      </c>
    </row>
    <row r="11" spans="1:9" s="5" customFormat="1" x14ac:dyDescent="0.35">
      <c r="A11" s="5">
        <f t="shared" ref="A11:A14" si="2">A10</f>
        <v>2026</v>
      </c>
      <c r="B11" s="6">
        <f t="shared" si="0"/>
        <v>46054</v>
      </c>
      <c r="C11" s="6">
        <f t="shared" si="1"/>
        <v>46081</v>
      </c>
      <c r="D11" s="5">
        <v>4</v>
      </c>
      <c r="E11" s="23" t="s">
        <v>58</v>
      </c>
      <c r="F11" s="5" t="s">
        <v>57</v>
      </c>
      <c r="G11" s="6">
        <v>46213</v>
      </c>
      <c r="H11" s="5" t="s">
        <v>56</v>
      </c>
    </row>
    <row r="12" spans="1:9" s="5" customFormat="1" x14ac:dyDescent="0.35">
      <c r="A12" s="5">
        <f t="shared" si="2"/>
        <v>2026</v>
      </c>
      <c r="B12" s="6">
        <f>B11</f>
        <v>46054</v>
      </c>
      <c r="C12" s="6">
        <f t="shared" si="1"/>
        <v>46081</v>
      </c>
      <c r="D12" s="5">
        <v>5</v>
      </c>
      <c r="E12" s="23" t="s">
        <v>58</v>
      </c>
      <c r="F12" s="5" t="s">
        <v>57</v>
      </c>
      <c r="G12" s="6">
        <v>46213</v>
      </c>
      <c r="H12" s="5" t="s">
        <v>56</v>
      </c>
    </row>
    <row r="13" spans="1:9" s="5" customFormat="1" x14ac:dyDescent="0.35">
      <c r="A13" s="5">
        <f t="shared" si="2"/>
        <v>2026</v>
      </c>
      <c r="B13" s="6">
        <f>B12</f>
        <v>46054</v>
      </c>
      <c r="C13" s="6">
        <f t="shared" si="1"/>
        <v>46081</v>
      </c>
      <c r="D13" s="5">
        <v>6</v>
      </c>
      <c r="E13" s="23" t="s">
        <v>58</v>
      </c>
      <c r="F13" s="5" t="s">
        <v>57</v>
      </c>
      <c r="G13" s="6">
        <v>46213</v>
      </c>
      <c r="H13" s="5" t="s">
        <v>56</v>
      </c>
    </row>
    <row r="14" spans="1:9" x14ac:dyDescent="0.35">
      <c r="A14" s="5">
        <f t="shared" si="2"/>
        <v>2026</v>
      </c>
      <c r="B14" s="6">
        <f t="shared" si="0"/>
        <v>46054</v>
      </c>
      <c r="C14" s="6">
        <f t="shared" si="1"/>
        <v>46081</v>
      </c>
      <c r="D14" s="5">
        <v>7</v>
      </c>
      <c r="E14" s="23" t="s">
        <v>58</v>
      </c>
      <c r="F14" s="5" t="s">
        <v>57</v>
      </c>
      <c r="G14" s="6">
        <v>46213</v>
      </c>
      <c r="H14" s="5" t="s">
        <v>56</v>
      </c>
    </row>
    <row r="15" spans="1:9" x14ac:dyDescent="0.35">
      <c r="C15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B167C903-AC4C-4FFC-A856-1C3B3B7EC684}"/>
    <hyperlink ref="E9:E14" r:id="rId2" display="http://www.cegaipslp.org.mx/HV2026.nsf/nombre_de_la_vista/186C3055233F75B506258E30007066E6/$File/rptEstadoAnaliticoPresupuestoEgresos.pdf" xr:uid="{0DC50A3A-F5D4-4FB1-A8B4-D5CD68EC09C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"/>
  <sheetViews>
    <sheetView topLeftCell="A3" workbookViewId="0">
      <selection activeCell="E12" sqref="E12"/>
    </sheetView>
  </sheetViews>
  <sheetFormatPr baseColWidth="10" defaultColWidth="8.90625" defaultRowHeight="14.5" x14ac:dyDescent="0.35"/>
  <cols>
    <col min="1" max="1" width="3" bestFit="1" customWidth="1"/>
    <col min="2" max="2" width="27.54296875" bestFit="1" customWidth="1"/>
    <col min="3" max="3" width="40" bestFit="1" customWidth="1"/>
    <col min="4" max="4" width="23.1796875" bestFit="1" customWidth="1"/>
    <col min="5" max="5" width="35.453125" customWidth="1"/>
    <col min="6" max="8" width="13.81640625" bestFit="1" customWidth="1"/>
    <col min="9" max="9" width="14.81640625" bestFit="1" customWidth="1"/>
    <col min="10" max="10" width="12.1796875" bestFit="1" customWidth="1"/>
  </cols>
  <sheetData>
    <row r="1" spans="1:10" hidden="1" x14ac:dyDescent="0.3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0" hidden="1" x14ac:dyDescent="0.3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0" x14ac:dyDescent="0.3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10" s="5" customFormat="1" x14ac:dyDescent="0.35">
      <c r="A4" s="5">
        <v>1</v>
      </c>
      <c r="B4" s="5">
        <v>1000</v>
      </c>
      <c r="C4" s="5" t="s">
        <v>49</v>
      </c>
      <c r="D4" s="7">
        <v>2065687.5</v>
      </c>
      <c r="E4" s="10">
        <v>-0.01</v>
      </c>
      <c r="F4" s="7">
        <f>+D4+E4</f>
        <v>2065687.49</v>
      </c>
      <c r="G4" s="7">
        <v>1602425.4</v>
      </c>
      <c r="H4" s="7">
        <f t="shared" ref="H4:H6" si="0">+G4</f>
        <v>1602425.4</v>
      </c>
      <c r="I4" s="9">
        <f>+F4-H4</f>
        <v>463262.09000000008</v>
      </c>
      <c r="J4" s="8"/>
    </row>
    <row r="5" spans="1:10" s="5" customFormat="1" x14ac:dyDescent="0.35">
      <c r="A5" s="5">
        <v>2</v>
      </c>
      <c r="B5" s="5">
        <v>2000</v>
      </c>
      <c r="C5" s="5" t="s">
        <v>50</v>
      </c>
      <c r="D5" s="7">
        <v>499166.67</v>
      </c>
      <c r="E5" s="11">
        <v>0</v>
      </c>
      <c r="F5" s="12">
        <f>+D5+E5</f>
        <v>499166.67</v>
      </c>
      <c r="G5" s="12">
        <v>37217.35</v>
      </c>
      <c r="H5" s="12">
        <f t="shared" si="0"/>
        <v>37217.35</v>
      </c>
      <c r="I5" s="13">
        <f>+F5-H5</f>
        <v>461949.32</v>
      </c>
      <c r="J5" s="8"/>
    </row>
    <row r="6" spans="1:10" s="5" customFormat="1" x14ac:dyDescent="0.35">
      <c r="A6" s="5">
        <v>3</v>
      </c>
      <c r="B6" s="5">
        <v>3000</v>
      </c>
      <c r="C6" s="5" t="s">
        <v>51</v>
      </c>
      <c r="D6" s="7">
        <v>1054666.68</v>
      </c>
      <c r="E6" s="12">
        <v>200000</v>
      </c>
      <c r="F6" s="12">
        <v>1254666.68</v>
      </c>
      <c r="G6" s="12">
        <v>696827.84</v>
      </c>
      <c r="H6" s="12">
        <f t="shared" si="0"/>
        <v>696827.84</v>
      </c>
      <c r="I6" s="13">
        <f>+F6-H6</f>
        <v>557838.84</v>
      </c>
      <c r="J6" s="8"/>
    </row>
    <row r="7" spans="1:10" s="5" customFormat="1" x14ac:dyDescent="0.35">
      <c r="A7" s="5">
        <v>4</v>
      </c>
      <c r="B7" s="5">
        <v>4000</v>
      </c>
      <c r="C7" s="5" t="s">
        <v>55</v>
      </c>
      <c r="D7" s="7">
        <v>810833.33</v>
      </c>
      <c r="E7" s="14">
        <v>-199999.99</v>
      </c>
      <c r="F7" s="12">
        <f t="shared" ref="F7:F9" si="1">+D7+E7</f>
        <v>610833.34</v>
      </c>
      <c r="G7" s="12">
        <v>402434.05</v>
      </c>
      <c r="H7" s="12">
        <f>+G7</f>
        <v>402434.05</v>
      </c>
      <c r="I7" s="13">
        <f>+F7-H7</f>
        <v>208399.28999999998</v>
      </c>
      <c r="J7" s="8"/>
    </row>
    <row r="8" spans="1:10" s="5" customFormat="1" x14ac:dyDescent="0.35">
      <c r="A8" s="5">
        <v>5</v>
      </c>
      <c r="B8" s="5">
        <v>5000</v>
      </c>
      <c r="C8" s="5" t="s">
        <v>52</v>
      </c>
      <c r="D8" s="7">
        <v>150000.01</v>
      </c>
      <c r="E8" s="12">
        <v>0</v>
      </c>
      <c r="F8" s="12">
        <f>+D8+E8</f>
        <v>150000.01</v>
      </c>
      <c r="G8" s="12">
        <v>0</v>
      </c>
      <c r="H8" s="12">
        <v>0</v>
      </c>
      <c r="I8" s="12">
        <f t="shared" ref="I8:I10" si="2">+F8-H8</f>
        <v>150000.01</v>
      </c>
    </row>
    <row r="9" spans="1:10" s="5" customFormat="1" x14ac:dyDescent="0.35">
      <c r="A9" s="5">
        <v>6</v>
      </c>
      <c r="B9" s="5">
        <v>6000</v>
      </c>
      <c r="C9" s="5" t="s">
        <v>54</v>
      </c>
      <c r="D9" s="7">
        <v>4578414.92</v>
      </c>
      <c r="E9" s="13">
        <v>543470.09</v>
      </c>
      <c r="F9" s="12">
        <f t="shared" si="1"/>
        <v>5121885.01</v>
      </c>
      <c r="G9" s="12">
        <v>1956492.34</v>
      </c>
      <c r="H9" s="12">
        <f>+G9</f>
        <v>1956492.34</v>
      </c>
      <c r="I9" s="13">
        <f>+F9-H9</f>
        <v>3165392.67</v>
      </c>
    </row>
    <row r="10" spans="1:10" s="5" customFormat="1" x14ac:dyDescent="0.35">
      <c r="A10" s="5">
        <v>7</v>
      </c>
      <c r="B10" s="5">
        <v>7000</v>
      </c>
      <c r="C10" s="5" t="s">
        <v>53</v>
      </c>
      <c r="D10" s="7">
        <v>150000</v>
      </c>
      <c r="E10" s="12">
        <v>0</v>
      </c>
      <c r="F10" s="12">
        <v>150000</v>
      </c>
      <c r="G10" s="12">
        <v>0</v>
      </c>
      <c r="H10" s="12">
        <f t="shared" ref="H10" si="3">+G10</f>
        <v>0</v>
      </c>
      <c r="I10" s="12">
        <f t="shared" si="2"/>
        <v>150000</v>
      </c>
    </row>
    <row r="11" spans="1:10" x14ac:dyDescent="0.35">
      <c r="D11" s="4"/>
      <c r="F11" s="4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2024-03-21T19:01:20Z</dcterms:created>
  <dcterms:modified xsi:type="dcterms:W3CDTF">2026-07-10T20:28:56Z</dcterms:modified>
</cp:coreProperties>
</file>