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2026\TRANSPARENCIA\1. ENERO\"/>
    </mc:Choice>
  </mc:AlternateContent>
  <xr:revisionPtr revIDLastSave="0" documentId="13_ncr:1_{21AF77CC-0B4C-4665-AD5A-EB24D7BF44B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19" i="1" l="1"/>
  <c r="Q21" i="1" s="1"/>
  <c r="Q23" i="1" s="1"/>
  <c r="O19" i="1"/>
  <c r="R19" i="1"/>
  <c r="P20" i="1"/>
</calcChain>
</file>

<file path=xl/sharedStrings.xml><?xml version="1.0" encoding="utf-8"?>
<sst xmlns="http://schemas.openxmlformats.org/spreadsheetml/2006/main" count="209" uniqueCount="117">
  <si>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</si>
  <si>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</si>
  <si>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</si>
  <si>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</si>
  <si>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</si>
  <si>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</si>
  <si>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</si>
  <si>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</si>
  <si>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</si>
  <si>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</si>
  <si>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</si>
  <si>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</si>
  <si>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</si>
  <si>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</si>
  <si>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</si>
  <si>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</si>
  <si>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</si>
  <si>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</si>
  <si>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</si>
  <si>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</si>
  <si>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</si>
  <si>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</si>
  <si>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</si>
  <si>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</si>
  <si>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</si>
  <si>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</si>
  <si>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</si>
  <si>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</si>
  <si>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</si>
  <si>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</si>
  <si>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</si>
  <si>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</si>
  <si>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</si>
  <si>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</si>
  <si>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</si>
  <si>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</si>
  <si>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</si>
  <si>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</si>
  <si>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</si>
  <si>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</si>
  <si>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</si>
  <si>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</si>
  <si>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</si>
  <si>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</si>
  <si>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</si>
  <si>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</si>
  <si>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</si>
  <si>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</si>
  <si>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</si>
  <si>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</si>
  <si>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</si>
  <si>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</si>
  <si>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</si>
  <si>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</si>
  <si>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</si>
  <si>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</si>
  <si>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</si>
  <si>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</si>
  <si>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</si>
  <si>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</si>
  <si>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</si>
  <si>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</si>
  <si>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</si>
  <si>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</si>
  <si>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</si>
  <si>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</si>
  <si>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GENERO</t>
  </si>
  <si>
    <t>https://www.gob.mx/cmm/documentos/normatividad-que-regula-la-celebracion-de-contratos-por-honorarios</t>
  </si>
  <si>
    <t xml:space="preserve">Martinez Tizcareño y Cia </t>
  </si>
  <si>
    <t>AUDITORIA SOBRE LA VERIFICACION DEL CUMPLIMIENTO DE OBLIGACIONES DE MATERIA DE SEGURIDAD SOCIAL Y DICTAMEN  IMSS</t>
  </si>
  <si>
    <t>No se genero</t>
  </si>
  <si>
    <t>Daniel</t>
  </si>
  <si>
    <t>Rodriguez</t>
  </si>
  <si>
    <t>Ortiz</t>
  </si>
  <si>
    <t>Jose Angel</t>
  </si>
  <si>
    <t>Vazquez</t>
  </si>
  <si>
    <t>Zamudio</t>
  </si>
  <si>
    <t xml:space="preserve">Yocelin Citlalli </t>
  </si>
  <si>
    <t>camara</t>
  </si>
  <si>
    <t xml:space="preserve">Martinez </t>
  </si>
  <si>
    <t>CONTRATO CIVIL DE PRESTACIONES DE SERVICIOS PROFESIONALES POR HONORARIOS</t>
  </si>
  <si>
    <t>DRM/CEEPAC/2025</t>
  </si>
  <si>
    <t>DRM/CEEPAC/040-12/2025</t>
  </si>
  <si>
    <t>DRM/CEEPAC/041-12/2025</t>
  </si>
  <si>
    <t>DRM/CEEPAC/038-12/2025</t>
  </si>
  <si>
    <t xml:space="preserve">Martha Alexandra </t>
  </si>
  <si>
    <t>Navarro</t>
  </si>
  <si>
    <t>Pineda</t>
  </si>
  <si>
    <t>DRM/CEEPAC/037-1-11/2025</t>
  </si>
  <si>
    <t>http://www.cegaipslp.org.mx/HV2026.nsf/nombre_de_la_vista/D28C52D47C194CAD06258D940050F042/$File/tizcareño+.pdf</t>
  </si>
  <si>
    <t xml:space="preserve">http://www.cegaipslp.org.mx/HV2026.nsf/nombre_de_la_vista/9232EB75ED3EAFF506258D940051D094/$File/DANIEL+RODRIGUEZ+V.P.pdf
  </t>
  </si>
  <si>
    <t>http://www.cegaipslp.org.mx/HV2026.nsf/nombre_de_la_vista/5ADA97D1608F62E906258D9400541EDC/$File/YOCELIN+MARTINEZ+CABRERA.pdf</t>
  </si>
  <si>
    <t>http://www.cegaipslp.org.mx/HV2026.nsf/nombre_de_la_vista/1A157E65305983AE06258D96005DA2F1/$File/JOSE+ANGEL+VAZQUEZ+ZAMUDIO.pdf</t>
  </si>
  <si>
    <t xml:space="preserve">http://www.cegaipslp.org.mx/HV2026.nsf/nombre_de_la_vista/F6728387620F824206258D96005DD5F5/$File/MARTHA+ALEJANDRA+NAVARRO+PINEDA.pdf
    </t>
  </si>
  <si>
    <t>Zamira</t>
  </si>
  <si>
    <t xml:space="preserve">Silva </t>
  </si>
  <si>
    <t>Ramos</t>
  </si>
  <si>
    <t xml:space="preserve">http://www.cegaipslp.org.mx/HV2026.nsf/nombre_de_la_vista/637F9F88714BE9A306258D9600579E3D/$File/RODRIGO+CABRERA+DEL+VALLE.pdf
    </t>
  </si>
  <si>
    <t>DRM/CEEPAC/042-12/2025</t>
  </si>
  <si>
    <t xml:space="preserve">Jose </t>
  </si>
  <si>
    <t>Santos</t>
  </si>
  <si>
    <t>Zavala</t>
  </si>
  <si>
    <t>Rodrigo</t>
  </si>
  <si>
    <t>Cabrera</t>
  </si>
  <si>
    <t>Del valle</t>
  </si>
  <si>
    <t>Juan Francisco</t>
  </si>
  <si>
    <t>Garduño</t>
  </si>
  <si>
    <t xml:space="preserve">Alonso </t>
  </si>
  <si>
    <t>CONTRATACION DE SERVICIOS PARA PERITAJE DE VALUACION DE MOBILIARIO EQUIPO TECNOLOGICO Y EQUIPO DE TRANSPORTE PARA DESINCORPORACION.</t>
  </si>
  <si>
    <t>HONORARIOS PARA LA CAPACITACION EN METODOLOGIA DEL MARCO LOGICO DE UNA GESTION POR RESULTADOS</t>
  </si>
  <si>
    <t xml:space="preserve">http://www.cegaipslp.org.mx/HV2026.nsf/nombre_de_la_vista/27A2F56FDB7B272306258D9900673A95/$File/No+hay+informacion+de+contratos+ok.docx
    </t>
  </si>
  <si>
    <t>http://www.cegaipslp.org.mx/HV2025.nsf/nombre_de_la_vista/6448B277F45F0DFB06258D5B005E42CE/$File/JOSE+SANTOS+ZAVALA+V.P.pdf</t>
  </si>
  <si>
    <t>http://www.cegaipslp.org.mx/HV2025.nsf/nombre_de_la_vista/968D6BA07EF79EB406258D5B0060FBA9/$File/JUAN+FRANCISCO+GARDUÑO+V.P+FINAL.pdf</t>
  </si>
  <si>
    <t>Direcciòn ejecutiva de Administraciòn y Finanzas</t>
  </si>
  <si>
    <t xml:space="preserve">Organización </t>
  </si>
  <si>
    <t xml:space="preserve">Fuerza </t>
  </si>
  <si>
    <t>Ciudadana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</si>
</sst>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4" fillId="0" borderId="0" xfId="2" applyFill="1" applyAlignment="1">
      <alignment horizontal="center" vertical="center"/>
    </xf>
    <xf numFmtId="4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/>
    <xf numFmtId="44" fontId="0" fillId="4" borderId="0" xfId="1" applyFont="1" applyFill="1" applyAlignment="1">
      <alignment horizontal="center" vertical="center"/>
    </xf>
    <xf numFmtId="44" fontId="0" fillId="4" borderId="0" xfId="0" applyNumberFormat="1" applyFill="1" applyAlignment="1">
      <alignment horizontal="center" vertical="center"/>
    </xf>
    <xf numFmtId="44" fontId="0" fillId="0" borderId="0" xfId="0" applyNumberFormat="1"/>
    <xf numFmtId="44" fontId="0" fillId="0" borderId="0" xfId="1" applyFont="1" applyFill="1" applyAlignment="1">
      <alignment horizontal="center" vertical="center"/>
    </xf>
    <xf numFmtId="44" fontId="0" fillId="0" borderId="0" xfId="0" applyNumberFormat="1" applyFill="1" applyAlignment="1">
      <alignment horizontal="center" vertical="center"/>
    </xf>
    <xf numFmtId="0" fontId="5" fillId="0" borderId="0" xfId="0" applyFont="1" applyFill="1" applyAlignment="1">
      <alignment horizontal="left"/>
    </xf>
    <xf numFmtId="0" fontId="4" fillId="0" borderId="0" xfId="2" applyFill="1" applyAlignmen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6.nsf/nombre_de_la_vista/F6728387620F824206258D96005DD5F5/$File/MARTHA+ALEJANDRA+NAVARRO+PINEDA.pdf" TargetMode="External"/><Relationship Id="rId13" Type="http://schemas.openxmlformats.org/officeDocument/2006/relationships/hyperlink" Target="http://www.cegaipslp.org.mx/HV2026.nsf/nombre_de_la_vista/27A2F56FDB7B272306258D9900673A95/$File/No+hay+informacion+de+contratos+ok.docx" TargetMode="External"/><Relationship Id="rId18" Type="http://schemas.openxmlformats.org/officeDocument/2006/relationships/hyperlink" Target="http://www.cegaipslp.org.mx/HV2026.nsf/nombre_de_la_vista/F6728387620F824206258D96005DD5F5/$File/MARTHA+ALEJANDRA+NAVARRO+PINEDA.pdf" TargetMode="External"/><Relationship Id="rId3" Type="http://schemas.openxmlformats.org/officeDocument/2006/relationships/hyperlink" Target="https://www.gob.mx/cmm/documentos/normatividad-que-regula-la-celebracion-de-contratos-por-honorarios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6.nsf/nombre_de_la_vista/1A157E65305983AE06258D96005DA2F1/$File/JOSE+ANGEL+VAZQUEZ+ZAMUDIO.pdf" TargetMode="External"/><Relationship Id="rId12" Type="http://schemas.openxmlformats.org/officeDocument/2006/relationships/hyperlink" Target="https://www.gob.mx/cmm/documentos/normatividad-que-regula-la-celebracion-de-contratos-por-honorarios" TargetMode="External"/><Relationship Id="rId17" Type="http://schemas.openxmlformats.org/officeDocument/2006/relationships/hyperlink" Target="https://www.gob.mx/cmm/documentos/normatividad-que-regula-la-celebracion-de-contratos-por-honorarios" TargetMode="External"/><Relationship Id="rId2" Type="http://schemas.openxmlformats.org/officeDocument/2006/relationships/hyperlink" Target="https://www.gob.mx/cmm/documentos/normatividad-que-regula-la-celebracion-de-contratos-por-honorarios" TargetMode="External"/><Relationship Id="rId16" Type="http://schemas.openxmlformats.org/officeDocument/2006/relationships/hyperlink" Target="http://www.cegaipslp.org.mx/HV2025.nsf/nombre_de_la_vista/968D6BA07EF79EB406258D5B0060FBA9/$File/JUAN+FRANCISCO+GARDU&#209;O+V.P+FINAL.pdf" TargetMode="External"/><Relationship Id="rId20" Type="http://schemas.openxmlformats.org/officeDocument/2006/relationships/hyperlink" Target="http://www.cegaipslp.org.mx/HV2025.nsf/nombre_de_la_vista/6448B277F45F0DFB06258D5B005E42CE/$File/JOSE+SANTOS+ZAVALA+V.P.pdf" TargetMode="External"/><Relationship Id="rId1" Type="http://schemas.openxmlformats.org/officeDocument/2006/relationships/hyperlink" Target="https://www.gob.mx/cmm/documentos/normatividad-que-regula-la-celebracion-de-contratos-por-honorarios" TargetMode="External"/><Relationship Id="rId6" Type="http://schemas.openxmlformats.org/officeDocument/2006/relationships/hyperlink" Target="http://www.cegaipslp.org.mx/HV2026.nsf/nombre_de_la_vista/5ADA97D1608F62E906258D9400541EDC/$File/YOCELIN+MARTINEZ+CABRERA.pdf" TargetMode="External"/><Relationship Id="rId11" Type="http://schemas.openxmlformats.org/officeDocument/2006/relationships/hyperlink" Target="http://www.cegaipslp.org.mx/HV2026.nsf/nombre_de_la_vista/637F9F88714BE9A306258D9600579E3D/$File/RODRIGO+CABRERA+DEL+VALLE.pdf" TargetMode="External"/><Relationship Id="rId5" Type="http://schemas.openxmlformats.org/officeDocument/2006/relationships/hyperlink" Target="http://www.cegaipslp.org.mx/HV2026.nsf/nombre_de_la_vista/D28C52D47C194CAD06258D940050F042/$File/tizcare&#241;o+.pdf" TargetMode="External"/><Relationship Id="rId15" Type="http://schemas.openxmlformats.org/officeDocument/2006/relationships/hyperlink" Target="http://www.cegaipslp.org.mx/HV2025.nsf/nombre_de_la_vista/6448B277F45F0DFB06258D5B005E42CE/$File/JOSE+SANTOS+ZAVALA+V.P.pdf" TargetMode="External"/><Relationship Id="rId10" Type="http://schemas.openxmlformats.org/officeDocument/2006/relationships/hyperlink" Target="https://www.gob.mx/cmm/documentos/normatividad-que-regula-la-celebracion-de-contratos-por-honorarios" TargetMode="External"/><Relationship Id="rId19" Type="http://schemas.openxmlformats.org/officeDocument/2006/relationships/hyperlink" Target="https://www.gob.mx/cmm/documentos/normatividad-que-regula-la-celebracion-de-contratos-por-honorarios" TargetMode="External"/><Relationship Id="rId4" Type="http://schemas.openxmlformats.org/officeDocument/2006/relationships/hyperlink" Target="https://www.gob.mx/cmm/documentos/normatividad-que-regula-la-celebracion-de-contratos-por-honorarios" TargetMode="External"/><Relationship Id="rId9" Type="http://schemas.openxmlformats.org/officeDocument/2006/relationships/hyperlink" Target="https://www.gob.mx/cmm/documentos/normatividad-que-regula-la-celebracion-de-contratos-por-honorarios" TargetMode="External"/><Relationship Id="rId14" Type="http://schemas.openxmlformats.org/officeDocument/2006/relationships/hyperlink" Target="https://www.gob.mx/cmm/documentos/normatividad-que-regula-la-celebracion-de-contratos-por-honorari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3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customWidth="1"/>
    <col min="9" max="9" width="58.140625" customWidth="1"/>
    <col min="10" max="10" width="17.7109375" customWidth="1"/>
    <col min="11" max="11" width="21" customWidth="1"/>
    <col min="12" max="12" width="24.140625" customWidth="1"/>
    <col min="13" max="13" width="26.28515625" customWidth="1"/>
    <col min="14" max="14" width="53.42578125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2" t="s">
        <v>53</v>
      </c>
      <c r="P7" s="2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12" customFormat="1" x14ac:dyDescent="0.25">
      <c r="A8" s="9">
        <v>2026</v>
      </c>
      <c r="B8" s="10">
        <v>46023</v>
      </c>
      <c r="C8" s="10">
        <v>46053</v>
      </c>
      <c r="D8" s="9" t="s">
        <v>62</v>
      </c>
      <c r="E8" s="9">
        <v>3391</v>
      </c>
      <c r="F8" s="9" t="s">
        <v>71</v>
      </c>
      <c r="G8" s="9" t="s">
        <v>72</v>
      </c>
      <c r="H8" s="9" t="s">
        <v>73</v>
      </c>
      <c r="I8" s="9" t="s">
        <v>64</v>
      </c>
      <c r="J8" s="9" t="s">
        <v>81</v>
      </c>
      <c r="K8" s="4" t="s">
        <v>90</v>
      </c>
      <c r="L8" s="10">
        <v>45965</v>
      </c>
      <c r="M8" s="10">
        <v>46022</v>
      </c>
      <c r="N8" s="11" t="s">
        <v>80</v>
      </c>
      <c r="O8" s="16">
        <v>37073.599999999999</v>
      </c>
      <c r="P8" s="16">
        <v>37073.599999999999</v>
      </c>
      <c r="Q8" s="16">
        <v>74147.199999999997</v>
      </c>
      <c r="R8" s="16">
        <v>74147.199999999997</v>
      </c>
      <c r="S8" s="9" t="s">
        <v>66</v>
      </c>
      <c r="T8" s="4" t="s">
        <v>67</v>
      </c>
      <c r="U8" s="9" t="s">
        <v>113</v>
      </c>
      <c r="V8" s="10">
        <v>46063</v>
      </c>
      <c r="W8" s="11" t="s">
        <v>70</v>
      </c>
    </row>
    <row r="9" spans="1:23" s="12" customFormat="1" x14ac:dyDescent="0.25">
      <c r="A9" s="9">
        <v>2026</v>
      </c>
      <c r="B9" s="10">
        <v>46023</v>
      </c>
      <c r="C9" s="10">
        <v>46053</v>
      </c>
      <c r="D9" s="9" t="s">
        <v>62</v>
      </c>
      <c r="E9" s="9">
        <v>3391</v>
      </c>
      <c r="F9" s="9" t="s">
        <v>74</v>
      </c>
      <c r="G9" s="9" t="s">
        <v>75</v>
      </c>
      <c r="H9" s="9" t="s">
        <v>76</v>
      </c>
      <c r="I9" s="9" t="s">
        <v>64</v>
      </c>
      <c r="J9" s="9" t="s">
        <v>82</v>
      </c>
      <c r="K9" s="4" t="s">
        <v>92</v>
      </c>
      <c r="L9" s="10">
        <v>46001</v>
      </c>
      <c r="M9" s="10">
        <v>46022</v>
      </c>
      <c r="N9" s="11" t="s">
        <v>80</v>
      </c>
      <c r="O9" s="16">
        <v>72785.36</v>
      </c>
      <c r="P9" s="16">
        <v>72001.03</v>
      </c>
      <c r="Q9" s="16">
        <v>72785.36</v>
      </c>
      <c r="R9" s="16">
        <v>72001.03</v>
      </c>
      <c r="S9" s="9" t="s">
        <v>66</v>
      </c>
      <c r="T9" s="4" t="s">
        <v>67</v>
      </c>
      <c r="U9" s="9" t="s">
        <v>113</v>
      </c>
      <c r="V9" s="10">
        <v>46063</v>
      </c>
      <c r="W9" s="11" t="s">
        <v>70</v>
      </c>
    </row>
    <row r="10" spans="1:23" s="12" customFormat="1" x14ac:dyDescent="0.25">
      <c r="A10" s="9">
        <v>2026</v>
      </c>
      <c r="B10" s="10">
        <v>46023</v>
      </c>
      <c r="C10" s="10">
        <v>46053</v>
      </c>
      <c r="D10" s="9" t="s">
        <v>62</v>
      </c>
      <c r="E10" s="9">
        <v>3391</v>
      </c>
      <c r="F10" s="9" t="s">
        <v>77</v>
      </c>
      <c r="G10" s="9" t="s">
        <v>79</v>
      </c>
      <c r="H10" s="9" t="s">
        <v>78</v>
      </c>
      <c r="I10" s="9" t="s">
        <v>65</v>
      </c>
      <c r="J10" s="9" t="s">
        <v>83</v>
      </c>
      <c r="K10" s="4" t="s">
        <v>91</v>
      </c>
      <c r="L10" s="10">
        <v>46001</v>
      </c>
      <c r="M10" s="10">
        <v>46112</v>
      </c>
      <c r="N10" s="11" t="s">
        <v>80</v>
      </c>
      <c r="O10" s="16">
        <v>50000</v>
      </c>
      <c r="P10" s="16">
        <v>44862.96</v>
      </c>
      <c r="Q10" s="16">
        <v>50000</v>
      </c>
      <c r="R10" s="16">
        <v>44862.96</v>
      </c>
      <c r="S10" s="9" t="s">
        <v>66</v>
      </c>
      <c r="T10" s="4" t="s">
        <v>67</v>
      </c>
      <c r="U10" s="9" t="s">
        <v>113</v>
      </c>
      <c r="V10" s="10">
        <v>46063</v>
      </c>
      <c r="W10" s="11" t="s">
        <v>70</v>
      </c>
    </row>
    <row r="11" spans="1:23" s="12" customFormat="1" x14ac:dyDescent="0.25">
      <c r="A11" s="9">
        <v>2026</v>
      </c>
      <c r="B11" s="10">
        <v>46023</v>
      </c>
      <c r="C11" s="10">
        <v>46053</v>
      </c>
      <c r="D11" s="9" t="s">
        <v>63</v>
      </c>
      <c r="E11" s="9">
        <v>3311</v>
      </c>
      <c r="F11" s="9" t="s">
        <v>68</v>
      </c>
      <c r="G11" s="9" t="s">
        <v>68</v>
      </c>
      <c r="H11" s="9" t="s">
        <v>68</v>
      </c>
      <c r="I11" s="9" t="s">
        <v>64</v>
      </c>
      <c r="J11" s="9" t="s">
        <v>84</v>
      </c>
      <c r="K11" s="4" t="s">
        <v>89</v>
      </c>
      <c r="L11" s="10">
        <v>45627</v>
      </c>
      <c r="M11" s="10">
        <v>45992</v>
      </c>
      <c r="N11" s="11" t="s">
        <v>69</v>
      </c>
      <c r="O11" s="16">
        <v>8526</v>
      </c>
      <c r="P11" s="16">
        <v>8526</v>
      </c>
      <c r="Q11" s="16">
        <v>102312</v>
      </c>
      <c r="R11" s="16">
        <v>102312</v>
      </c>
      <c r="S11" s="9" t="s">
        <v>66</v>
      </c>
      <c r="T11" s="4" t="s">
        <v>67</v>
      </c>
      <c r="U11" s="9" t="s">
        <v>113</v>
      </c>
      <c r="V11" s="10">
        <v>46063</v>
      </c>
      <c r="W11" s="11" t="s">
        <v>70</v>
      </c>
    </row>
    <row r="12" spans="1:23" s="12" customFormat="1" x14ac:dyDescent="0.25">
      <c r="A12" s="9">
        <v>2026</v>
      </c>
      <c r="B12" s="10">
        <v>46023</v>
      </c>
      <c r="C12" s="10">
        <v>46053</v>
      </c>
      <c r="D12" s="9" t="s">
        <v>62</v>
      </c>
      <c r="E12" s="9">
        <v>3391</v>
      </c>
      <c r="F12" s="9" t="s">
        <v>85</v>
      </c>
      <c r="G12" s="9" t="s">
        <v>86</v>
      </c>
      <c r="H12" s="9" t="s">
        <v>87</v>
      </c>
      <c r="I12" s="9" t="s">
        <v>65</v>
      </c>
      <c r="J12" s="9" t="s">
        <v>88</v>
      </c>
      <c r="K12" s="4" t="s">
        <v>93</v>
      </c>
      <c r="L12" s="10">
        <v>45987</v>
      </c>
      <c r="M12" s="10">
        <v>45999</v>
      </c>
      <c r="N12" s="11" t="s">
        <v>80</v>
      </c>
      <c r="O12" s="16">
        <v>11600</v>
      </c>
      <c r="P12" s="16">
        <v>11475</v>
      </c>
      <c r="Q12" s="16">
        <v>11600</v>
      </c>
      <c r="R12" s="16">
        <v>11475</v>
      </c>
      <c r="S12" s="9" t="s">
        <v>66</v>
      </c>
      <c r="T12" s="4" t="s">
        <v>67</v>
      </c>
      <c r="U12" s="9" t="s">
        <v>113</v>
      </c>
      <c r="V12" s="10">
        <v>46063</v>
      </c>
      <c r="W12" s="11" t="s">
        <v>70</v>
      </c>
    </row>
    <row r="13" spans="1:23" s="12" customFormat="1" x14ac:dyDescent="0.25">
      <c r="A13" s="9">
        <v>2026</v>
      </c>
      <c r="B13" s="10">
        <v>46023</v>
      </c>
      <c r="C13" s="10">
        <v>46053</v>
      </c>
      <c r="D13" s="9" t="s">
        <v>62</v>
      </c>
      <c r="E13" s="9">
        <v>3391</v>
      </c>
      <c r="F13" s="9" t="s">
        <v>85</v>
      </c>
      <c r="G13" s="9" t="s">
        <v>86</v>
      </c>
      <c r="H13" s="9" t="s">
        <v>87</v>
      </c>
      <c r="I13" s="9" t="s">
        <v>65</v>
      </c>
      <c r="J13" s="9" t="s">
        <v>88</v>
      </c>
      <c r="K13" s="4" t="s">
        <v>93</v>
      </c>
      <c r="L13" s="10">
        <v>45987</v>
      </c>
      <c r="M13" s="10">
        <v>45999</v>
      </c>
      <c r="N13" s="11" t="s">
        <v>80</v>
      </c>
      <c r="O13" s="16">
        <v>4640</v>
      </c>
      <c r="P13" s="16">
        <v>4590</v>
      </c>
      <c r="Q13" s="16">
        <v>4640</v>
      </c>
      <c r="R13" s="16">
        <v>4590</v>
      </c>
      <c r="S13" s="9" t="s">
        <v>66</v>
      </c>
      <c r="T13" s="4" t="s">
        <v>67</v>
      </c>
      <c r="U13" s="9" t="s">
        <v>113</v>
      </c>
      <c r="V13" s="10">
        <v>46063</v>
      </c>
      <c r="W13" s="11" t="s">
        <v>70</v>
      </c>
    </row>
    <row r="14" spans="1:23" s="12" customFormat="1" x14ac:dyDescent="0.25">
      <c r="A14" s="9">
        <v>2026</v>
      </c>
      <c r="B14" s="10">
        <v>46023</v>
      </c>
      <c r="C14" s="10">
        <v>46053</v>
      </c>
      <c r="D14" s="9" t="s">
        <v>63</v>
      </c>
      <c r="E14" s="9">
        <v>3391</v>
      </c>
      <c r="F14" s="9" t="s">
        <v>94</v>
      </c>
      <c r="G14" s="9" t="s">
        <v>95</v>
      </c>
      <c r="H14" s="9" t="s">
        <v>96</v>
      </c>
      <c r="I14" s="9" t="s">
        <v>65</v>
      </c>
      <c r="J14" s="9">
        <v>0</v>
      </c>
      <c r="K14" s="4" t="s">
        <v>110</v>
      </c>
      <c r="L14" s="10">
        <v>45992</v>
      </c>
      <c r="M14" s="10">
        <v>45992</v>
      </c>
      <c r="N14" s="11" t="s">
        <v>80</v>
      </c>
      <c r="O14" s="17">
        <v>5054.47</v>
      </c>
      <c r="P14" s="16">
        <v>5000</v>
      </c>
      <c r="Q14" s="17">
        <v>5000</v>
      </c>
      <c r="R14" s="17">
        <v>5000</v>
      </c>
      <c r="S14" s="9" t="s">
        <v>66</v>
      </c>
      <c r="T14" s="4" t="s">
        <v>67</v>
      </c>
      <c r="U14" s="9" t="s">
        <v>113</v>
      </c>
      <c r="V14" s="10">
        <v>46063</v>
      </c>
      <c r="W14" s="11" t="s">
        <v>70</v>
      </c>
    </row>
    <row r="15" spans="1:23" s="12" customFormat="1" x14ac:dyDescent="0.25">
      <c r="A15" s="9">
        <v>2026</v>
      </c>
      <c r="B15" s="10">
        <v>46023</v>
      </c>
      <c r="C15" s="10">
        <v>46053</v>
      </c>
      <c r="D15" s="9" t="s">
        <v>63</v>
      </c>
      <c r="E15" s="9">
        <v>3391</v>
      </c>
      <c r="F15" s="9" t="s">
        <v>102</v>
      </c>
      <c r="G15" s="9" t="s">
        <v>103</v>
      </c>
      <c r="H15" s="9" t="s">
        <v>104</v>
      </c>
      <c r="I15" s="9" t="s">
        <v>64</v>
      </c>
      <c r="J15" s="9" t="s">
        <v>98</v>
      </c>
      <c r="K15" s="4" t="s">
        <v>97</v>
      </c>
      <c r="L15" s="10">
        <v>46001</v>
      </c>
      <c r="M15" s="10">
        <v>46081</v>
      </c>
      <c r="N15" s="11" t="s">
        <v>80</v>
      </c>
      <c r="O15" s="17">
        <v>48000</v>
      </c>
      <c r="P15" s="17">
        <v>43068.44</v>
      </c>
      <c r="Q15" s="17">
        <v>48000</v>
      </c>
      <c r="R15" s="17">
        <v>41379.310344827587</v>
      </c>
      <c r="S15" s="9" t="s">
        <v>66</v>
      </c>
      <c r="T15" s="4" t="s">
        <v>67</v>
      </c>
      <c r="U15" s="9" t="s">
        <v>113</v>
      </c>
      <c r="V15" s="10">
        <v>46063</v>
      </c>
      <c r="W15" s="11" t="s">
        <v>70</v>
      </c>
    </row>
    <row r="16" spans="1:23" s="12" customFormat="1" x14ac:dyDescent="0.25">
      <c r="A16" s="9">
        <v>2026</v>
      </c>
      <c r="B16" s="10">
        <v>46023</v>
      </c>
      <c r="C16" s="10">
        <v>46053</v>
      </c>
      <c r="D16" s="9" t="s">
        <v>62</v>
      </c>
      <c r="E16" s="9">
        <v>3391</v>
      </c>
      <c r="F16" s="9" t="s">
        <v>99</v>
      </c>
      <c r="G16" s="9" t="s">
        <v>100</v>
      </c>
      <c r="H16" s="9" t="s">
        <v>101</v>
      </c>
      <c r="I16" s="9" t="s">
        <v>64</v>
      </c>
      <c r="J16" s="9">
        <v>0</v>
      </c>
      <c r="K16" s="4" t="s">
        <v>111</v>
      </c>
      <c r="L16" s="10">
        <v>45965</v>
      </c>
      <c r="M16" s="10">
        <v>46022</v>
      </c>
      <c r="N16" s="18" t="s">
        <v>109</v>
      </c>
      <c r="O16" s="17">
        <v>81199.97</v>
      </c>
      <c r="P16" s="16">
        <v>66733.31</v>
      </c>
      <c r="Q16" s="17">
        <v>81199.97</v>
      </c>
      <c r="R16" s="16">
        <v>66733.31</v>
      </c>
      <c r="S16" s="9" t="s">
        <v>66</v>
      </c>
      <c r="T16" s="4" t="s">
        <v>67</v>
      </c>
      <c r="U16" s="9" t="s">
        <v>113</v>
      </c>
      <c r="V16" s="10">
        <v>46063</v>
      </c>
      <c r="W16" s="11" t="s">
        <v>70</v>
      </c>
    </row>
    <row r="17" spans="1:23" s="12" customFormat="1" x14ac:dyDescent="0.25">
      <c r="A17" s="9">
        <v>2026</v>
      </c>
      <c r="B17" s="10">
        <v>46023</v>
      </c>
      <c r="C17" s="10">
        <v>46053</v>
      </c>
      <c r="D17" s="9" t="s">
        <v>62</v>
      </c>
      <c r="E17" s="9">
        <v>3391</v>
      </c>
      <c r="F17" s="9" t="s">
        <v>114</v>
      </c>
      <c r="G17" s="9" t="s">
        <v>115</v>
      </c>
      <c r="H17" s="9" t="s">
        <v>116</v>
      </c>
      <c r="I17" s="9" t="s">
        <v>64</v>
      </c>
      <c r="J17" s="9">
        <v>0</v>
      </c>
      <c r="K17" s="4" t="s">
        <v>111</v>
      </c>
      <c r="L17" s="10">
        <v>45992</v>
      </c>
      <c r="M17" s="10">
        <v>46022</v>
      </c>
      <c r="N17" s="18" t="s">
        <v>109</v>
      </c>
      <c r="O17" s="17">
        <v>5800</v>
      </c>
      <c r="P17" s="16">
        <v>5800</v>
      </c>
      <c r="Q17" s="17">
        <v>5800</v>
      </c>
      <c r="R17" s="16">
        <v>5800</v>
      </c>
      <c r="S17" s="9" t="s">
        <v>66</v>
      </c>
      <c r="T17" s="4" t="s">
        <v>67</v>
      </c>
      <c r="U17" s="9" t="s">
        <v>113</v>
      </c>
      <c r="V17" s="10">
        <v>46063</v>
      </c>
      <c r="W17" s="11" t="s">
        <v>70</v>
      </c>
    </row>
    <row r="18" spans="1:23" s="12" customFormat="1" x14ac:dyDescent="0.25">
      <c r="A18" s="9">
        <v>2026</v>
      </c>
      <c r="B18" s="10">
        <v>46023</v>
      </c>
      <c r="C18" s="10">
        <v>46053</v>
      </c>
      <c r="D18" s="9" t="s">
        <v>63</v>
      </c>
      <c r="E18" s="9">
        <v>3311</v>
      </c>
      <c r="F18" s="9" t="s">
        <v>105</v>
      </c>
      <c r="G18" s="9" t="s">
        <v>106</v>
      </c>
      <c r="H18" s="9" t="s">
        <v>107</v>
      </c>
      <c r="I18" s="9" t="s">
        <v>64</v>
      </c>
      <c r="J18" s="9">
        <v>0</v>
      </c>
      <c r="K18" s="19" t="s">
        <v>112</v>
      </c>
      <c r="L18" s="10">
        <v>45966</v>
      </c>
      <c r="M18" s="10">
        <v>45991</v>
      </c>
      <c r="N18" s="11" t="s">
        <v>108</v>
      </c>
      <c r="O18" s="17">
        <v>8535.57</v>
      </c>
      <c r="P18" s="16">
        <v>7014.86</v>
      </c>
      <c r="Q18" s="17">
        <v>8535.57</v>
      </c>
      <c r="R18" s="16">
        <v>7014.86</v>
      </c>
      <c r="S18" s="9" t="s">
        <v>66</v>
      </c>
      <c r="T18" s="4" t="s">
        <v>67</v>
      </c>
      <c r="U18" s="9" t="s">
        <v>113</v>
      </c>
      <c r="V18" s="10">
        <v>46063</v>
      </c>
      <c r="W18" s="11" t="s">
        <v>70</v>
      </c>
    </row>
    <row r="19" spans="1:23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5">
        <f>SUM(O8:O18)</f>
        <v>333214.97000000003</v>
      </c>
      <c r="P19" s="3"/>
      <c r="Q19" s="5">
        <f>+Q8+Q9+Q10+Q12+Q13+Q14+Q15+Q16+Q17</f>
        <v>353172.53</v>
      </c>
      <c r="R19" s="5">
        <f>+R8+R9+R10+R12+R13+R14+R15+R16+R17</f>
        <v>325988.81034482759</v>
      </c>
      <c r="S19" s="3"/>
      <c r="T19" s="3"/>
      <c r="U19" s="9"/>
      <c r="V19" s="9"/>
      <c r="W19" s="9"/>
    </row>
    <row r="20" spans="1:23" x14ac:dyDescent="0.25">
      <c r="P20">
        <f>3147.7+3867.16</f>
        <v>7014.86</v>
      </c>
      <c r="Q20" s="14">
        <v>402657.3</v>
      </c>
      <c r="R20" s="13">
        <v>718809.66</v>
      </c>
      <c r="U20" s="12"/>
      <c r="V20" s="12"/>
      <c r="W20" s="12"/>
    </row>
    <row r="21" spans="1:23" x14ac:dyDescent="0.25">
      <c r="Q21" s="15">
        <f>+Q19+Q20</f>
        <v>755829.83000000007</v>
      </c>
      <c r="R21" s="15"/>
    </row>
    <row r="22" spans="1:23" x14ac:dyDescent="0.25">
      <c r="Q22">
        <v>718809.66</v>
      </c>
      <c r="R22" s="15"/>
    </row>
    <row r="23" spans="1:23" x14ac:dyDescent="0.25">
      <c r="Q23" s="15">
        <f>+Q21-Q22</f>
        <v>37020.170000000042</v>
      </c>
      <c r="R23" s="15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5" xr:uid="{00000000-0002-0000-0000-000000000000}">
      <formula1>Hidden_13</formula1>
    </dataValidation>
    <dataValidation type="list" allowBlank="1" showErrorMessage="1" sqref="I8:I195" xr:uid="{00000000-0002-0000-0000-000001000000}">
      <formula1>Hidden_28</formula1>
    </dataValidation>
  </dataValidations>
  <hyperlinks>
    <hyperlink ref="T9" r:id="rId1" xr:uid="{00000000-0004-0000-0000-000000000000}"/>
    <hyperlink ref="T10" r:id="rId2" xr:uid="{00000000-0004-0000-0000-000001000000}"/>
    <hyperlink ref="T11" r:id="rId3" xr:uid="{00000000-0004-0000-0000-000002000000}"/>
    <hyperlink ref="T12" r:id="rId4" xr:uid="{00000000-0004-0000-0000-000003000000}"/>
    <hyperlink ref="K11" r:id="rId5" xr:uid="{00000000-0004-0000-0000-000004000000}"/>
    <hyperlink ref="K10" r:id="rId6" xr:uid="{00000000-0004-0000-0000-000005000000}"/>
    <hyperlink ref="K9" r:id="rId7" xr:uid="{00000000-0004-0000-0000-000006000000}"/>
    <hyperlink ref="K12" r:id="rId8" xr:uid="{00000000-0004-0000-0000-000007000000}"/>
    <hyperlink ref="T14" r:id="rId9" xr:uid="{00000000-0004-0000-0000-000008000000}"/>
    <hyperlink ref="T15" r:id="rId10" xr:uid="{00000000-0004-0000-0000-000009000000}"/>
    <hyperlink ref="K15" r:id="rId11" xr:uid="{00000000-0004-0000-0000-00000A000000}"/>
    <hyperlink ref="T16" r:id="rId12" xr:uid="{00000000-0004-0000-0000-00000B000000}"/>
    <hyperlink ref="K14" r:id="rId13" xr:uid="{00000000-0004-0000-0000-00000C000000}"/>
    <hyperlink ref="T18" r:id="rId14" xr:uid="{00000000-0004-0000-0000-00000D000000}"/>
    <hyperlink ref="K16" r:id="rId15" xr:uid="{00000000-0004-0000-0000-00000E000000}"/>
    <hyperlink ref="K18" r:id="rId16" xr:uid="{00000000-0004-0000-0000-00000F000000}"/>
    <hyperlink ref="T13" r:id="rId17" xr:uid="{78C8070B-8ACE-44C7-9AD4-559864A27457}"/>
    <hyperlink ref="K13" r:id="rId18" xr:uid="{812F453B-FE79-4007-8D4B-6FCC4CB7E61A}"/>
    <hyperlink ref="T17" r:id="rId19" xr:uid="{081AC8A7-1FF4-4772-B832-333BB755B7BC}"/>
    <hyperlink ref="K17" r:id="rId20" xr:uid="{E2C38624-8873-47ED-954A-B0E28C580731}"/>
  </hyperlinks>
  <pageMargins left="0.7" right="0.7" top="0.75" bottom="0.75" header="0.3" footer="0.3"/>
  <pageSetup orientation="portrait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CEEPAC SLP</cp:lastModifiedBy>
  <dcterms:created xsi:type="dcterms:W3CDTF">2024-03-21T16:49:45Z</dcterms:created>
  <dcterms:modified xsi:type="dcterms:W3CDTF">2026-02-11T00:09:07Z</dcterms:modified>
</cp:coreProperties>
</file>