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34LTAIPESLP ART 84 FXXXIV-ADMVO\0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6">[1]Hidden_6!$A$1:$A$26</definedName>
    <definedName name="Hidden_629">Hidden_6!$A$1:$A$26</definedName>
    <definedName name="Hidden_720">[1]Hidden_7!$A$1:$A$41</definedName>
    <definedName name="Hidden_733">Hidden_7!$A$1:$A$41</definedName>
    <definedName name="Hidden_827">[1]Hidden_8!$A$1:$A$32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C14" i="1" l="1"/>
  <c r="BC13" i="1"/>
  <c r="BD13" i="1" s="1"/>
  <c r="BE13" i="1" s="1"/>
  <c r="BF13" i="1" s="1"/>
  <c r="BD14" i="1"/>
  <c r="BE14" i="1" s="1"/>
  <c r="BF14" i="1" s="1"/>
  <c r="BC8" i="1"/>
  <c r="BD8" i="1"/>
  <c r="BE8" i="1" s="1"/>
  <c r="BF8" i="1" s="1"/>
  <c r="BC12" i="1"/>
  <c r="BD12" i="1"/>
  <c r="BE12" i="1" s="1"/>
  <c r="BF12" i="1" s="1"/>
  <c r="BC10" i="1"/>
  <c r="BC9" i="1"/>
  <c r="BD9" i="1"/>
  <c r="BE9" i="1" s="1"/>
  <c r="BF9" i="1" s="1"/>
  <c r="BC11" i="1"/>
  <c r="BD10" i="1" l="1"/>
  <c r="BE10" i="1" s="1"/>
  <c r="BF10" i="1" s="1"/>
  <c r="BD11" i="1" l="1"/>
  <c r="BE11" i="1" l="1"/>
  <c r="BF11" i="1" s="1"/>
</calcChain>
</file>

<file path=xl/sharedStrings.xml><?xml version="1.0" encoding="utf-8"?>
<sst xmlns="http://schemas.openxmlformats.org/spreadsheetml/2006/main" count="1032" uniqueCount="452">
  <si>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</si>
  <si>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</si>
  <si>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</si>
  <si>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</si>
  <si>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</si>
  <si>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</si>
  <si>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</si>
  <si>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</si>
  <si>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</si>
  <si>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</si>
  <si>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</si>
  <si>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</si>
  <si>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</si>
  <si>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</si>
  <si>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</si>
  <si>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</si>
  <si>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</si>
  <si>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</si>
  <si>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</si>
  <si>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</si>
  <si>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</si>
  <si>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</si>
  <si>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</si>
  <si>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</si>
  <si>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</si>
  <si>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</si>
  <si>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</si>
  <si>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</si>
  <si>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</si>
  <si>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</si>
  <si>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</si>
  <si>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</si>
  <si>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</si>
  <si>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</si>
  <si>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</si>
  <si>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</si>
  <si>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</si>
  <si>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</si>
  <si>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</si>
  <si>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</si>
  <si>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</si>
  <si>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</si>
  <si>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</si>
  <si>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</si>
  <si>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</si>
  <si>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</si>
  <si>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</si>
  <si>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</si>
  <si>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</si>
  <si>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</si>
  <si>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</si>
  <si>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</si>
  <si>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</si>
  <si>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</si>
  <si>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</si>
  <si>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</si>
  <si>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</si>
  <si>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</si>
  <si>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</si>
  <si>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</si>
  <si>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</si>
  <si>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</si>
  <si>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</si>
  <si>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</si>
  <si>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</si>
  <si>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</si>
  <si>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</si>
  <si>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</si>
  <si>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</si>
  <si>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</si>
  <si>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</si>
  <si>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</si>
  <si>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</si>
  <si>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</si>
  <si>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</si>
  <si>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</si>
  <si>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</si>
  <si>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</si>
  <si>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</si>
  <si>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</si>
  <si>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</si>
  <si>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</si>
  <si>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</si>
  <si>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</si>
  <si>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</si>
  <si>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</si>
  <si>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</si>
  <si>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</si>
  <si>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</si>
  <si>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</si>
  <si>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</si>
  <si>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</si>
  <si>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</si>
  <si>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</si>
  <si>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</si>
  <si>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</si>
  <si>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</si>
  <si>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</si>
  <si>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</si>
  <si>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</si>
  <si>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</si>
  <si>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</si>
  <si>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</si>
  <si>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</si>
  <si>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</si>
  <si>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</si>
  <si>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</si>
  <si>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</si>
  <si>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</si>
  <si>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</si>
  <si>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</si>
  <si>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</si>
  <si>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</si>
  <si>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</si>
  <si>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</si>
  <si>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</si>
  <si>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</si>
  <si>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</si>
  <si>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</si>
  <si>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</si>
  <si>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</si>
  <si>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</si>
  <si>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</si>
  <si>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</si>
  <si>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</si>
  <si>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</si>
  <si>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</si>
  <si>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</si>
  <si>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</si>
  <si>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</si>
  <si>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</si>
  <si>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</si>
  <si>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</si>
  <si>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</si>
  <si>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</si>
  <si>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</si>
  <si>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</si>
  <si>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</si>
  <si>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</si>
  <si>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</si>
  <si>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</si>
  <si>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</si>
  <si>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</si>
  <si>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</si>
  <si>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</si>
  <si>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</si>
  <si>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</si>
  <si>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</si>
  <si>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</si>
  <si>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</si>
  <si>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</si>
  <si>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</si>
  <si>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</si>
  <si>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</si>
  <si>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</si>
  <si>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</si>
  <si>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</si>
  <si>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</si>
  <si>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</si>
  <si>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</si>
  <si>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</si>
  <si>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</si>
  <si>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</si>
  <si>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</si>
  <si>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</si>
  <si>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</si>
  <si>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</si>
  <si>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</si>
  <si>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</si>
  <si>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</si>
  <si>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</si>
  <si>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</si>
  <si>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</si>
  <si>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</si>
  <si>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</si>
  <si>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</si>
  <si>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</si>
  <si>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</si>
  <si>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</si>
  <si>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</si>
  <si>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</si>
  <si>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</si>
  <si>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</si>
  <si>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</si>
  <si>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</si>
  <si>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</si>
  <si>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</si>
  <si>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</si>
  <si>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</si>
  <si>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</si>
  <si>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</si>
  <si>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</si>
  <si>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</si>
  <si>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</si>
  <si>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</si>
  <si>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</si>
  <si>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</si>
  <si>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</si>
  <si>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</si>
  <si>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</si>
  <si>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</si>
  <si>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</si>
  <si>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</si>
  <si>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</si>
  <si>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</si>
  <si>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</si>
  <si>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</si>
  <si>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</si>
  <si>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</si>
  <si>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</si>
  <si>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</si>
  <si>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</si>
  <si>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</si>
  <si>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</si>
  <si>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</si>
  <si>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</si>
  <si>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</si>
  <si>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</si>
  <si>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</si>
  <si>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</si>
  <si>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</si>
  <si>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</si>
  <si>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</si>
  <si>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</si>
  <si>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</si>
  <si>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</si>
  <si>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</si>
  <si>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</si>
  <si>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</si>
  <si>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</si>
  <si>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</si>
  <si>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</si>
  <si>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</si>
  <si>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</si>
  <si>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</si>
  <si>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</si>
  <si>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</si>
  <si>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</si>
  <si>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</si>
  <si>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</si>
  <si>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</si>
  <si>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</si>
  <si>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</si>
  <si>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</si>
  <si>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</si>
  <si>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</si>
  <si>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</si>
  <si>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</si>
  <si>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</si>
  <si>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</si>
  <si>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</si>
  <si>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</si>
  <si>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</si>
  <si>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</si>
  <si>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</si>
  <si>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</si>
  <si>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</si>
  <si>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</si>
  <si>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</si>
  <si>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</si>
  <si>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</si>
  <si>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</si>
  <si>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</si>
  <si>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</si>
  <si>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</si>
  <si>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</si>
  <si>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</si>
  <si>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</si>
  <si>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</si>
  <si>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</si>
  <si>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</si>
  <si>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</si>
  <si>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</si>
  <si>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</si>
  <si>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</si>
  <si>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</si>
  <si>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</si>
  <si>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</si>
  <si>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</si>
  <si>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</si>
  <si>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</si>
  <si>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</si>
  <si>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</si>
  <si>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</si>
  <si>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</si>
  <si>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</si>
  <si>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</si>
  <si>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</si>
  <si>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</si>
  <si>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</si>
  <si>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</si>
  <si>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</si>
  <si>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</si>
  <si>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</si>
  <si>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</si>
  <si>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</si>
  <si>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</si>
  <si>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</si>
  <si>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</si>
  <si>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</si>
  <si>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</si>
  <si>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</si>
  <si>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</si>
  <si>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</si>
  <si>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</si>
  <si>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</si>
  <si>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</si>
  <si>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</si>
  <si>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</si>
  <si>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</si>
  <si>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</si>
  <si>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</si>
  <si>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</si>
  <si>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</si>
  <si>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</si>
  <si>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</si>
  <si>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</si>
  <si>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</si>
  <si>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</si>
  <si>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</si>
  <si>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</si>
  <si>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</si>
  <si>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</si>
  <si>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</si>
  <si>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</si>
  <si>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</si>
  <si>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</si>
  <si>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</si>
  <si>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</si>
  <si>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</si>
  <si>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</si>
  <si>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</si>
  <si>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</si>
  <si>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</si>
  <si>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</si>
  <si>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</si>
  <si>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</si>
  <si>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</si>
  <si>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</si>
  <si>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</si>
  <si>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</si>
  <si>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</si>
  <si>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</si>
  <si>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</si>
  <si>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</si>
  <si>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</si>
  <si>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</si>
  <si>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</si>
  <si>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</si>
  <si>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</si>
  <si>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</si>
  <si>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</si>
  <si>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</si>
  <si>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</si>
  <si>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</si>
  <si>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</si>
  <si>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</si>
  <si>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</si>
  <si>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</si>
  <si>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</si>
  <si>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</si>
  <si>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información, no se realizó junta de aclaraciones</t>
  </si>
  <si>
    <t>No se genera información el proveedor es mexicano</t>
  </si>
  <si>
    <t>Área de Servicios Administrativos</t>
  </si>
  <si>
    <t>Pesos Mexicanos</t>
  </si>
  <si>
    <t>No se genera información, el precio es en pesos mexicanos</t>
  </si>
  <si>
    <t>No se genera información, no se presentaron garantías</t>
  </si>
  <si>
    <t>no se genera información, no se realizó convenio</t>
  </si>
  <si>
    <t>No se genera información.</t>
  </si>
  <si>
    <t>No se genera información</t>
  </si>
  <si>
    <t>No se genera información, no corresponde a obra pública</t>
  </si>
  <si>
    <t>Verificación por parte del área requiriente de que los bienes y/o servicios fueron entregados a satisfacción</t>
  </si>
  <si>
    <t>Por tiempo de entrega y calidad</t>
  </si>
  <si>
    <t>Por el monto no requiere procedimiento de licitación pública o invitación restringida</t>
  </si>
  <si>
    <t>http://200.23.144.30:8080/Transparencia/01FORMATOS%20TRANSPARENCIA%20P%20ESTATAL%20ART%2084/2025%20PLATAFORMA%20ESTATAL%20ART%2084/34LTAIPESLP%20ART%2084%20FXXXIV-ADMVO/05MAYO/NO%20SE%20GENERAN%20XXXIV.pdf</t>
  </si>
  <si>
    <t>No se realizó procedimiento de licitación pública o invitación restringida. Las fechas señaladas corresponden a la fecha de adquisición</t>
  </si>
  <si>
    <t>Una sola exhibición</t>
  </si>
  <si>
    <t>Beatriz Eugenia</t>
  </si>
  <si>
    <t>Nales</t>
  </si>
  <si>
    <t>Martínez</t>
  </si>
  <si>
    <t>Beatriz Eugenia Nales Martínez</t>
  </si>
  <si>
    <t>NAMB681204B43</t>
  </si>
  <si>
    <t>Avenida Manuel J. Clouthier</t>
  </si>
  <si>
    <t>C</t>
  </si>
  <si>
    <t>Viveros</t>
  </si>
  <si>
    <t>Claudia Abigail</t>
  </si>
  <si>
    <t>González</t>
  </si>
  <si>
    <t>Claudia Abiail Martínez González</t>
  </si>
  <si>
    <t>MAGC880217M67</t>
  </si>
  <si>
    <t>Suministro de agua en pipas</t>
  </si>
  <si>
    <t>Claudia Abigail Martínez González</t>
  </si>
  <si>
    <t>Prolongación Valentín Amador</t>
  </si>
  <si>
    <t>General Genovevo Rivas Guillén</t>
  </si>
  <si>
    <t>Soledad de Graciano Sánchez</t>
  </si>
  <si>
    <t>Área de Estacionamiento Intendencia y Vigilancia</t>
  </si>
  <si>
    <t>f-3627 y 3628</t>
  </si>
  <si>
    <t>Compra de papel blanco tamaño carta y artículos de papelería</t>
  </si>
  <si>
    <t>3627 y 3628</t>
  </si>
  <si>
    <t>Adquisición de papel blanco tamaño carta y artículos de papelería</t>
  </si>
  <si>
    <t>f-38132</t>
  </si>
  <si>
    <t>Papel Oro OPB SA de CV</t>
  </si>
  <si>
    <t>POO1002168N3</t>
  </si>
  <si>
    <t>Compra de artículos de limpieza</t>
  </si>
  <si>
    <t>Privada Miguel de Mier y Caso</t>
  </si>
  <si>
    <t>Estrella de Oriente</t>
  </si>
  <si>
    <t>Adquisición de artículos de limpieza</t>
  </si>
  <si>
    <t>f-471</t>
  </si>
  <si>
    <t>f-30702</t>
  </si>
  <si>
    <t>Distribuidora Industrial del Soul Centro S.A. de C.V.</t>
  </si>
  <si>
    <t>DIS1010015UA</t>
  </si>
  <si>
    <t xml:space="preserve">Fray José de Lima </t>
  </si>
  <si>
    <t xml:space="preserve">Centro </t>
  </si>
  <si>
    <t>s/n</t>
  </si>
  <si>
    <t>Crescencio</t>
  </si>
  <si>
    <t>Del Ángel</t>
  </si>
  <si>
    <t>Silva</t>
  </si>
  <si>
    <t>Crescencio del Ángel Silva</t>
  </si>
  <si>
    <t>AESC660615JK4</t>
  </si>
  <si>
    <t>Elaboración de estantería para archivo</t>
  </si>
  <si>
    <t>San Francisco</t>
  </si>
  <si>
    <t>B</t>
  </si>
  <si>
    <t>Villas de los Cactus</t>
  </si>
  <si>
    <t>Coordinación de Archivos</t>
  </si>
  <si>
    <t>Elaboración de estantería para Coordinación de Archivos</t>
  </si>
  <si>
    <t>f-3670</t>
  </si>
  <si>
    <t>Orlando</t>
  </si>
  <si>
    <t>García</t>
  </si>
  <si>
    <t>Muñoz</t>
  </si>
  <si>
    <t>Orlando García Muñoz</t>
  </si>
  <si>
    <t>GAMO810826FN5</t>
  </si>
  <si>
    <t>K-Vana Networking Solutions S.A. de C.V.</t>
  </si>
  <si>
    <t>KNS150618SH0</t>
  </si>
  <si>
    <t>Mantenimiento a servidores</t>
  </si>
  <si>
    <t>Formateo de servidor, revisión y configuración de fortinet</t>
  </si>
  <si>
    <t>calle</t>
  </si>
  <si>
    <t>Tonanzintla Pte</t>
  </si>
  <si>
    <t>Valle de Dalias</t>
  </si>
  <si>
    <t>Cardenal</t>
  </si>
  <si>
    <t>Silvestre Revueltas</t>
  </si>
  <si>
    <t>Victoria de Durango</t>
  </si>
  <si>
    <t xml:space="preserve">Victoria de Durango </t>
  </si>
  <si>
    <t>Área de Informática</t>
  </si>
  <si>
    <t>Servicio de mantenimiento a servidores</t>
  </si>
  <si>
    <t>Servicio de formateo a servidor, revisión y reconfiguración de fortinet</t>
  </si>
  <si>
    <t>http://200.23.144.30:8080/Transparencia/01FORMATOS%20TRANSPARENCIA%20P%20ESTATAL%20ART%2084/2026%20PLATAFORMA%20ESTATAL%20ART%2084/34LTAIPESLP%20ART%2084%20FXXXIV-ADMVO/04ABRIL/PRESUPUESTO%20ANUAL%20DE%20EGRESOS%202026.pdf</t>
  </si>
  <si>
    <t>http://200.23.144.30:8080/Transparencia/01FORMATOS%20TRANSPARENCIA%20P%20ESTATAL%20ART%2084/2026%20PLATAFORMA%20ESTATAL%20ART%2084/34LTAIPESLP%20ART%2084%20FXXXIV-ADMVO/04ABRIL/CRESENCIO%20DEL%20ANGEL%20SILVA.pdf</t>
  </si>
  <si>
    <t>http://200.23.144.30:8080/Transparencia/01FORMATOS%20TRANSPARENCIA%20P%20ESTATAL%20ART%2084/2026%20PLATAFORMA%20ESTATAL%20ART%2084/34LTAIPESLP%20ART%2084%20FXXXIV-ADMVO/04ABRIL/PAPEL%20ORO.pdf</t>
  </si>
  <si>
    <t>http://200.23.144.30:8080/Transparencia/01FORMATOS%20TRANSPARENCIA%20P%20ESTATAL%20ART%2084/2026%20PLATAFORMA%20ESTATAL%20ART%2084/34LTAIPESLP%20ART%2084%20FXXXIV-ADMVO/04ABRIL/CLAUDIA%20ABIGAIL%20MARTINEZ%20GONZALEZ.pdf</t>
  </si>
  <si>
    <t>http://200.23.144.30:8080/Transparencia/01FORMATOS%20TRANSPARENCIA%20P%20ESTATAL%20ART%2084/2026%20PLATAFORMA%20ESTATAL%20ART%2084/34LTAIPESLP%20ART%2084%20FXXXIV-ADMVO/04ABRIL/BEATRIZ%20EUGENIA%20NALES.pdf</t>
  </si>
  <si>
    <t>http://200.23.144.30:8080/Transparencia/01FORMATOS%20TRANSPARENCIA%20P%20ESTATAL%20ART%2084/2026%20PLATAFORMA%20ESTATAL%20ART%2084/34LTAIPESLP%20ART%2084%20FXXXIV-ADMVO/04ABRIL/DISTRIBUIDORA%20INDUSTRIAL%20SOUL%20CENTRO.pdf</t>
  </si>
  <si>
    <t>http://200.23.144.30:8080/Transparencia/01FORMATOS%20TRANSPARENCIA%20P%20ESTATAL%20ART%2084/2026%20PLATAFORMA%20ESTATAL%20ART%2084/34LTAIPESLP%20ART%2084%20FXXXIV-ADMVO/04ABRIL/ORLANDO%20GARCIA%20MUÑOZ.pdf</t>
  </si>
  <si>
    <t>http://200.23.144.30:8080/Transparencia/01FORMATOS%20TRANSPARENCIA%20P%20ESTATAL%20ART%2084/2026%20PLATAFORMA%20ESTATAL%20ART%2084/34LTAIPESLP%20ART%2084%20FXXXIV-ADMVO/04ABRIL/K-VANA%20NETWORKING.pdf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</si>
</sst>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9" Type="http://schemas.openxmlformats.org/officeDocument/2006/relationships/hyperlink" Target="http://200.23.144.30:8080/Transparencia/01FORMATOS%20TRANSPARENCIA%20P%20ESTATAL%20ART%2084/2026%20PLATAFORMA%20ESTATAL%20ART%2084/34LTAIPESLP%20ART%2084%20FXXXIV-ADMVO/04ABRIL/BEATRIZ%20EUGENIA%20NALES.pdf" TargetMode="External"/><Relationship Id="rId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2" Type="http://schemas.openxmlformats.org/officeDocument/2006/relationships/hyperlink" Target="http://200.23.144.30:8080/Transparencia/01FORMATOS%20TRANSPARENCIA%20P%20ESTATAL%20ART%2084/2026%20PLATAFORMA%20ESTATAL%20ART%2084/34LTAIPESLP%20ART%2084%20FXXXIV-ADMVO/04ABRIL/K-VANA%20NETWORKING.pdf" TargetMode="External"/><Relationship Id="rId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7" Type="http://schemas.openxmlformats.org/officeDocument/2006/relationships/hyperlink" Target="http://200.23.144.30:8080/Transparencia/01FORMATOS%20TRANSPARENCIA%20P%20ESTATAL%20ART%2084/2026%20PLATAFORMA%20ESTATAL%20ART%2084/34LTAIPESLP%20ART%2084%20FXXXIV-ADMVO/04ABRIL/PAPEL%20ORO.pdf" TargetMode="External"/><Relationship Id="rId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0" Type="http://schemas.openxmlformats.org/officeDocument/2006/relationships/hyperlink" Target="http://200.23.144.30:8080/Transparencia/01FORMATOS%20TRANSPARENCIA%20P%20ESTATAL%20ART%2084/2026%20PLATAFORMA%20ESTATAL%20ART%2084/34LTAIPESLP%20ART%2084%20FXXXIV-ADMVO/04ABRIL/DISTRIBUIDORA%20INDUSTRIAL%20SOUL%20CENTRO.pdf" TargetMode="External"/><Relationship Id="rId1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5" Type="http://schemas.openxmlformats.org/officeDocument/2006/relationships/hyperlink" Target="http://200.23.144.30:8080/Transparencia/01FORMATOS%20TRANSPARENCIA%20P%20ESTATAL%20ART%2084/2026%20PLATAFORMA%20ESTATAL%20ART%2084/34LTAIPESLP%20ART%2084%20FXXXIV-ADMVO/04ABRIL/PRESUPUESTO%20ANUAL%20DE%20EGRESOS%202026.pdf" TargetMode="External"/><Relationship Id="rId93" Type="http://schemas.openxmlformats.org/officeDocument/2006/relationships/printerSettings" Target="../printerSettings/printerSettings1.bin"/><Relationship Id="rId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8" Type="http://schemas.openxmlformats.org/officeDocument/2006/relationships/hyperlink" Target="http://200.23.144.30:8080/Transparencia/01FORMATOS%20TRANSPARENCIA%20P%20ESTATAL%20ART%2084/2026%20PLATAFORMA%20ESTATAL%20ART%2084/34LTAIPESLP%20ART%2084%20FXXXIV-ADMVO/04ABRIL/CLAUDIA%20ABIGAIL%20MARTINEZ%20GONZALEZ.pdf" TargetMode="External"/><Relationship Id="rId91" Type="http://schemas.openxmlformats.org/officeDocument/2006/relationships/hyperlink" Target="http://200.23.144.30:8080/Transparencia/01FORMATOS%20TRANSPARENCIA%20P%20ESTATAL%20ART%2084/2026%20PLATAFORMA%20ESTATAL%20ART%2084/34LTAIPESLP%20ART%2084%20FXXXIV-ADMVO/04ABRIL/ORLANDO%20GARCIA%20MU&#209;OZ.pdf" TargetMode="External"/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6" Type="http://schemas.openxmlformats.org/officeDocument/2006/relationships/hyperlink" Target="http://200.23.144.30:8080/Transparencia/01FORMATOS%20TRANSPARENCIA%20P%20ESTATAL%20ART%2084/2026%20PLATAFORMA%20ESTATAL%20ART%2084/34LTAIPESLP%20ART%2084%20FXXXIV-ADMVO/04ABRIL/CRESENCIO%20DEL%20ANGEL%20SILVA.pdf" TargetMode="External"/><Relationship Id="rId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9"/>
  <sheetViews>
    <sheetView tabSelected="1" topLeftCell="A2" zoomScaleNormal="100" workbookViewId="0">
      <selection activeCell="A18" sqref="A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3">
        <v>46142</v>
      </c>
      <c r="D8" t="s">
        <v>193</v>
      </c>
      <c r="E8" t="s">
        <v>197</v>
      </c>
      <c r="F8" t="s">
        <v>200</v>
      </c>
      <c r="G8" t="s">
        <v>412</v>
      </c>
      <c r="H8" t="s">
        <v>203</v>
      </c>
      <c r="I8" t="s">
        <v>373</v>
      </c>
      <c r="J8" s="16" t="s">
        <v>444</v>
      </c>
      <c r="K8">
        <v>5</v>
      </c>
      <c r="L8" s="5" t="s">
        <v>374</v>
      </c>
      <c r="M8" s="3">
        <v>46118</v>
      </c>
      <c r="N8" t="s">
        <v>418</v>
      </c>
      <c r="O8">
        <v>5</v>
      </c>
      <c r="P8" s="3">
        <v>46118</v>
      </c>
      <c r="Q8">
        <v>1</v>
      </c>
      <c r="R8">
        <v>1</v>
      </c>
      <c r="S8" s="5" t="s">
        <v>374</v>
      </c>
      <c r="T8" s="5" t="s">
        <v>374</v>
      </c>
      <c r="U8" s="5" t="s">
        <v>374</v>
      </c>
      <c r="V8" s="5" t="s">
        <v>374</v>
      </c>
      <c r="W8" s="7" t="s">
        <v>413</v>
      </c>
      <c r="X8" s="7" t="s">
        <v>414</v>
      </c>
      <c r="Y8" s="7" t="s">
        <v>415</v>
      </c>
      <c r="Z8" s="7" t="s">
        <v>204</v>
      </c>
      <c r="AA8" s="7" t="s">
        <v>416</v>
      </c>
      <c r="AB8" s="7">
        <v>5</v>
      </c>
      <c r="AC8" s="7" t="s">
        <v>417</v>
      </c>
      <c r="AD8" s="7" t="s">
        <v>231</v>
      </c>
      <c r="AE8" s="7" t="s">
        <v>419</v>
      </c>
      <c r="AF8" s="7">
        <v>521</v>
      </c>
      <c r="AG8" s="11" t="s">
        <v>420</v>
      </c>
      <c r="AH8" s="7" t="s">
        <v>237</v>
      </c>
      <c r="AI8" s="7" t="s">
        <v>421</v>
      </c>
      <c r="AJ8" s="7">
        <v>2</v>
      </c>
      <c r="AK8" s="7" t="s">
        <v>393</v>
      </c>
      <c r="AL8" s="7">
        <v>35</v>
      </c>
      <c r="AM8" s="7" t="s">
        <v>393</v>
      </c>
      <c r="AN8" s="7">
        <v>24</v>
      </c>
      <c r="AO8" s="7" t="s">
        <v>277</v>
      </c>
      <c r="AP8" s="7">
        <v>78438</v>
      </c>
      <c r="AQ8" t="s">
        <v>362</v>
      </c>
      <c r="AR8" t="s">
        <v>362</v>
      </c>
      <c r="AS8" t="s">
        <v>362</v>
      </c>
      <c r="AT8" t="s">
        <v>362</v>
      </c>
      <c r="AU8" t="s">
        <v>372</v>
      </c>
      <c r="AV8" t="s">
        <v>422</v>
      </c>
      <c r="AW8" t="s">
        <v>363</v>
      </c>
      <c r="AX8" t="s">
        <v>363</v>
      </c>
      <c r="AY8" s="9" t="s">
        <v>412</v>
      </c>
      <c r="AZ8" s="3">
        <v>46118</v>
      </c>
      <c r="BA8" s="3">
        <v>46148</v>
      </c>
      <c r="BB8" s="3">
        <v>46148</v>
      </c>
      <c r="BC8" s="4">
        <f>44312/1.16</f>
        <v>38200</v>
      </c>
      <c r="BD8" s="4">
        <f t="shared" ref="BD8:BD14" si="0">BC8*1.16</f>
        <v>44312</v>
      </c>
      <c r="BE8" s="4">
        <f t="shared" ref="BE8:BF14" si="1">BD8</f>
        <v>44312</v>
      </c>
      <c r="BF8" s="4">
        <f t="shared" si="1"/>
        <v>44312</v>
      </c>
      <c r="BG8" t="s">
        <v>364</v>
      </c>
      <c r="BH8" t="s">
        <v>365</v>
      </c>
      <c r="BI8" t="s">
        <v>376</v>
      </c>
      <c r="BJ8" t="s">
        <v>423</v>
      </c>
      <c r="BK8" t="s">
        <v>366</v>
      </c>
      <c r="BL8" s="3">
        <v>46118</v>
      </c>
      <c r="BM8" s="3">
        <v>46148</v>
      </c>
      <c r="BN8" s="5" t="s">
        <v>374</v>
      </c>
      <c r="BO8" s="5" t="s">
        <v>374</v>
      </c>
      <c r="BP8">
        <v>4</v>
      </c>
      <c r="BQ8" t="s">
        <v>303</v>
      </c>
      <c r="BR8" t="s">
        <v>368</v>
      </c>
      <c r="BS8" t="s">
        <v>369</v>
      </c>
      <c r="BT8" t="s">
        <v>370</v>
      </c>
      <c r="BU8" t="s">
        <v>370</v>
      </c>
      <c r="BV8" s="5" t="s">
        <v>374</v>
      </c>
      <c r="BW8" t="s">
        <v>370</v>
      </c>
      <c r="BX8" t="s">
        <v>307</v>
      </c>
      <c r="BY8" t="s">
        <v>203</v>
      </c>
      <c r="BZ8">
        <v>1</v>
      </c>
      <c r="CA8" t="s">
        <v>371</v>
      </c>
      <c r="CB8" s="5" t="s">
        <v>374</v>
      </c>
      <c r="CC8" s="5" t="s">
        <v>374</v>
      </c>
      <c r="CD8" s="5" t="s">
        <v>374</v>
      </c>
      <c r="CE8" s="5" t="s">
        <v>374</v>
      </c>
      <c r="CF8" s="16" t="s">
        <v>445</v>
      </c>
      <c r="CG8" t="s">
        <v>363</v>
      </c>
      <c r="CH8" s="3">
        <v>46150</v>
      </c>
      <c r="CI8" t="s">
        <v>375</v>
      </c>
    </row>
    <row r="9" spans="1:87" s="9" customFormat="1" x14ac:dyDescent="0.25">
      <c r="A9" s="9">
        <v>2026</v>
      </c>
      <c r="B9" s="3">
        <v>46113</v>
      </c>
      <c r="C9" s="3">
        <v>46142</v>
      </c>
      <c r="D9" s="9" t="s">
        <v>193</v>
      </c>
      <c r="E9" s="9" t="s">
        <v>197</v>
      </c>
      <c r="F9" s="9" t="s">
        <v>200</v>
      </c>
      <c r="G9" s="9" t="s">
        <v>399</v>
      </c>
      <c r="H9" s="9" t="s">
        <v>203</v>
      </c>
      <c r="I9" s="9" t="s">
        <v>373</v>
      </c>
      <c r="J9" s="16" t="s">
        <v>444</v>
      </c>
      <c r="K9" s="9">
        <v>2</v>
      </c>
      <c r="L9" s="5" t="s">
        <v>374</v>
      </c>
      <c r="M9" s="3">
        <v>46119</v>
      </c>
      <c r="N9" s="9" t="s">
        <v>402</v>
      </c>
      <c r="O9" s="9">
        <v>2</v>
      </c>
      <c r="P9" s="3">
        <v>46119</v>
      </c>
      <c r="Q9" s="9">
        <v>1</v>
      </c>
      <c r="R9" s="9">
        <v>1</v>
      </c>
      <c r="S9" s="5" t="s">
        <v>374</v>
      </c>
      <c r="T9" s="5" t="s">
        <v>374</v>
      </c>
      <c r="U9" s="5" t="s">
        <v>374</v>
      </c>
      <c r="V9" s="5" t="s">
        <v>374</v>
      </c>
      <c r="W9" s="9" t="s">
        <v>400</v>
      </c>
      <c r="X9" s="9" t="s">
        <v>400</v>
      </c>
      <c r="Y9" s="9" t="s">
        <v>400</v>
      </c>
      <c r="Z9" s="9" t="s">
        <v>204</v>
      </c>
      <c r="AA9" s="9" t="s">
        <v>400</v>
      </c>
      <c r="AB9" s="9">
        <v>2</v>
      </c>
      <c r="AC9" s="9" t="s">
        <v>401</v>
      </c>
      <c r="AD9" s="9" t="s">
        <v>212</v>
      </c>
      <c r="AE9" s="9" t="s">
        <v>403</v>
      </c>
      <c r="AF9" s="9">
        <v>120</v>
      </c>
      <c r="AG9" s="9">
        <v>0</v>
      </c>
      <c r="AH9" s="9" t="s">
        <v>237</v>
      </c>
      <c r="AI9" s="9" t="s">
        <v>404</v>
      </c>
      <c r="AJ9" s="9">
        <v>1</v>
      </c>
      <c r="AK9" s="9" t="s">
        <v>277</v>
      </c>
      <c r="AL9" s="9">
        <v>28</v>
      </c>
      <c r="AM9" s="9" t="s">
        <v>277</v>
      </c>
      <c r="AN9" s="9">
        <v>24</v>
      </c>
      <c r="AO9" s="9" t="s">
        <v>277</v>
      </c>
      <c r="AP9" s="9">
        <v>78396</v>
      </c>
      <c r="AQ9" s="9" t="s">
        <v>362</v>
      </c>
      <c r="AR9" s="9" t="s">
        <v>362</v>
      </c>
      <c r="AS9" s="9" t="s">
        <v>362</v>
      </c>
      <c r="AT9" s="9" t="s">
        <v>362</v>
      </c>
      <c r="AU9" s="9" t="s">
        <v>372</v>
      </c>
      <c r="AV9" s="9" t="s">
        <v>394</v>
      </c>
      <c r="AW9" s="9" t="s">
        <v>363</v>
      </c>
      <c r="AX9" s="9" t="s">
        <v>363</v>
      </c>
      <c r="AY9" s="9">
        <v>38132</v>
      </c>
      <c r="AZ9" s="3">
        <v>46119</v>
      </c>
      <c r="BA9" s="3">
        <v>46119</v>
      </c>
      <c r="BB9" s="3">
        <v>46119</v>
      </c>
      <c r="BC9" s="4">
        <f>12286.14/1.16</f>
        <v>10591.5</v>
      </c>
      <c r="BD9" s="4">
        <f t="shared" si="0"/>
        <v>12286.14</v>
      </c>
      <c r="BE9" s="4">
        <f t="shared" si="1"/>
        <v>12286.14</v>
      </c>
      <c r="BF9" s="4">
        <f t="shared" si="1"/>
        <v>12286.14</v>
      </c>
      <c r="BG9" s="9" t="s">
        <v>364</v>
      </c>
      <c r="BH9" s="9" t="s">
        <v>365</v>
      </c>
      <c r="BI9" s="9" t="s">
        <v>376</v>
      </c>
      <c r="BJ9" s="9" t="s">
        <v>405</v>
      </c>
      <c r="BK9" s="9" t="s">
        <v>366</v>
      </c>
      <c r="BL9" s="3">
        <v>46119</v>
      </c>
      <c r="BM9" s="3">
        <v>46119</v>
      </c>
      <c r="BN9" s="5" t="s">
        <v>374</v>
      </c>
      <c r="BO9" s="5" t="s">
        <v>374</v>
      </c>
      <c r="BP9" s="9">
        <v>2</v>
      </c>
      <c r="BQ9" s="9" t="s">
        <v>303</v>
      </c>
      <c r="BR9" s="9" t="s">
        <v>368</v>
      </c>
      <c r="BS9" s="9" t="s">
        <v>369</v>
      </c>
      <c r="BT9" s="9" t="s">
        <v>370</v>
      </c>
      <c r="BU9" s="9" t="s">
        <v>370</v>
      </c>
      <c r="BV9" s="5" t="s">
        <v>374</v>
      </c>
      <c r="BW9" s="9" t="s">
        <v>370</v>
      </c>
      <c r="BX9" s="9" t="s">
        <v>307</v>
      </c>
      <c r="BY9" s="9" t="s">
        <v>203</v>
      </c>
      <c r="BZ9" s="9">
        <v>1</v>
      </c>
      <c r="CA9" s="9" t="s">
        <v>371</v>
      </c>
      <c r="CB9" s="5" t="s">
        <v>374</v>
      </c>
      <c r="CC9" s="5" t="s">
        <v>374</v>
      </c>
      <c r="CD9" s="5" t="s">
        <v>374</v>
      </c>
      <c r="CE9" s="5" t="s">
        <v>374</v>
      </c>
      <c r="CF9" s="16" t="s">
        <v>446</v>
      </c>
      <c r="CG9" s="9" t="s">
        <v>363</v>
      </c>
      <c r="CH9" s="3">
        <v>46150</v>
      </c>
      <c r="CI9" s="9" t="s">
        <v>375</v>
      </c>
    </row>
    <row r="10" spans="1:87" s="8" customFormat="1" x14ac:dyDescent="0.25">
      <c r="A10" s="8">
        <v>2026</v>
      </c>
      <c r="B10" s="3">
        <v>46113</v>
      </c>
      <c r="C10" s="3">
        <v>46142</v>
      </c>
      <c r="D10" s="8" t="s">
        <v>193</v>
      </c>
      <c r="E10" s="8" t="s">
        <v>199</v>
      </c>
      <c r="F10" s="8" t="s">
        <v>200</v>
      </c>
      <c r="G10" s="12" t="s">
        <v>406</v>
      </c>
      <c r="H10" s="8" t="s">
        <v>203</v>
      </c>
      <c r="I10" s="8" t="s">
        <v>373</v>
      </c>
      <c r="J10" s="16" t="s">
        <v>444</v>
      </c>
      <c r="K10" s="8">
        <v>3</v>
      </c>
      <c r="L10" s="5" t="s">
        <v>374</v>
      </c>
      <c r="M10" s="3">
        <v>46121</v>
      </c>
      <c r="N10" s="8" t="s">
        <v>389</v>
      </c>
      <c r="O10" s="8">
        <v>3</v>
      </c>
      <c r="P10" s="3">
        <v>46121</v>
      </c>
      <c r="Q10" s="8">
        <v>1</v>
      </c>
      <c r="R10" s="8">
        <v>1</v>
      </c>
      <c r="S10" s="5" t="s">
        <v>374</v>
      </c>
      <c r="T10" s="5" t="s">
        <v>374</v>
      </c>
      <c r="U10" s="5" t="s">
        <v>374</v>
      </c>
      <c r="V10" s="5" t="s">
        <v>374</v>
      </c>
      <c r="W10" s="8" t="s">
        <v>385</v>
      </c>
      <c r="X10" s="8" t="s">
        <v>379</v>
      </c>
      <c r="Y10" s="8" t="s">
        <v>386</v>
      </c>
      <c r="Z10" s="8" t="s">
        <v>205</v>
      </c>
      <c r="AA10" s="8" t="s">
        <v>390</v>
      </c>
      <c r="AB10" s="8">
        <v>3</v>
      </c>
      <c r="AC10" s="8" t="s">
        <v>388</v>
      </c>
      <c r="AD10" s="8" t="s">
        <v>231</v>
      </c>
      <c r="AE10" s="8" t="s">
        <v>391</v>
      </c>
      <c r="AF10" s="8">
        <v>1486</v>
      </c>
      <c r="AG10" s="8">
        <v>0</v>
      </c>
      <c r="AH10" s="8" t="s">
        <v>237</v>
      </c>
      <c r="AI10" s="8" t="s">
        <v>392</v>
      </c>
      <c r="AJ10" s="8">
        <v>2</v>
      </c>
      <c r="AK10" s="8" t="s">
        <v>393</v>
      </c>
      <c r="AL10" s="8">
        <v>35</v>
      </c>
      <c r="AM10" s="8" t="s">
        <v>393</v>
      </c>
      <c r="AN10" s="8">
        <v>24</v>
      </c>
      <c r="AO10" s="8" t="s">
        <v>277</v>
      </c>
      <c r="AP10" s="8">
        <v>78436</v>
      </c>
      <c r="AQ10" s="8" t="s">
        <v>362</v>
      </c>
      <c r="AR10" s="8" t="s">
        <v>362</v>
      </c>
      <c r="AS10" s="8" t="s">
        <v>362</v>
      </c>
      <c r="AT10" s="8" t="s">
        <v>362</v>
      </c>
      <c r="AU10" s="8" t="s">
        <v>372</v>
      </c>
      <c r="AV10" s="8" t="s">
        <v>394</v>
      </c>
      <c r="AW10" s="8" t="s">
        <v>363</v>
      </c>
      <c r="AX10" s="8" t="s">
        <v>363</v>
      </c>
      <c r="AY10" s="8">
        <v>471</v>
      </c>
      <c r="AZ10" s="3">
        <v>46121</v>
      </c>
      <c r="BA10" s="3">
        <v>46121</v>
      </c>
      <c r="BB10" s="3">
        <v>46133</v>
      </c>
      <c r="BC10" s="4">
        <f>28652/1.16</f>
        <v>24700</v>
      </c>
      <c r="BD10" s="4">
        <f t="shared" si="0"/>
        <v>28651.999999999996</v>
      </c>
      <c r="BE10" s="4">
        <f t="shared" si="1"/>
        <v>28651.999999999996</v>
      </c>
      <c r="BF10" s="4">
        <f t="shared" si="1"/>
        <v>28651.999999999996</v>
      </c>
      <c r="BG10" s="8" t="s">
        <v>364</v>
      </c>
      <c r="BH10" s="8" t="s">
        <v>365</v>
      </c>
      <c r="BI10" s="8" t="s">
        <v>376</v>
      </c>
      <c r="BJ10" s="8" t="s">
        <v>389</v>
      </c>
      <c r="BK10" s="8" t="s">
        <v>366</v>
      </c>
      <c r="BL10" s="3">
        <v>46121</v>
      </c>
      <c r="BM10" s="3">
        <v>46133</v>
      </c>
      <c r="BN10" s="5" t="s">
        <v>374</v>
      </c>
      <c r="BO10" s="5" t="s">
        <v>374</v>
      </c>
      <c r="BP10" s="8">
        <v>3</v>
      </c>
      <c r="BQ10" s="8" t="s">
        <v>303</v>
      </c>
      <c r="BR10" s="8" t="s">
        <v>368</v>
      </c>
      <c r="BS10" s="8" t="s">
        <v>369</v>
      </c>
      <c r="BT10" s="8" t="s">
        <v>370</v>
      </c>
      <c r="BU10" s="8" t="s">
        <v>370</v>
      </c>
      <c r="BV10" s="5" t="s">
        <v>374</v>
      </c>
      <c r="BW10" s="8" t="s">
        <v>370</v>
      </c>
      <c r="BX10" s="8" t="s">
        <v>307</v>
      </c>
      <c r="BY10" s="8" t="s">
        <v>203</v>
      </c>
      <c r="BZ10" s="8">
        <v>1</v>
      </c>
      <c r="CA10" s="8" t="s">
        <v>371</v>
      </c>
      <c r="CB10" s="5" t="s">
        <v>374</v>
      </c>
      <c r="CC10" s="5" t="s">
        <v>374</v>
      </c>
      <c r="CD10" s="5" t="s">
        <v>374</v>
      </c>
      <c r="CE10" s="5" t="s">
        <v>374</v>
      </c>
      <c r="CF10" s="16" t="s">
        <v>447</v>
      </c>
      <c r="CG10" s="8" t="s">
        <v>363</v>
      </c>
      <c r="CH10" s="3">
        <v>46150</v>
      </c>
      <c r="CI10" s="8" t="s">
        <v>375</v>
      </c>
    </row>
    <row r="11" spans="1:87" s="9" customFormat="1" x14ac:dyDescent="0.25">
      <c r="A11" s="9">
        <v>2026</v>
      </c>
      <c r="B11" s="3">
        <v>46113</v>
      </c>
      <c r="C11" s="3">
        <v>46142</v>
      </c>
      <c r="D11" s="9" t="s">
        <v>193</v>
      </c>
      <c r="E11" s="9" t="s">
        <v>197</v>
      </c>
      <c r="F11" s="9" t="s">
        <v>200</v>
      </c>
      <c r="G11" s="9" t="s">
        <v>395</v>
      </c>
      <c r="H11" s="9" t="s">
        <v>203</v>
      </c>
      <c r="I11" s="9" t="s">
        <v>373</v>
      </c>
      <c r="J11" s="16" t="s">
        <v>444</v>
      </c>
      <c r="K11" s="9">
        <v>1</v>
      </c>
      <c r="L11" s="5" t="s">
        <v>374</v>
      </c>
      <c r="M11" s="3">
        <v>46126</v>
      </c>
      <c r="N11" s="9" t="s">
        <v>396</v>
      </c>
      <c r="O11" s="9">
        <v>1</v>
      </c>
      <c r="P11" s="3">
        <v>46126</v>
      </c>
      <c r="Q11" s="9">
        <v>1</v>
      </c>
      <c r="R11" s="9">
        <v>1</v>
      </c>
      <c r="S11" s="5" t="s">
        <v>374</v>
      </c>
      <c r="T11" s="5" t="s">
        <v>374</v>
      </c>
      <c r="U11" s="5" t="s">
        <v>374</v>
      </c>
      <c r="V11" s="5" t="s">
        <v>374</v>
      </c>
      <c r="W11" s="9" t="s">
        <v>377</v>
      </c>
      <c r="X11" s="9" t="s">
        <v>378</v>
      </c>
      <c r="Y11" s="9" t="s">
        <v>379</v>
      </c>
      <c r="Z11" s="9" t="s">
        <v>205</v>
      </c>
      <c r="AA11" s="9" t="s">
        <v>380</v>
      </c>
      <c r="AB11" s="9">
        <v>1</v>
      </c>
      <c r="AC11" s="9" t="s">
        <v>381</v>
      </c>
      <c r="AD11" s="9" t="s">
        <v>231</v>
      </c>
      <c r="AE11" s="9" t="s">
        <v>382</v>
      </c>
      <c r="AF11" s="9">
        <v>317</v>
      </c>
      <c r="AG11" s="9" t="s">
        <v>383</v>
      </c>
      <c r="AH11" s="9" t="s">
        <v>237</v>
      </c>
      <c r="AI11" s="9" t="s">
        <v>384</v>
      </c>
      <c r="AJ11" s="9">
        <v>1</v>
      </c>
      <c r="AK11" s="9" t="s">
        <v>277</v>
      </c>
      <c r="AL11" s="9">
        <v>28</v>
      </c>
      <c r="AM11" s="9" t="s">
        <v>277</v>
      </c>
      <c r="AN11" s="9">
        <v>24</v>
      </c>
      <c r="AO11" s="9" t="s">
        <v>277</v>
      </c>
      <c r="AP11" s="9">
        <v>78290</v>
      </c>
      <c r="AQ11" s="9" t="s">
        <v>362</v>
      </c>
      <c r="AR11" s="9" t="s">
        <v>362</v>
      </c>
      <c r="AS11" s="9" t="s">
        <v>362</v>
      </c>
      <c r="AT11" s="9" t="s">
        <v>362</v>
      </c>
      <c r="AU11" s="9" t="s">
        <v>372</v>
      </c>
      <c r="AV11" s="9" t="s">
        <v>363</v>
      </c>
      <c r="AW11" s="9" t="s">
        <v>363</v>
      </c>
      <c r="AX11" s="9" t="s">
        <v>363</v>
      </c>
      <c r="AY11" s="11" t="s">
        <v>397</v>
      </c>
      <c r="AZ11" s="3">
        <v>46126</v>
      </c>
      <c r="BA11" s="3">
        <v>46126</v>
      </c>
      <c r="BB11" s="3">
        <v>46126</v>
      </c>
      <c r="BC11" s="4">
        <f>13578.76/1.16</f>
        <v>11705.827586206897</v>
      </c>
      <c r="BD11" s="4">
        <f t="shared" si="0"/>
        <v>13578.759999999998</v>
      </c>
      <c r="BE11" s="4">
        <f t="shared" si="1"/>
        <v>13578.759999999998</v>
      </c>
      <c r="BF11" s="4">
        <f t="shared" si="1"/>
        <v>13578.759999999998</v>
      </c>
      <c r="BG11" s="9" t="s">
        <v>364</v>
      </c>
      <c r="BH11" s="9" t="s">
        <v>365</v>
      </c>
      <c r="BI11" s="9" t="s">
        <v>376</v>
      </c>
      <c r="BJ11" s="9" t="s">
        <v>398</v>
      </c>
      <c r="BK11" s="9" t="s">
        <v>366</v>
      </c>
      <c r="BL11" s="3">
        <v>46126</v>
      </c>
      <c r="BM11" s="3">
        <v>46126</v>
      </c>
      <c r="BN11" s="5" t="s">
        <v>374</v>
      </c>
      <c r="BO11" s="5" t="s">
        <v>374</v>
      </c>
      <c r="BP11" s="9">
        <v>1</v>
      </c>
      <c r="BQ11" s="9" t="s">
        <v>303</v>
      </c>
      <c r="BR11" s="9" t="s">
        <v>368</v>
      </c>
      <c r="BS11" s="9" t="s">
        <v>369</v>
      </c>
      <c r="BT11" s="9" t="s">
        <v>370</v>
      </c>
      <c r="BU11" s="9" t="s">
        <v>370</v>
      </c>
      <c r="BV11" s="5" t="s">
        <v>374</v>
      </c>
      <c r="BW11" s="9" t="s">
        <v>370</v>
      </c>
      <c r="BX11" s="9" t="s">
        <v>307</v>
      </c>
      <c r="BY11" s="9" t="s">
        <v>203</v>
      </c>
      <c r="BZ11" s="9">
        <v>1</v>
      </c>
      <c r="CA11" s="9" t="s">
        <v>371</v>
      </c>
      <c r="CB11" s="5" t="s">
        <v>374</v>
      </c>
      <c r="CC11" s="5" t="s">
        <v>374</v>
      </c>
      <c r="CD11" s="5" t="s">
        <v>374</v>
      </c>
      <c r="CE11" s="5" t="s">
        <v>374</v>
      </c>
      <c r="CF11" s="16" t="s">
        <v>448</v>
      </c>
      <c r="CG11" s="9" t="s">
        <v>363</v>
      </c>
      <c r="CH11" s="3">
        <v>46150</v>
      </c>
      <c r="CI11" s="9" t="s">
        <v>375</v>
      </c>
    </row>
    <row r="12" spans="1:87" s="9" customFormat="1" x14ac:dyDescent="0.25">
      <c r="A12" s="9">
        <v>2026</v>
      </c>
      <c r="B12" s="3">
        <v>46113</v>
      </c>
      <c r="C12" s="3">
        <v>46142</v>
      </c>
      <c r="D12" s="9" t="s">
        <v>193</v>
      </c>
      <c r="E12" s="9" t="s">
        <v>197</v>
      </c>
      <c r="F12" s="9" t="s">
        <v>200</v>
      </c>
      <c r="G12" s="9" t="s">
        <v>407</v>
      </c>
      <c r="H12" s="9" t="s">
        <v>203</v>
      </c>
      <c r="I12" s="9" t="s">
        <v>373</v>
      </c>
      <c r="J12" s="16" t="s">
        <v>444</v>
      </c>
      <c r="K12" s="9">
        <v>4</v>
      </c>
      <c r="L12" s="5" t="s">
        <v>374</v>
      </c>
      <c r="M12" s="3">
        <v>46139</v>
      </c>
      <c r="N12" s="9" t="s">
        <v>402</v>
      </c>
      <c r="O12" s="9">
        <v>4</v>
      </c>
      <c r="P12" s="3">
        <v>46139</v>
      </c>
      <c r="Q12" s="9">
        <v>1</v>
      </c>
      <c r="R12" s="9">
        <v>1</v>
      </c>
      <c r="S12" s="5" t="s">
        <v>374</v>
      </c>
      <c r="T12" s="5" t="s">
        <v>374</v>
      </c>
      <c r="U12" s="5" t="s">
        <v>374</v>
      </c>
      <c r="V12" s="5" t="s">
        <v>374</v>
      </c>
      <c r="W12" s="9" t="s">
        <v>408</v>
      </c>
      <c r="X12" s="9" t="s">
        <v>408</v>
      </c>
      <c r="Y12" s="9" t="s">
        <v>408</v>
      </c>
      <c r="Z12" s="9" t="s">
        <v>204</v>
      </c>
      <c r="AA12" s="9" t="s">
        <v>408</v>
      </c>
      <c r="AB12" s="9">
        <v>4</v>
      </c>
      <c r="AC12" s="9" t="s">
        <v>409</v>
      </c>
      <c r="AD12" s="9" t="s">
        <v>212</v>
      </c>
      <c r="AE12" s="9" t="s">
        <v>410</v>
      </c>
      <c r="AF12" s="9">
        <v>125</v>
      </c>
      <c r="AG12" s="9">
        <v>0</v>
      </c>
      <c r="AH12" s="9" t="s">
        <v>237</v>
      </c>
      <c r="AI12" s="9" t="s">
        <v>411</v>
      </c>
      <c r="AJ12" s="9">
        <v>1</v>
      </c>
      <c r="AK12" s="9" t="s">
        <v>277</v>
      </c>
      <c r="AL12" s="9">
        <v>28</v>
      </c>
      <c r="AM12" s="9" t="s">
        <v>277</v>
      </c>
      <c r="AN12" s="9">
        <v>24</v>
      </c>
      <c r="AO12" s="9" t="s">
        <v>277</v>
      </c>
      <c r="AP12" s="9">
        <v>78000</v>
      </c>
      <c r="AQ12" s="9" t="s">
        <v>362</v>
      </c>
      <c r="AR12" s="9" t="s">
        <v>362</v>
      </c>
      <c r="AS12" s="9" t="s">
        <v>362</v>
      </c>
      <c r="AT12" s="9" t="s">
        <v>362</v>
      </c>
      <c r="AU12" s="9" t="s">
        <v>372</v>
      </c>
      <c r="AV12" s="9" t="s">
        <v>394</v>
      </c>
      <c r="AW12" s="9" t="s">
        <v>363</v>
      </c>
      <c r="AX12" s="9" t="s">
        <v>363</v>
      </c>
      <c r="AY12" s="9">
        <v>30702</v>
      </c>
      <c r="AZ12" s="3">
        <v>46139</v>
      </c>
      <c r="BA12" s="3">
        <v>46139</v>
      </c>
      <c r="BB12" s="3">
        <v>46139</v>
      </c>
      <c r="BC12" s="4">
        <f>14908.44/1.16</f>
        <v>12852.103448275864</v>
      </c>
      <c r="BD12" s="4">
        <f t="shared" si="0"/>
        <v>14908.44</v>
      </c>
      <c r="BE12" s="4">
        <f t="shared" si="1"/>
        <v>14908.44</v>
      </c>
      <c r="BF12" s="4">
        <f t="shared" si="1"/>
        <v>14908.44</v>
      </c>
      <c r="BG12" s="9" t="s">
        <v>364</v>
      </c>
      <c r="BH12" s="9" t="s">
        <v>365</v>
      </c>
      <c r="BI12" s="9" t="s">
        <v>376</v>
      </c>
      <c r="BJ12" s="9" t="s">
        <v>405</v>
      </c>
      <c r="BK12" s="9" t="s">
        <v>366</v>
      </c>
      <c r="BL12" s="3">
        <v>46139</v>
      </c>
      <c r="BM12" s="3">
        <v>46139</v>
      </c>
      <c r="BN12" s="5" t="s">
        <v>374</v>
      </c>
      <c r="BO12" s="5" t="s">
        <v>374</v>
      </c>
      <c r="BP12" s="9">
        <v>2</v>
      </c>
      <c r="BQ12" s="9" t="s">
        <v>303</v>
      </c>
      <c r="BR12" s="9" t="s">
        <v>368</v>
      </c>
      <c r="BS12" s="9" t="s">
        <v>369</v>
      </c>
      <c r="BT12" s="9" t="s">
        <v>370</v>
      </c>
      <c r="BU12" s="9" t="s">
        <v>370</v>
      </c>
      <c r="BV12" s="5" t="s">
        <v>374</v>
      </c>
      <c r="BW12" s="9" t="s">
        <v>370</v>
      </c>
      <c r="BX12" s="9" t="s">
        <v>307</v>
      </c>
      <c r="BY12" s="9" t="s">
        <v>203</v>
      </c>
      <c r="BZ12" s="9">
        <v>1</v>
      </c>
      <c r="CA12" s="9" t="s">
        <v>371</v>
      </c>
      <c r="CB12" s="5" t="s">
        <v>374</v>
      </c>
      <c r="CC12" s="5" t="s">
        <v>374</v>
      </c>
      <c r="CD12" s="5" t="s">
        <v>374</v>
      </c>
      <c r="CE12" s="5" t="s">
        <v>374</v>
      </c>
      <c r="CF12" s="16" t="s">
        <v>449</v>
      </c>
      <c r="CG12" s="9" t="s">
        <v>363</v>
      </c>
      <c r="CH12" s="3">
        <v>46150</v>
      </c>
      <c r="CI12" s="9" t="s">
        <v>375</v>
      </c>
    </row>
    <row r="13" spans="1:87" s="9" customFormat="1" x14ac:dyDescent="0.25">
      <c r="A13" s="9">
        <v>2026</v>
      </c>
      <c r="B13" s="3">
        <v>46113</v>
      </c>
      <c r="C13" s="3">
        <v>46142</v>
      </c>
      <c r="D13" s="9" t="s">
        <v>193</v>
      </c>
      <c r="E13" s="9" t="s">
        <v>199</v>
      </c>
      <c r="F13" s="9" t="s">
        <v>200</v>
      </c>
      <c r="G13" s="9" t="s">
        <v>412</v>
      </c>
      <c r="H13" s="9" t="s">
        <v>203</v>
      </c>
      <c r="I13" s="9" t="s">
        <v>373</v>
      </c>
      <c r="J13" s="16" t="s">
        <v>444</v>
      </c>
      <c r="K13" s="9">
        <v>6</v>
      </c>
      <c r="L13" s="5" t="s">
        <v>374</v>
      </c>
      <c r="M13" s="3">
        <v>46139</v>
      </c>
      <c r="N13" s="9" t="s">
        <v>432</v>
      </c>
      <c r="O13" s="9">
        <v>6</v>
      </c>
      <c r="P13" s="3">
        <v>46139</v>
      </c>
      <c r="Q13" s="9">
        <v>1</v>
      </c>
      <c r="R13" s="9">
        <v>1</v>
      </c>
      <c r="S13" s="5" t="s">
        <v>374</v>
      </c>
      <c r="T13" s="5" t="s">
        <v>374</v>
      </c>
      <c r="U13" s="5" t="s">
        <v>374</v>
      </c>
      <c r="V13" s="5" t="s">
        <v>374</v>
      </c>
      <c r="W13" s="9" t="s">
        <v>425</v>
      </c>
      <c r="X13" s="9" t="s">
        <v>426</v>
      </c>
      <c r="Y13" s="9" t="s">
        <v>427</v>
      </c>
      <c r="Z13" s="9" t="s">
        <v>204</v>
      </c>
      <c r="AA13" s="9" t="s">
        <v>428</v>
      </c>
      <c r="AB13" s="9">
        <v>6</v>
      </c>
      <c r="AC13" s="9" t="s">
        <v>429</v>
      </c>
      <c r="AD13" s="9" t="s">
        <v>212</v>
      </c>
      <c r="AE13" s="9" t="s">
        <v>437</v>
      </c>
      <c r="AF13" s="9">
        <v>121</v>
      </c>
      <c r="AG13" s="9">
        <v>0</v>
      </c>
      <c r="AH13" s="9" t="s">
        <v>237</v>
      </c>
      <c r="AI13" s="9" t="s">
        <v>438</v>
      </c>
      <c r="AJ13" s="9">
        <v>0</v>
      </c>
      <c r="AK13" s="9" t="s">
        <v>439</v>
      </c>
      <c r="AL13" s="9">
        <v>0</v>
      </c>
      <c r="AM13" s="9" t="s">
        <v>440</v>
      </c>
      <c r="AN13" s="9">
        <v>7</v>
      </c>
      <c r="AO13" s="9" t="s">
        <v>275</v>
      </c>
      <c r="AP13" s="9">
        <v>34150</v>
      </c>
      <c r="AQ13" s="9" t="s">
        <v>362</v>
      </c>
      <c r="AR13" s="9" t="s">
        <v>362</v>
      </c>
      <c r="AS13" s="9" t="s">
        <v>362</v>
      </c>
      <c r="AT13" s="9" t="s">
        <v>362</v>
      </c>
      <c r="AU13" s="9" t="s">
        <v>372</v>
      </c>
      <c r="AV13" s="9" t="s">
        <v>441</v>
      </c>
      <c r="AW13" s="9" t="s">
        <v>363</v>
      </c>
      <c r="AX13" s="9" t="s">
        <v>363</v>
      </c>
      <c r="AY13" s="9" t="s">
        <v>412</v>
      </c>
      <c r="AZ13" s="3">
        <v>46139</v>
      </c>
      <c r="BA13" s="3">
        <v>46139</v>
      </c>
      <c r="BB13" s="3">
        <v>46139</v>
      </c>
      <c r="BC13" s="4">
        <f>16530/1.16</f>
        <v>14250.000000000002</v>
      </c>
      <c r="BD13" s="4">
        <f t="shared" si="0"/>
        <v>16530</v>
      </c>
      <c r="BE13" s="4">
        <f t="shared" si="1"/>
        <v>16530</v>
      </c>
      <c r="BF13" s="4">
        <f t="shared" si="1"/>
        <v>16530</v>
      </c>
      <c r="BG13" s="9" t="s">
        <v>364</v>
      </c>
      <c r="BH13" s="9" t="s">
        <v>365</v>
      </c>
      <c r="BI13" s="9" t="s">
        <v>376</v>
      </c>
      <c r="BJ13" s="9" t="s">
        <v>442</v>
      </c>
      <c r="BK13" s="9" t="s">
        <v>366</v>
      </c>
      <c r="BL13" s="3">
        <v>46138</v>
      </c>
      <c r="BM13" s="3">
        <v>46138</v>
      </c>
      <c r="BN13" s="5" t="s">
        <v>374</v>
      </c>
      <c r="BO13" s="5" t="s">
        <v>374</v>
      </c>
      <c r="BP13" s="9">
        <v>4</v>
      </c>
      <c r="BQ13" s="9" t="s">
        <v>303</v>
      </c>
      <c r="BR13" s="9" t="s">
        <v>368</v>
      </c>
      <c r="BS13" s="9" t="s">
        <v>369</v>
      </c>
      <c r="BT13" s="9" t="s">
        <v>370</v>
      </c>
      <c r="BU13" s="9" t="s">
        <v>370</v>
      </c>
      <c r="BV13" s="5" t="s">
        <v>374</v>
      </c>
      <c r="BW13" s="9" t="s">
        <v>370</v>
      </c>
      <c r="BX13" s="9" t="s">
        <v>307</v>
      </c>
      <c r="BY13" s="9" t="s">
        <v>203</v>
      </c>
      <c r="BZ13" s="9">
        <v>1</v>
      </c>
      <c r="CA13" s="9" t="s">
        <v>371</v>
      </c>
      <c r="CB13" s="5" t="s">
        <v>374</v>
      </c>
      <c r="CC13" s="5" t="s">
        <v>374</v>
      </c>
      <c r="CD13" s="5" t="s">
        <v>374</v>
      </c>
      <c r="CE13" s="5" t="s">
        <v>374</v>
      </c>
      <c r="CF13" s="16" t="s">
        <v>450</v>
      </c>
      <c r="CG13" s="9" t="s">
        <v>363</v>
      </c>
      <c r="CH13" s="3">
        <v>46150</v>
      </c>
      <c r="CI13" s="9" t="s">
        <v>375</v>
      </c>
    </row>
    <row r="14" spans="1:87" s="9" customFormat="1" x14ac:dyDescent="0.25">
      <c r="A14" s="9">
        <v>2026</v>
      </c>
      <c r="B14" s="3">
        <v>46113</v>
      </c>
      <c r="C14" s="3">
        <v>46142</v>
      </c>
      <c r="D14" s="9" t="s">
        <v>193</v>
      </c>
      <c r="E14" s="9" t="s">
        <v>199</v>
      </c>
      <c r="F14" s="9" t="s">
        <v>200</v>
      </c>
      <c r="G14" s="9" t="s">
        <v>424</v>
      </c>
      <c r="H14" s="9" t="s">
        <v>203</v>
      </c>
      <c r="I14" s="9" t="s">
        <v>373</v>
      </c>
      <c r="J14" s="16" t="s">
        <v>444</v>
      </c>
      <c r="K14" s="9">
        <v>7</v>
      </c>
      <c r="L14" s="5" t="s">
        <v>374</v>
      </c>
      <c r="M14" s="3">
        <v>46139</v>
      </c>
      <c r="N14" s="9" t="s">
        <v>433</v>
      </c>
      <c r="O14" s="9">
        <v>7</v>
      </c>
      <c r="P14" s="3">
        <v>46139</v>
      </c>
      <c r="Q14" s="9">
        <v>1</v>
      </c>
      <c r="R14" s="9">
        <v>1</v>
      </c>
      <c r="S14" s="5" t="s">
        <v>374</v>
      </c>
      <c r="T14" s="5" t="s">
        <v>374</v>
      </c>
      <c r="U14" s="5" t="s">
        <v>374</v>
      </c>
      <c r="V14" s="5" t="s">
        <v>374</v>
      </c>
      <c r="W14" s="9" t="s">
        <v>430</v>
      </c>
      <c r="X14" s="9" t="s">
        <v>430</v>
      </c>
      <c r="Y14" s="9" t="s">
        <v>430</v>
      </c>
      <c r="Z14" s="9" t="s">
        <v>204</v>
      </c>
      <c r="AA14" s="9" t="s">
        <v>430</v>
      </c>
      <c r="AB14" s="9">
        <v>7</v>
      </c>
      <c r="AC14" s="9" t="s">
        <v>431</v>
      </c>
      <c r="AD14" s="9" t="s">
        <v>434</v>
      </c>
      <c r="AE14" s="9" t="s">
        <v>435</v>
      </c>
      <c r="AF14" s="9">
        <v>23</v>
      </c>
      <c r="AG14" s="9">
        <v>0</v>
      </c>
      <c r="AH14" s="9" t="s">
        <v>237</v>
      </c>
      <c r="AI14" s="9" t="s">
        <v>436</v>
      </c>
      <c r="AJ14" s="9">
        <v>1</v>
      </c>
      <c r="AK14" s="9" t="s">
        <v>277</v>
      </c>
      <c r="AL14" s="9">
        <v>28</v>
      </c>
      <c r="AM14" s="9" t="s">
        <v>277</v>
      </c>
      <c r="AN14" s="9">
        <v>24</v>
      </c>
      <c r="AO14" s="9" t="s">
        <v>277</v>
      </c>
      <c r="AP14" s="9">
        <v>78399</v>
      </c>
      <c r="AQ14" s="9" t="s">
        <v>362</v>
      </c>
      <c r="AR14" s="9" t="s">
        <v>362</v>
      </c>
      <c r="AS14" s="9" t="s">
        <v>362</v>
      </c>
      <c r="AT14" s="9" t="s">
        <v>362</v>
      </c>
      <c r="AU14" s="9" t="s">
        <v>372</v>
      </c>
      <c r="AV14" s="9" t="s">
        <v>441</v>
      </c>
      <c r="AW14" s="9" t="s">
        <v>363</v>
      </c>
      <c r="AX14" s="9" t="s">
        <v>363</v>
      </c>
      <c r="AY14" s="9">
        <v>3531</v>
      </c>
      <c r="AZ14" s="3">
        <v>46139</v>
      </c>
      <c r="BA14" s="3">
        <v>46139</v>
      </c>
      <c r="BB14" s="3">
        <v>46139</v>
      </c>
      <c r="BC14" s="4">
        <f>18792/1.16</f>
        <v>16200.000000000002</v>
      </c>
      <c r="BD14" s="4">
        <f t="shared" si="0"/>
        <v>18792</v>
      </c>
      <c r="BE14" s="4">
        <f t="shared" si="1"/>
        <v>18792</v>
      </c>
      <c r="BF14" s="4">
        <f t="shared" si="1"/>
        <v>18792</v>
      </c>
      <c r="BG14" s="9" t="s">
        <v>364</v>
      </c>
      <c r="BH14" s="9" t="s">
        <v>365</v>
      </c>
      <c r="BI14" s="9" t="s">
        <v>376</v>
      </c>
      <c r="BJ14" s="9" t="s">
        <v>443</v>
      </c>
      <c r="BK14" s="9" t="s">
        <v>366</v>
      </c>
      <c r="BL14" s="3">
        <v>46138</v>
      </c>
      <c r="BM14" s="3">
        <v>46138</v>
      </c>
      <c r="BN14" s="5" t="s">
        <v>374</v>
      </c>
      <c r="BO14" s="5" t="s">
        <v>374</v>
      </c>
      <c r="BP14" s="9">
        <v>4</v>
      </c>
      <c r="BQ14" s="9" t="s">
        <v>303</v>
      </c>
      <c r="BR14" s="9" t="s">
        <v>368</v>
      </c>
      <c r="BS14" s="9" t="s">
        <v>369</v>
      </c>
      <c r="BT14" s="9" t="s">
        <v>370</v>
      </c>
      <c r="BU14" s="9" t="s">
        <v>370</v>
      </c>
      <c r="BV14" s="5" t="s">
        <v>374</v>
      </c>
      <c r="BW14" s="9" t="s">
        <v>370</v>
      </c>
      <c r="BX14" s="9" t="s">
        <v>307</v>
      </c>
      <c r="BY14" s="9" t="s">
        <v>203</v>
      </c>
      <c r="BZ14" s="9">
        <v>1</v>
      </c>
      <c r="CA14" s="9" t="s">
        <v>371</v>
      </c>
      <c r="CB14" s="5" t="s">
        <v>374</v>
      </c>
      <c r="CC14" s="5" t="s">
        <v>374</v>
      </c>
      <c r="CD14" s="5" t="s">
        <v>374</v>
      </c>
      <c r="CE14" s="5" t="s">
        <v>374</v>
      </c>
      <c r="CF14" s="16" t="s">
        <v>451</v>
      </c>
      <c r="CG14" s="9" t="s">
        <v>363</v>
      </c>
      <c r="CH14" s="3">
        <v>46150</v>
      </c>
      <c r="CI14" s="9" t="s">
        <v>375</v>
      </c>
    </row>
    <row r="19" spans="10:10" x14ac:dyDescent="0.25">
      <c r="J19" s="16"/>
    </row>
  </sheetData>
  <sortState ref="A8:CI14">
    <sortCondition ref="M8:M14"/>
  </sortState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AD15:AD146">
      <formula1>Hidden_629</formula1>
    </dataValidation>
    <dataValidation type="list" allowBlank="1" showErrorMessage="1" sqref="AH15:AH146">
      <formula1>Hidden_733</formula1>
    </dataValidation>
    <dataValidation type="list" allowBlank="1" showErrorMessage="1" sqref="AO15:AO146">
      <formula1>Hidden_840</formula1>
    </dataValidation>
    <dataValidation type="list" allowBlank="1" showErrorMessage="1" sqref="Z8:Z14">
      <formula1>Hidden_1_Tabla_5839854</formula1>
    </dataValidation>
    <dataValidation type="list" allowBlank="1" showErrorMessage="1" sqref="AH8:AH14">
      <formula1>Hidden_720</formula1>
    </dataValidation>
    <dataValidation type="list" allowBlank="1" showErrorMessage="1" sqref="AD8:AD14">
      <formula1>Hidden_616</formula1>
    </dataValidation>
    <dataValidation type="list" allowBlank="1" showErrorMessage="1" sqref="AO8:AO14">
      <formula1>Hidden_827</formula1>
    </dataValidation>
    <dataValidation type="list" allowBlank="1" showErrorMessage="1" sqref="Z15:Z146">
      <formula1>Hidden_525</formula1>
    </dataValidation>
    <dataValidation type="list" allowBlank="1" showErrorMessage="1" sqref="D8:D146">
      <formula1>Hidden_13</formula1>
    </dataValidation>
    <dataValidation type="list" allowBlank="1" showErrorMessage="1" sqref="E8:E146">
      <formula1>Hidden_24</formula1>
    </dataValidation>
    <dataValidation type="list" allowBlank="1" showErrorMessage="1" sqref="F8:F146">
      <formula1>Hidden_35</formula1>
    </dataValidation>
    <dataValidation type="list" allowBlank="1" showErrorMessage="1" sqref="H8:H146">
      <formula1>Hidden_47</formula1>
    </dataValidation>
    <dataValidation type="list" allowBlank="1" showErrorMessage="1" sqref="BQ8:BQ146">
      <formula1>Hidden_968</formula1>
    </dataValidation>
    <dataValidation type="list" allowBlank="1" showErrorMessage="1" sqref="BX8:BX146">
      <formula1>Hidden_1075</formula1>
    </dataValidation>
    <dataValidation type="list" allowBlank="1" showErrorMessage="1" sqref="BY8:BY146">
      <formula1>Hidden_1176</formula1>
    </dataValidation>
  </dataValidations>
  <hyperlinks>
    <hyperlink ref="L11" r:id="rId1"/>
    <hyperlink ref="S11" r:id="rId2"/>
    <hyperlink ref="T11" r:id="rId3"/>
    <hyperlink ref="U11" r:id="rId4"/>
    <hyperlink ref="V11" r:id="rId5"/>
    <hyperlink ref="BN11" r:id="rId6"/>
    <hyperlink ref="BO11" r:id="rId7"/>
    <hyperlink ref="BV11" r:id="rId8"/>
    <hyperlink ref="CB11" r:id="rId9"/>
    <hyperlink ref="CC11" r:id="rId10"/>
    <hyperlink ref="CD11" r:id="rId11"/>
    <hyperlink ref="CE11" r:id="rId12"/>
    <hyperlink ref="L10" r:id="rId13"/>
    <hyperlink ref="S10" r:id="rId14"/>
    <hyperlink ref="T10" r:id="rId15"/>
    <hyperlink ref="U10" r:id="rId16"/>
    <hyperlink ref="V10" r:id="rId17"/>
    <hyperlink ref="BN10" r:id="rId18"/>
    <hyperlink ref="BO10" r:id="rId19"/>
    <hyperlink ref="BV10" r:id="rId20"/>
    <hyperlink ref="CB10" r:id="rId21"/>
    <hyperlink ref="CC10" r:id="rId22"/>
    <hyperlink ref="CD10" r:id="rId23"/>
    <hyperlink ref="CE10" r:id="rId24"/>
    <hyperlink ref="L9" r:id="rId25"/>
    <hyperlink ref="S9" r:id="rId26"/>
    <hyperlink ref="T9" r:id="rId27"/>
    <hyperlink ref="U9" r:id="rId28"/>
    <hyperlink ref="V9" r:id="rId29"/>
    <hyperlink ref="BN9" r:id="rId30"/>
    <hyperlink ref="BO9" r:id="rId31"/>
    <hyperlink ref="BV9" r:id="rId32"/>
    <hyperlink ref="CB9" r:id="rId33"/>
    <hyperlink ref="CC9" r:id="rId34"/>
    <hyperlink ref="CD9" r:id="rId35"/>
    <hyperlink ref="CE9" r:id="rId36"/>
    <hyperlink ref="L12" r:id="rId37"/>
    <hyperlink ref="S12" r:id="rId38"/>
    <hyperlink ref="T12" r:id="rId39"/>
    <hyperlink ref="U12" r:id="rId40"/>
    <hyperlink ref="V12" r:id="rId41"/>
    <hyperlink ref="BN12" r:id="rId42"/>
    <hyperlink ref="BO12" r:id="rId43"/>
    <hyperlink ref="BV12" r:id="rId44"/>
    <hyperlink ref="CB12" r:id="rId45"/>
    <hyperlink ref="CC12" r:id="rId46"/>
    <hyperlink ref="CD12" r:id="rId47"/>
    <hyperlink ref="CE12" r:id="rId48"/>
    <hyperlink ref="L8" r:id="rId49"/>
    <hyperlink ref="S8" r:id="rId50"/>
    <hyperlink ref="T8" r:id="rId51"/>
    <hyperlink ref="U8" r:id="rId52"/>
    <hyperlink ref="V8" r:id="rId53"/>
    <hyperlink ref="BN8" r:id="rId54"/>
    <hyperlink ref="BO8" r:id="rId55"/>
    <hyperlink ref="BV8" r:id="rId56"/>
    <hyperlink ref="CB8" r:id="rId57"/>
    <hyperlink ref="CC8" r:id="rId58"/>
    <hyperlink ref="CD8" r:id="rId59"/>
    <hyperlink ref="CE8" r:id="rId60"/>
    <hyperlink ref="L13" r:id="rId61"/>
    <hyperlink ref="L14" r:id="rId62"/>
    <hyperlink ref="S13" r:id="rId63"/>
    <hyperlink ref="S14" r:id="rId64"/>
    <hyperlink ref="T13" r:id="rId65"/>
    <hyperlink ref="T14" r:id="rId66"/>
    <hyperlink ref="U13" r:id="rId67"/>
    <hyperlink ref="U14" r:id="rId68"/>
    <hyperlink ref="V13" r:id="rId69"/>
    <hyperlink ref="V14" r:id="rId70"/>
    <hyperlink ref="BN13" r:id="rId71"/>
    <hyperlink ref="BN14" r:id="rId72"/>
    <hyperlink ref="BO13" r:id="rId73"/>
    <hyperlink ref="BO14" r:id="rId74"/>
    <hyperlink ref="BV13" r:id="rId75"/>
    <hyperlink ref="BV14" r:id="rId76"/>
    <hyperlink ref="CB13" r:id="rId77"/>
    <hyperlink ref="CB14" r:id="rId78"/>
    <hyperlink ref="CC13" r:id="rId79"/>
    <hyperlink ref="CC14" r:id="rId80"/>
    <hyperlink ref="CD13" r:id="rId81"/>
    <hyperlink ref="CD14" r:id="rId82"/>
    <hyperlink ref="CE13" r:id="rId83"/>
    <hyperlink ref="CE14" r:id="rId84"/>
    <hyperlink ref="J8:J14" r:id="rId85" display="http://200.23.144.30:8080/Transparencia/01FORMATOS%20TRANSPARENCIA%20P%20ESTATAL%20ART%2084/2026%20PLATAFORMA%20ESTATAL%20ART%2084/34LTAIPESLP%20ART%2084%20FXXXIV-ADMVO/04ABRIL/PRESUPUESTO%20ANUAL%20DE%20EGRESOS%202026.pdf"/>
    <hyperlink ref="CF8" r:id="rId86"/>
    <hyperlink ref="CF9" r:id="rId87"/>
    <hyperlink ref="CF10" r:id="rId88"/>
    <hyperlink ref="CF11" r:id="rId89"/>
    <hyperlink ref="CF12" r:id="rId90"/>
    <hyperlink ref="CF13" r:id="rId91"/>
    <hyperlink ref="CF14" r:id="rId92"/>
  </hyperlinks>
  <pageMargins left="0.7" right="0.7" top="0.75" bottom="0.75" header="0.3" footer="0.3"/>
  <pageSetup orientation="portrait" horizontalDpi="4294967294" verticalDpi="0"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3" sqref="A3:G1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205</v>
      </c>
      <c r="F4" t="s">
        <v>380</v>
      </c>
      <c r="G4" t="s">
        <v>381</v>
      </c>
    </row>
    <row r="5" spans="1:7" x14ac:dyDescent="0.25">
      <c r="A5">
        <v>2</v>
      </c>
      <c r="B5" t="s">
        <v>400</v>
      </c>
      <c r="C5" t="s">
        <v>400</v>
      </c>
      <c r="D5" t="s">
        <v>400</v>
      </c>
      <c r="E5" t="s">
        <v>204</v>
      </c>
      <c r="F5" t="s">
        <v>400</v>
      </c>
      <c r="G5" t="s">
        <v>401</v>
      </c>
    </row>
    <row r="6" spans="1:7" x14ac:dyDescent="0.25">
      <c r="A6">
        <v>3</v>
      </c>
      <c r="B6" s="8" t="s">
        <v>385</v>
      </c>
      <c r="C6" s="8" t="s">
        <v>379</v>
      </c>
      <c r="D6" s="8" t="s">
        <v>386</v>
      </c>
      <c r="E6" s="8" t="s">
        <v>205</v>
      </c>
      <c r="F6" s="8" t="s">
        <v>387</v>
      </c>
      <c r="G6" t="s">
        <v>388</v>
      </c>
    </row>
    <row r="7" spans="1:7" x14ac:dyDescent="0.25">
      <c r="A7">
        <v>4</v>
      </c>
      <c r="B7" t="s">
        <v>408</v>
      </c>
      <c r="C7" t="s">
        <v>408</v>
      </c>
      <c r="D7" t="s">
        <v>408</v>
      </c>
      <c r="E7" t="s">
        <v>204</v>
      </c>
      <c r="F7" t="s">
        <v>408</v>
      </c>
      <c r="G7" t="s">
        <v>409</v>
      </c>
    </row>
    <row r="8" spans="1:7" x14ac:dyDescent="0.25">
      <c r="A8">
        <v>5</v>
      </c>
      <c r="B8" t="s">
        <v>413</v>
      </c>
      <c r="C8" t="s">
        <v>414</v>
      </c>
      <c r="D8" t="s">
        <v>415</v>
      </c>
      <c r="E8" t="s">
        <v>204</v>
      </c>
      <c r="F8" t="s">
        <v>416</v>
      </c>
      <c r="G8" t="s">
        <v>417</v>
      </c>
    </row>
    <row r="9" spans="1:7" x14ac:dyDescent="0.25">
      <c r="A9">
        <v>6</v>
      </c>
      <c r="B9" t="s">
        <v>425</v>
      </c>
      <c r="C9" t="s">
        <v>426</v>
      </c>
      <c r="D9" t="s">
        <v>427</v>
      </c>
      <c r="E9" t="s">
        <v>204</v>
      </c>
      <c r="F9" s="9" t="s">
        <v>428</v>
      </c>
      <c r="G9" s="9" t="s">
        <v>429</v>
      </c>
    </row>
    <row r="10" spans="1:7" x14ac:dyDescent="0.25">
      <c r="A10">
        <v>7</v>
      </c>
      <c r="B10" s="9" t="s">
        <v>430</v>
      </c>
      <c r="C10" s="9" t="s">
        <v>430</v>
      </c>
      <c r="D10" s="9" t="s">
        <v>430</v>
      </c>
      <c r="E10" t="s">
        <v>204</v>
      </c>
      <c r="F10" s="9" t="s">
        <v>430</v>
      </c>
      <c r="G10" s="9" t="s">
        <v>431</v>
      </c>
    </row>
  </sheetData>
  <dataValidations count="1">
    <dataValidation type="list" allowBlank="1" showErrorMessage="1" sqref="E4:E5 E7:E180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3" sqref="A3:G1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7">
        <v>1</v>
      </c>
      <c r="B4" s="7" t="s">
        <v>377</v>
      </c>
      <c r="C4" s="7" t="s">
        <v>378</v>
      </c>
      <c r="D4" s="7" t="s">
        <v>379</v>
      </c>
      <c r="E4" s="7" t="s">
        <v>205</v>
      </c>
      <c r="F4" s="7" t="s">
        <v>380</v>
      </c>
      <c r="G4" s="7" t="s">
        <v>381</v>
      </c>
    </row>
    <row r="5" spans="1:7" x14ac:dyDescent="0.25">
      <c r="A5" s="9">
        <v>2</v>
      </c>
      <c r="B5" s="9" t="s">
        <v>400</v>
      </c>
      <c r="C5" s="9" t="s">
        <v>400</v>
      </c>
      <c r="D5" s="9" t="s">
        <v>400</v>
      </c>
      <c r="E5" s="9" t="s">
        <v>204</v>
      </c>
      <c r="F5" s="9" t="s">
        <v>400</v>
      </c>
      <c r="G5" s="9" t="s">
        <v>401</v>
      </c>
    </row>
    <row r="6" spans="1:7" x14ac:dyDescent="0.25">
      <c r="A6" s="8">
        <v>3</v>
      </c>
      <c r="B6" s="8" t="s">
        <v>385</v>
      </c>
      <c r="C6" s="8" t="s">
        <v>379</v>
      </c>
      <c r="D6" s="8" t="s">
        <v>386</v>
      </c>
      <c r="E6" s="8" t="s">
        <v>205</v>
      </c>
      <c r="F6" s="8" t="s">
        <v>387</v>
      </c>
      <c r="G6" s="8" t="s">
        <v>388</v>
      </c>
    </row>
    <row r="7" spans="1:7" x14ac:dyDescent="0.25">
      <c r="A7" s="9">
        <v>4</v>
      </c>
      <c r="B7" s="9" t="s">
        <v>408</v>
      </c>
      <c r="C7" s="9" t="s">
        <v>408</v>
      </c>
      <c r="D7" s="9" t="s">
        <v>408</v>
      </c>
      <c r="E7" s="9" t="s">
        <v>204</v>
      </c>
      <c r="F7" s="9" t="s">
        <v>408</v>
      </c>
      <c r="G7" s="9" t="s">
        <v>409</v>
      </c>
    </row>
    <row r="8" spans="1:7" x14ac:dyDescent="0.25">
      <c r="A8" s="9">
        <v>5</v>
      </c>
      <c r="B8" s="9" t="s">
        <v>413</v>
      </c>
      <c r="C8" s="9" t="s">
        <v>414</v>
      </c>
      <c r="D8" s="9" t="s">
        <v>415</v>
      </c>
      <c r="E8" s="9" t="s">
        <v>204</v>
      </c>
      <c r="F8" s="9" t="s">
        <v>416</v>
      </c>
      <c r="G8" s="9" t="s">
        <v>417</v>
      </c>
    </row>
    <row r="9" spans="1:7" x14ac:dyDescent="0.25">
      <c r="A9" s="9">
        <v>6</v>
      </c>
      <c r="B9" s="9" t="s">
        <v>425</v>
      </c>
      <c r="C9" s="9" t="s">
        <v>426</v>
      </c>
      <c r="D9" s="9" t="s">
        <v>427</v>
      </c>
      <c r="E9" s="9" t="s">
        <v>204</v>
      </c>
      <c r="F9" s="9" t="s">
        <v>428</v>
      </c>
      <c r="G9" s="9" t="s">
        <v>429</v>
      </c>
    </row>
    <row r="10" spans="1:7" x14ac:dyDescent="0.25">
      <c r="A10" s="9">
        <v>7</v>
      </c>
      <c r="B10" s="9" t="s">
        <v>430</v>
      </c>
      <c r="C10" s="9" t="s">
        <v>430</v>
      </c>
      <c r="D10" s="9" t="s">
        <v>430</v>
      </c>
      <c r="E10" s="9" t="s">
        <v>204</v>
      </c>
      <c r="F10" s="9" t="s">
        <v>430</v>
      </c>
      <c r="G10" s="9" t="s">
        <v>431</v>
      </c>
    </row>
  </sheetData>
  <dataValidations count="2">
    <dataValidation type="list" allowBlank="1" showErrorMessage="1" sqref="E11:E162">
      <formula1>Hidden_1_Tabla_5840124</formula1>
    </dataValidation>
    <dataValidation type="list" allowBlank="1" showErrorMessage="1" sqref="E4:E5 E7:E10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3" sqref="A3:D10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</row>
    <row r="5" spans="1:7" x14ac:dyDescent="0.25">
      <c r="A5">
        <v>2</v>
      </c>
      <c r="B5" t="s">
        <v>400</v>
      </c>
      <c r="C5" s="9" t="s">
        <v>400</v>
      </c>
      <c r="D5" s="9" t="s">
        <v>400</v>
      </c>
    </row>
    <row r="6" spans="1:7" x14ac:dyDescent="0.25">
      <c r="A6">
        <v>3</v>
      </c>
      <c r="B6" t="s">
        <v>385</v>
      </c>
      <c r="C6" s="7" t="s">
        <v>379</v>
      </c>
      <c r="D6" s="7" t="s">
        <v>386</v>
      </c>
    </row>
    <row r="7" spans="1:7" x14ac:dyDescent="0.25">
      <c r="A7" s="6">
        <v>4</v>
      </c>
      <c r="B7" s="9" t="s">
        <v>408</v>
      </c>
      <c r="C7" s="9" t="s">
        <v>408</v>
      </c>
      <c r="D7" s="9" t="s">
        <v>408</v>
      </c>
      <c r="E7" s="6"/>
      <c r="F7" s="6"/>
      <c r="G7" s="6"/>
    </row>
    <row r="8" spans="1:7" x14ac:dyDescent="0.25">
      <c r="A8" s="12">
        <v>5</v>
      </c>
      <c r="B8" s="9" t="s">
        <v>413</v>
      </c>
      <c r="C8" s="9" t="s">
        <v>414</v>
      </c>
      <c r="D8" s="9" t="s">
        <v>415</v>
      </c>
    </row>
    <row r="9" spans="1:7" x14ac:dyDescent="0.25">
      <c r="A9" s="12">
        <v>6</v>
      </c>
      <c r="B9" s="9" t="s">
        <v>425</v>
      </c>
      <c r="C9" s="9" t="s">
        <v>426</v>
      </c>
      <c r="D9" s="9" t="s">
        <v>427</v>
      </c>
    </row>
    <row r="10" spans="1:7" x14ac:dyDescent="0.25">
      <c r="A10" s="12">
        <v>7</v>
      </c>
      <c r="B10" s="9" t="s">
        <v>430</v>
      </c>
      <c r="C10" s="9" t="s">
        <v>430</v>
      </c>
      <c r="D10" s="9" t="s">
        <v>430</v>
      </c>
    </row>
  </sheetData>
  <dataValidations count="1">
    <dataValidation type="list" allowBlank="1" showErrorMessage="1" sqref="E4:E7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3" sqref="A3:B10"/>
    </sheetView>
  </sheetViews>
  <sheetFormatPr baseColWidth="10" defaultColWidth="8.85546875" defaultRowHeight="15" x14ac:dyDescent="0.25"/>
  <cols>
    <col min="1" max="1" width="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10">
        <v>4</v>
      </c>
      <c r="B4" s="10">
        <v>5111</v>
      </c>
    </row>
    <row r="5" spans="1:2" x14ac:dyDescent="0.25">
      <c r="A5" s="10">
        <v>2</v>
      </c>
      <c r="B5" s="10">
        <v>2161</v>
      </c>
    </row>
    <row r="6" spans="1:2" x14ac:dyDescent="0.25">
      <c r="A6" s="10">
        <v>3</v>
      </c>
      <c r="B6" s="10">
        <v>3131</v>
      </c>
    </row>
    <row r="7" spans="1:2" x14ac:dyDescent="0.25">
      <c r="A7" s="10">
        <v>1</v>
      </c>
      <c r="B7" s="10">
        <v>2111</v>
      </c>
    </row>
    <row r="8" spans="1:2" x14ac:dyDescent="0.25">
      <c r="A8" s="10">
        <v>2</v>
      </c>
      <c r="B8" s="10">
        <v>2161</v>
      </c>
    </row>
    <row r="9" spans="1:2" x14ac:dyDescent="0.25">
      <c r="A9" s="10">
        <v>4</v>
      </c>
      <c r="B9" s="10">
        <v>5111</v>
      </c>
    </row>
    <row r="10" spans="1:2" x14ac:dyDescent="0.25">
      <c r="A10" s="10">
        <v>4</v>
      </c>
      <c r="B10" s="10">
        <v>5111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2" sqref="C22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367</v>
      </c>
      <c r="D4" s="3">
        <v>46142</v>
      </c>
      <c r="E4" s="5" t="s">
        <v>374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2024-03-21T18:07:43Z</dcterms:created>
  <dcterms:modified xsi:type="dcterms:W3CDTF">2026-05-08T16:50:05Z</dcterms:modified>
</cp:coreProperties>
</file>