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RECURSOS HUMANOS\"/>
    </mc:Choice>
  </mc:AlternateContent>
  <bookViews>
    <workbookView xWindow="0" yWindow="0" windowWidth="20490" windowHeight="765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D27" i="12" l="1"/>
  <c r="C26" i="9"/>
  <c r="D26" i="6"/>
  <c r="C26" i="6"/>
  <c r="O31" i="1"/>
  <c r="M30" i="1"/>
  <c r="C27" i="12" l="1"/>
  <c r="C26" i="7"/>
  <c r="C27" i="4"/>
</calcChain>
</file>

<file path=xl/sharedStrings.xml><?xml version="1.0" encoding="utf-8"?>
<sst xmlns="http://schemas.openxmlformats.org/spreadsheetml/2006/main" count="1733" uniqueCount="319">
  <si>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</si>
  <si>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</si>
  <si>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</si>
  <si>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</si>
  <si>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</si>
  <si>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</si>
  <si>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</si>
  <si>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</si>
  <si>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</si>
  <si>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</si>
  <si>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</si>
  <si>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</si>
  <si>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</si>
  <si>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</si>
  <si>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</si>
  <si>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</si>
  <si>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</si>
  <si>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</si>
  <si>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</si>
  <si>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</si>
  <si>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</si>
  <si>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</si>
  <si>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</si>
  <si>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</si>
  <si>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</si>
  <si>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</si>
  <si>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</si>
  <si>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</si>
  <si>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</si>
  <si>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</si>
  <si>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</si>
  <si>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</si>
  <si>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</si>
  <si>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</si>
  <si>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</si>
  <si>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</si>
  <si>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</si>
  <si>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</si>
  <si>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</si>
  <si>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</si>
  <si>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</si>
  <si>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</si>
  <si>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</si>
  <si>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</si>
  <si>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</si>
  <si>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</si>
  <si>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</si>
  <si>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</si>
  <si>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</si>
  <si>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</si>
  <si>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</si>
  <si>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</si>
  <si>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</si>
  <si>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</si>
  <si>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</si>
  <si>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</si>
  <si>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</si>
  <si>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</si>
  <si>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</si>
  <si>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</si>
  <si>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</si>
  <si>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</si>
  <si>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</si>
  <si>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</si>
  <si>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</si>
  <si>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</si>
  <si>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</si>
  <si>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</si>
  <si>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</si>
  <si>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</si>
  <si>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</si>
  <si>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</si>
  <si>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</si>
  <si>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</si>
  <si>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</si>
  <si>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</si>
  <si>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</si>
  <si>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</si>
  <si>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</si>
  <si>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</si>
  <si>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</si>
  <si>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</si>
  <si>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</si>
  <si>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</si>
  <si>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</si>
  <si>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</si>
  <si>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</si>
  <si>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</si>
  <si>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</si>
  <si>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</si>
  <si>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</si>
  <si>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</si>
  <si>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</si>
  <si>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</si>
  <si>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</si>
  <si>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</si>
  <si>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</si>
  <si>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</si>
  <si>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</si>
  <si>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</si>
  <si>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</si>
  <si>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</si>
  <si>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</si>
  <si>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</si>
  <si>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</si>
  <si>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</si>
  <si>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</si>
  <si>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</si>
  <si>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</si>
  <si>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</si>
  <si>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</si>
  <si>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</si>
  <si>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</si>
  <si>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</si>
  <si>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</si>
  <si>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</si>
  <si>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</si>
  <si>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</si>
  <si>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</si>
  <si>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</si>
  <si>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</si>
  <si>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</si>
  <si>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</si>
  <si>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</si>
  <si>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</si>
  <si>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</si>
  <si>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</si>
  <si>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</si>
  <si>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</si>
  <si>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</si>
  <si>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</si>
  <si>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</si>
  <si>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</si>
  <si>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</si>
  <si>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</si>
  <si>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</si>
  <si>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</si>
  <si>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</si>
  <si>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</si>
  <si>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</si>
  <si>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</si>
  <si>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</si>
  <si>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</si>
  <si>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</si>
  <si>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</si>
  <si>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</si>
  <si>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</si>
  <si>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</si>
  <si>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</si>
  <si>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</si>
  <si>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</si>
  <si>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</si>
  <si>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</si>
  <si>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</si>
  <si>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</si>
  <si>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</si>
  <si>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</si>
  <si>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</si>
  <si>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</si>
  <si>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</si>
  <si>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</si>
  <si>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</si>
  <si>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</si>
  <si>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</si>
  <si>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</si>
  <si>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</si>
  <si>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</si>
  <si>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</si>
  <si>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</si>
  <si>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</si>
  <si>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</si>
  <si>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</si>
  <si>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</si>
  <si>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</si>
  <si>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</si>
  <si>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</si>
  <si>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</si>
  <si>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</si>
  <si>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</si>
  <si>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</si>
  <si>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</si>
  <si>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</si>
  <si>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</si>
  <si>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</si>
  <si>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</si>
  <si>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</si>
  <si>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</si>
  <si>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</si>
  <si>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</si>
  <si>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</si>
  <si>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</si>
  <si>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</si>
  <si>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</si>
  <si>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</si>
  <si>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</si>
  <si>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</si>
  <si>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</si>
  <si>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</si>
  <si>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</si>
  <si>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</si>
  <si>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</si>
  <si>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</si>
  <si>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</si>
  <si>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</si>
  <si>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</si>
  <si>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</si>
  <si>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</si>
  <si>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</si>
  <si>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</si>
  <si>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</si>
  <si>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</si>
  <si>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</si>
  <si>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</si>
  <si>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1A</t>
  </si>
  <si>
    <t>DIRECTORA</t>
  </si>
  <si>
    <t>DIRECCION GENERAL</t>
  </si>
  <si>
    <t>GABRIELA</t>
  </si>
  <si>
    <t>TOBIAS</t>
  </si>
  <si>
    <t>TURRUBIARTES</t>
  </si>
  <si>
    <t>Pesos Mexicanos</t>
  </si>
  <si>
    <t>RECURSOS HUMANOS</t>
  </si>
  <si>
    <t xml:space="preserve">Las cantidades establecidas son en sueldo mensual, además la infromación no generada es porque no se cuenta con ese rubro en el Organismo por lo tanto esa información no se genera de conformidad con los artículos 12, 13 y 19 de la Ley de Transparencia y Acceso a la Infromación Pública del Estado de San Luis Potosí. </t>
  </si>
  <si>
    <t>3A</t>
  </si>
  <si>
    <t>JEFATURA DE COMERCIALIZACION Y COBRANZA</t>
  </si>
  <si>
    <t>LECTURISTA</t>
  </si>
  <si>
    <t>JEFATURA COMERCIALIZACION Y COBRANZA</t>
  </si>
  <si>
    <t>JUAN DANIEL</t>
  </si>
  <si>
    <t xml:space="preserve">MARTINEZ </t>
  </si>
  <si>
    <t>GALLEGOS</t>
  </si>
  <si>
    <t>EMMANUEL NATIVIDAD</t>
  </si>
  <si>
    <t>IZAGUIRRE</t>
  </si>
  <si>
    <t>VAZQUEZ</t>
  </si>
  <si>
    <t>2A</t>
  </si>
  <si>
    <t>CAJERA</t>
  </si>
  <si>
    <t>ROSA MARTHA</t>
  </si>
  <si>
    <t>BANDA</t>
  </si>
  <si>
    <t>FONTANERO</t>
  </si>
  <si>
    <t>JEFATURA SERVICIOS DE DRENAJE</t>
  </si>
  <si>
    <t>JEFATURA DE AGUA POTABLE</t>
  </si>
  <si>
    <t>HERNANDEZ</t>
  </si>
  <si>
    <t>GONZALEZ</t>
  </si>
  <si>
    <t xml:space="preserve">PEDRO </t>
  </si>
  <si>
    <t xml:space="preserve">GUILLEN </t>
  </si>
  <si>
    <t>PERALES</t>
  </si>
  <si>
    <t xml:space="preserve">TRINIDAD </t>
  </si>
  <si>
    <t>CARRILLO</t>
  </si>
  <si>
    <t>JEFE DE RECURSOS HUMANOS</t>
  </si>
  <si>
    <t>JEFATURA DE RECURSOS HUMANOS</t>
  </si>
  <si>
    <t>JOSEFINA</t>
  </si>
  <si>
    <t>ZAPATA</t>
  </si>
  <si>
    <t>VEGA</t>
  </si>
  <si>
    <t>JEFE DE FINANZAS Y CONTABILIDAD</t>
  </si>
  <si>
    <t>JEFATURA FINANZAS Y CONTABILIDAD</t>
  </si>
  <si>
    <t>DIANA CECILIA</t>
  </si>
  <si>
    <t>SEGURA</t>
  </si>
  <si>
    <t xml:space="preserve">JENIFFER SHEILA MILDRETT </t>
  </si>
  <si>
    <t>AZUA</t>
  </si>
  <si>
    <t>pesos mexicos</t>
  </si>
  <si>
    <t>INTENDENTE</t>
  </si>
  <si>
    <t>JEFATURA RECURSOS MATERIALES</t>
  </si>
  <si>
    <t xml:space="preserve">ANA AURELIA </t>
  </si>
  <si>
    <t>REYES</t>
  </si>
  <si>
    <t>ZAVALA</t>
  </si>
  <si>
    <t>AUXILIAR DE MTTO. DE PLANTA</t>
  </si>
  <si>
    <t>JEFATURA SANEAMIENTO AGUAS RESIDUALES</t>
  </si>
  <si>
    <t xml:space="preserve">J. ANTONIO </t>
  </si>
  <si>
    <t>TORRES</t>
  </si>
  <si>
    <t>SÁNCHEZ</t>
  </si>
  <si>
    <t>JEFE DE SANEAMIENTO</t>
  </si>
  <si>
    <t>JUAN ANTONIO</t>
  </si>
  <si>
    <t>GUZMAN</t>
  </si>
  <si>
    <t>MENDOZA</t>
  </si>
  <si>
    <t xml:space="preserve">FERNANDO </t>
  </si>
  <si>
    <t>CEBALLOS</t>
  </si>
  <si>
    <t>GALLARDO</t>
  </si>
  <si>
    <t>AUXILIAR DE SERVICIO DE DRENAJE</t>
  </si>
  <si>
    <t>AUXILIAR DEL SERVICIO</t>
  </si>
  <si>
    <t>AGUSTIN ALEJANDRO</t>
  </si>
  <si>
    <t>GUERRERO</t>
  </si>
  <si>
    <t>MATA</t>
  </si>
  <si>
    <t>JEFATURA SERVICO</t>
  </si>
  <si>
    <t xml:space="preserve">RODRIGO </t>
  </si>
  <si>
    <t>MORALES</t>
  </si>
  <si>
    <t>CASTILLO</t>
  </si>
  <si>
    <t>OPERADOR DE POZO</t>
  </si>
  <si>
    <t>OPERACIÓN POZOS</t>
  </si>
  <si>
    <t xml:space="preserve">AURELIO </t>
  </si>
  <si>
    <t xml:space="preserve">SERRANO </t>
  </si>
  <si>
    <t>ESPINOZA</t>
  </si>
  <si>
    <t xml:space="preserve">EDGAR WOLSTANO </t>
  </si>
  <si>
    <t>ESPINOSA</t>
  </si>
  <si>
    <t>Horas extra</t>
  </si>
  <si>
    <t>El cálculo de ISR se hace general del sueldo por lo que no se tiene la cantidad neta de horas extra</t>
  </si>
  <si>
    <t>Mensual</t>
  </si>
  <si>
    <t>TOTAL</t>
  </si>
  <si>
    <t>No se genera</t>
  </si>
  <si>
    <t>Ingresos</t>
  </si>
  <si>
    <t>Compensación</t>
  </si>
  <si>
    <t>El cálculo de ISR se hace general del sueldo por lo que no se tiene la cantidad neta de compensación</t>
  </si>
  <si>
    <t>Prima de vacaciones</t>
  </si>
  <si>
    <t>Semestral</t>
  </si>
  <si>
    <t>ARGUELLO</t>
  </si>
  <si>
    <t>JEFA DE COMERCIALIZACION Y COBRANZA</t>
  </si>
  <si>
    <t>JEFATURA DE COMAGUA POTABLE</t>
  </si>
  <si>
    <t>AUX CONTABLE</t>
  </si>
  <si>
    <t>JULIETA MAYRANI</t>
  </si>
  <si>
    <t>MONRREAL</t>
  </si>
  <si>
    <t>MIGUEL ANGEL</t>
  </si>
  <si>
    <t>LOPEZ</t>
  </si>
  <si>
    <t>ISRAEL ALDAIR</t>
  </si>
  <si>
    <t>DE LA ROSA</t>
  </si>
  <si>
    <t>QUIROZ</t>
  </si>
  <si>
    <t>HOMBRE</t>
  </si>
  <si>
    <t>CAPTURISTA DE DATOS</t>
  </si>
  <si>
    <t>ALMA DELFINA</t>
  </si>
  <si>
    <t>MUJER</t>
  </si>
  <si>
    <t>HERIBERTO</t>
  </si>
  <si>
    <t>Bono de despensa</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</si>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</sst>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b/>
      <sz val="11"/>
      <color indexed="8"/>
      <name val="Calibri"/>
      <family val="2"/>
      <scheme val="minor"/>
    </font>
    <font>
      <sz val="8"/>
      <color theme="1"/>
      <name val="Arial"/>
      <family val="2"/>
    </font>
    <font>
      <b/>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44" fontId="0" fillId="0" borderId="0" xfId="1" applyFont="1"/>
    <xf numFmtId="0" fontId="4" fillId="0" borderId="0" xfId="0" applyFont="1" applyFill="1"/>
    <xf numFmtId="0" fontId="0" fillId="0" borderId="0" xfId="0" applyFill="1" applyBorder="1" applyProtection="1"/>
    <xf numFmtId="44" fontId="0" fillId="0" borderId="0" xfId="1" applyFont="1" applyFill="1"/>
    <xf numFmtId="0" fontId="0" fillId="0" borderId="0" xfId="0" applyFill="1" applyBorder="1"/>
    <xf numFmtId="0" fontId="0" fillId="0" borderId="0" xfId="0"/>
    <xf numFmtId="0" fontId="5" fillId="0" borderId="0" xfId="0" applyFont="1"/>
    <xf numFmtId="44" fontId="5" fillId="0" borderId="0" xfId="1" applyFont="1"/>
    <xf numFmtId="0" fontId="0" fillId="0" borderId="0" xfId="0" applyFill="1"/>
    <xf numFmtId="164" fontId="0" fillId="0" borderId="0" xfId="0" applyNumberFormat="1"/>
    <xf numFmtId="0" fontId="0" fillId="0" borderId="0" xfId="0" applyAlignment="1">
      <alignment horizontal="center"/>
    </xf>
    <xf numFmtId="164" fontId="6" fillId="0" borderId="0" xfId="0" applyNumberFormat="1" applyFont="1"/>
    <xf numFmtId="164" fontId="6" fillId="0" borderId="0" xfId="0" applyNumberFormat="1" applyFont="1" applyAlignment="1">
      <alignment horizontal="right"/>
    </xf>
    <xf numFmtId="164" fontId="7" fillId="0" borderId="0" xfId="0" applyNumberFormat="1" applyFont="1"/>
    <xf numFmtId="0" fontId="0" fillId="0" borderId="0" xfId="0"/>
    <xf numFmtId="4" fontId="0" fillId="0" borderId="0" xfId="0" applyNumberFormat="1"/>
    <xf numFmtId="44" fontId="5" fillId="0" borderId="0" xfId="0" applyNumberFormat="1" applyFont="1"/>
    <xf numFmtId="0" fontId="0" fillId="0" borderId="0" xfId="0"/>
    <xf numFmtId="164" fontId="0" fillId="0" borderId="0" xfId="1" applyNumberFormat="1" applyFont="1"/>
    <xf numFmtId="0" fontId="0" fillId="0" borderId="0" xfId="0"/>
    <xf numFmtId="0" fontId="0" fillId="0" borderId="0" xfId="0"/>
    <xf numFmtId="164" fontId="5" fillId="0" borderId="0" xfId="1" applyNumberFormat="1" applyFont="1"/>
    <xf numFmtId="0" fontId="0" fillId="0" borderId="0" xfId="0"/>
    <xf numFmtId="0" fontId="0" fillId="0" borderId="0" xfId="0" applyFont="1"/>
    <xf numFmtId="0" fontId="0" fillId="0" borderId="0" xfId="0"/>
    <xf numFmtId="44" fontId="0" fillId="0" borderId="0" xfId="0" applyNumberFormat="1"/>
    <xf numFmtId="164" fontId="0" fillId="0" borderId="0" xfId="1" quotePrefix="1" applyNumberFormat="1" applyFont="1"/>
    <xf numFmtId="164" fontId="3" fillId="0" borderId="0" xfId="1" applyNumberFormat="1" applyFont="1"/>
    <xf numFmtId="0" fontId="0" fillId="0" borderId="0" xfId="0"/>
    <xf numFmtId="49" fontId="7" fillId="0" borderId="0" xfId="0" applyNumberFormat="1" applyFont="1"/>
    <xf numFmtId="49" fontId="6" fillId="0" borderId="0" xfId="0" applyNumberFormat="1" applyFont="1"/>
    <xf numFmtId="49" fontId="7" fillId="0" borderId="0" xfId="0" applyNumberFormat="1" applyFont="1" applyAlignment="1">
      <alignment horizontal="left"/>
    </xf>
    <xf numFmtId="49" fontId="6" fillId="0" borderId="0" xfId="0"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1"/>
  <sheetViews>
    <sheetView tabSelected="1" topLeftCell="Z2" workbookViewId="0">
      <selection activeCell="AI8" sqref="AI8"/>
    </sheetView>
  </sheetViews>
  <sheetFormatPr baseColWidth="10" defaultColWidth="9.140625" defaultRowHeight="15" x14ac:dyDescent="0.25"/>
  <cols>
    <col min="1" max="1" width="8" bestFit="1" customWidth="1"/>
    <col min="2" max="2" width="13.7109375" customWidth="1"/>
    <col min="3" max="3" width="10.7109375" customWidth="1"/>
    <col min="4" max="4" width="25" customWidth="1"/>
    <col min="5" max="5" width="4.7109375" customWidth="1"/>
    <col min="6" max="6" width="30.85546875" customWidth="1"/>
    <col min="7" max="7" width="37.85546875" customWidth="1"/>
    <col min="8" max="8" width="14.28515625" customWidth="1"/>
    <col min="9" max="9" width="10.28515625" bestFit="1" customWidth="1"/>
    <col min="10" max="10" width="13.5703125" bestFit="1" customWidth="1"/>
    <col min="11" max="11" width="15.42578125" bestFit="1" customWidth="1"/>
    <col min="12" max="12" width="12" customWidth="1"/>
    <col min="13" max="13" width="14.140625" customWidth="1"/>
    <col min="14" max="14" width="19.5703125" customWidth="1"/>
    <col min="15" max="16" width="19.85546875" customWidth="1"/>
    <col min="17" max="17" width="17.5703125" customWidth="1"/>
    <col min="18" max="18" width="14.28515625" customWidth="1"/>
    <col min="19" max="19" width="17" customWidth="1"/>
    <col min="20" max="20" width="21.85546875" customWidth="1"/>
    <col min="21" max="21" width="23.140625" customWidth="1"/>
    <col min="22" max="22" width="20.28515625" customWidth="1"/>
    <col min="23" max="23" width="24.7109375" customWidth="1"/>
    <col min="24" max="24" width="19.85546875" customWidth="1"/>
    <col min="25" max="25" width="24.42578125" customWidth="1"/>
    <col min="26" max="26" width="27.7109375" customWidth="1"/>
    <col min="27" max="27" width="29" customWidth="1"/>
    <col min="28" max="28" width="29.85546875" customWidth="1"/>
    <col min="29" max="29" width="22" customWidth="1"/>
    <col min="30" max="30" width="24.140625" customWidth="1"/>
    <col min="31" max="31" width="20.140625" bestFit="1" customWidth="1"/>
    <col min="32" max="32" width="8" bestFit="1" customWidth="1"/>
  </cols>
  <sheetData>
    <row r="1" spans="1:61" hidden="1" x14ac:dyDescent="0.25">
      <c r="A1" t="s">
        <v>0</v>
      </c>
    </row>
    <row r="2" spans="1:61" x14ac:dyDescent="0.25">
      <c r="A2" s="39" t="s">
        <v>1</v>
      </c>
      <c r="B2" s="40"/>
      <c r="C2" s="40"/>
      <c r="D2" s="39" t="s">
        <v>2</v>
      </c>
      <c r="E2" s="40"/>
      <c r="F2" s="40"/>
      <c r="G2" s="39" t="s">
        <v>3</v>
      </c>
      <c r="H2" s="40"/>
      <c r="I2" s="40"/>
    </row>
    <row r="3" spans="1:61" x14ac:dyDescent="0.25">
      <c r="A3" s="41" t="s">
        <v>4</v>
      </c>
      <c r="B3" s="40"/>
      <c r="C3" s="40"/>
      <c r="D3" s="41" t="s">
        <v>5</v>
      </c>
      <c r="E3" s="40"/>
      <c r="F3" s="40"/>
      <c r="G3" s="41" t="s">
        <v>6</v>
      </c>
      <c r="H3" s="40"/>
      <c r="I3" s="40"/>
    </row>
    <row r="4" spans="1:61"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6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61" x14ac:dyDescent="0.25">
      <c r="A6" s="39" t="s">
        <v>47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61" ht="102.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61" x14ac:dyDescent="0.25">
      <c r="A8" s="30">
        <v>2026</v>
      </c>
      <c r="B8" s="4">
        <v>46174</v>
      </c>
      <c r="C8" s="4" t="s">
        <v>318</v>
      </c>
      <c r="D8" s="3" t="s">
        <v>212</v>
      </c>
      <c r="E8" s="5" t="s">
        <v>222</v>
      </c>
      <c r="F8" s="5" t="s">
        <v>258</v>
      </c>
      <c r="G8" s="5" t="s">
        <v>258</v>
      </c>
      <c r="H8" s="5" t="s">
        <v>259</v>
      </c>
      <c r="I8" s="3" t="s">
        <v>260</v>
      </c>
      <c r="J8" s="5" t="s">
        <v>261</v>
      </c>
      <c r="K8" s="5" t="s">
        <v>262</v>
      </c>
      <c r="L8" s="3" t="s">
        <v>92</v>
      </c>
      <c r="M8" s="6">
        <v>9480</v>
      </c>
      <c r="N8" s="3" t="s">
        <v>219</v>
      </c>
      <c r="O8" s="6">
        <v>9003.7999999999993</v>
      </c>
      <c r="P8" s="3" t="s">
        <v>219</v>
      </c>
      <c r="Q8" s="3">
        <v>7</v>
      </c>
      <c r="R8" s="3">
        <v>8</v>
      </c>
      <c r="S8" s="3">
        <v>8</v>
      </c>
      <c r="T8" s="3">
        <v>8</v>
      </c>
      <c r="U8" s="3">
        <v>8</v>
      </c>
      <c r="V8" s="3">
        <v>8</v>
      </c>
      <c r="W8" s="3">
        <v>8</v>
      </c>
      <c r="X8" s="3">
        <v>8</v>
      </c>
      <c r="Y8" s="3">
        <v>8</v>
      </c>
      <c r="Z8" s="3">
        <v>8</v>
      </c>
      <c r="AA8" s="3">
        <v>8</v>
      </c>
      <c r="AB8" s="3">
        <v>8</v>
      </c>
      <c r="AC8" s="3">
        <v>8</v>
      </c>
      <c r="AD8" s="3" t="s">
        <v>220</v>
      </c>
      <c r="AE8" s="4">
        <v>46203</v>
      </c>
      <c r="AF8" s="7" t="s">
        <v>221</v>
      </c>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row>
    <row r="9" spans="1:61" x14ac:dyDescent="0.25">
      <c r="A9" s="3">
        <v>2026</v>
      </c>
      <c r="B9" s="4">
        <v>46174</v>
      </c>
      <c r="C9" s="4" t="s">
        <v>318</v>
      </c>
      <c r="D9" s="3" t="s">
        <v>212</v>
      </c>
      <c r="E9" s="5" t="s">
        <v>213</v>
      </c>
      <c r="F9" s="5" t="s">
        <v>214</v>
      </c>
      <c r="G9" s="5" t="s">
        <v>214</v>
      </c>
      <c r="H9" s="5" t="s">
        <v>215</v>
      </c>
      <c r="I9" s="5" t="s">
        <v>216</v>
      </c>
      <c r="J9" s="5" t="s">
        <v>217</v>
      </c>
      <c r="K9" s="5" t="s">
        <v>218</v>
      </c>
      <c r="L9" s="3" t="s">
        <v>92</v>
      </c>
      <c r="M9" s="6">
        <v>33618</v>
      </c>
      <c r="N9" s="3" t="s">
        <v>219</v>
      </c>
      <c r="O9" s="6">
        <v>27129.8</v>
      </c>
      <c r="P9" s="3" t="s">
        <v>219</v>
      </c>
      <c r="Q9" s="3">
        <v>1</v>
      </c>
      <c r="R9" s="3">
        <v>1</v>
      </c>
      <c r="S9" s="3">
        <v>1</v>
      </c>
      <c r="T9" s="3">
        <v>1</v>
      </c>
      <c r="U9" s="3">
        <v>1</v>
      </c>
      <c r="V9" s="3">
        <v>1</v>
      </c>
      <c r="W9" s="3">
        <v>1</v>
      </c>
      <c r="X9" s="3">
        <v>1</v>
      </c>
      <c r="Y9" s="3">
        <v>1</v>
      </c>
      <c r="Z9" s="3">
        <v>1</v>
      </c>
      <c r="AA9" s="3">
        <v>1</v>
      </c>
      <c r="AB9" s="3">
        <v>1</v>
      </c>
      <c r="AC9" s="3">
        <v>1</v>
      </c>
      <c r="AD9" s="3" t="s">
        <v>220</v>
      </c>
      <c r="AE9" s="4">
        <v>46203</v>
      </c>
      <c r="AF9" s="7" t="s">
        <v>221</v>
      </c>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x14ac:dyDescent="0.25">
      <c r="A10" s="30">
        <v>2026</v>
      </c>
      <c r="B10" s="4">
        <v>46174</v>
      </c>
      <c r="C10" s="4" t="s">
        <v>318</v>
      </c>
      <c r="D10" s="3" t="s">
        <v>212</v>
      </c>
      <c r="E10" s="5" t="s">
        <v>222</v>
      </c>
      <c r="F10" s="5" t="s">
        <v>263</v>
      </c>
      <c r="G10" s="5" t="s">
        <v>263</v>
      </c>
      <c r="H10" s="5" t="s">
        <v>237</v>
      </c>
      <c r="I10" s="3" t="s">
        <v>272</v>
      </c>
      <c r="J10" s="5" t="s">
        <v>273</v>
      </c>
      <c r="K10" s="5" t="s">
        <v>274</v>
      </c>
      <c r="L10" s="3" t="s">
        <v>91</v>
      </c>
      <c r="M10" s="6">
        <v>9480</v>
      </c>
      <c r="N10" s="3" t="s">
        <v>219</v>
      </c>
      <c r="O10" s="6">
        <v>9004.4</v>
      </c>
      <c r="P10" s="3" t="s">
        <v>219</v>
      </c>
      <c r="Q10" s="3">
        <v>19</v>
      </c>
      <c r="R10" s="3">
        <v>20</v>
      </c>
      <c r="S10" s="3">
        <v>20</v>
      </c>
      <c r="T10" s="3">
        <v>20</v>
      </c>
      <c r="U10" s="3">
        <v>20</v>
      </c>
      <c r="V10" s="3">
        <v>20</v>
      </c>
      <c r="W10" s="3">
        <v>20</v>
      </c>
      <c r="X10" s="3">
        <v>20</v>
      </c>
      <c r="Y10" s="3">
        <v>20</v>
      </c>
      <c r="Z10" s="3">
        <v>20</v>
      </c>
      <c r="AA10" s="3">
        <v>20</v>
      </c>
      <c r="AB10" s="3">
        <v>20</v>
      </c>
      <c r="AC10" s="3">
        <v>20</v>
      </c>
      <c r="AD10" s="3" t="s">
        <v>220</v>
      </c>
      <c r="AE10" s="4">
        <v>46203</v>
      </c>
      <c r="AF10" s="7" t="s">
        <v>221</v>
      </c>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x14ac:dyDescent="0.25">
      <c r="A11" s="30">
        <v>2026</v>
      </c>
      <c r="B11" s="4">
        <v>46174</v>
      </c>
      <c r="C11" s="4" t="s">
        <v>318</v>
      </c>
      <c r="D11" s="3" t="s">
        <v>212</v>
      </c>
      <c r="E11" s="5" t="s">
        <v>222</v>
      </c>
      <c r="F11" s="5" t="s">
        <v>275</v>
      </c>
      <c r="G11" s="5" t="s">
        <v>276</v>
      </c>
      <c r="H11" s="5" t="s">
        <v>237</v>
      </c>
      <c r="I11" s="5" t="s">
        <v>277</v>
      </c>
      <c r="J11" s="5" t="s">
        <v>278</v>
      </c>
      <c r="K11" s="5" t="s">
        <v>279</v>
      </c>
      <c r="L11" s="3" t="s">
        <v>91</v>
      </c>
      <c r="M11" s="31">
        <v>10830</v>
      </c>
      <c r="N11" s="3" t="s">
        <v>219</v>
      </c>
      <c r="O11" s="6">
        <v>10002.6</v>
      </c>
      <c r="P11" s="3" t="s">
        <v>219</v>
      </c>
      <c r="Q11" s="3">
        <v>29</v>
      </c>
      <c r="R11" s="3">
        <v>30</v>
      </c>
      <c r="S11" s="3">
        <v>30</v>
      </c>
      <c r="T11" s="3">
        <v>30</v>
      </c>
      <c r="U11" s="3">
        <v>30</v>
      </c>
      <c r="V11" s="3">
        <v>30</v>
      </c>
      <c r="W11" s="3">
        <v>30</v>
      </c>
      <c r="X11" s="3">
        <v>30</v>
      </c>
      <c r="Y11" s="3">
        <v>30</v>
      </c>
      <c r="Z11" s="3">
        <v>30</v>
      </c>
      <c r="AA11" s="3">
        <v>30</v>
      </c>
      <c r="AB11" s="3">
        <v>30</v>
      </c>
      <c r="AC11" s="3">
        <v>30</v>
      </c>
      <c r="AD11" s="3" t="s">
        <v>220</v>
      </c>
      <c r="AE11" s="4">
        <v>46203</v>
      </c>
      <c r="AF11" s="7" t="s">
        <v>221</v>
      </c>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x14ac:dyDescent="0.25">
      <c r="A12" s="30">
        <v>2026</v>
      </c>
      <c r="B12" s="4">
        <v>46174</v>
      </c>
      <c r="C12" s="4" t="s">
        <v>318</v>
      </c>
      <c r="D12" s="3" t="s">
        <v>212</v>
      </c>
      <c r="E12" s="5" t="s">
        <v>222</v>
      </c>
      <c r="F12" s="5" t="s">
        <v>275</v>
      </c>
      <c r="G12" s="5" t="s">
        <v>276</v>
      </c>
      <c r="H12" s="5" t="s">
        <v>280</v>
      </c>
      <c r="I12" s="5" t="s">
        <v>281</v>
      </c>
      <c r="J12" s="5" t="s">
        <v>282</v>
      </c>
      <c r="K12" s="5" t="s">
        <v>283</v>
      </c>
      <c r="L12" s="3" t="s">
        <v>91</v>
      </c>
      <c r="M12" s="6">
        <v>18116.560000000001</v>
      </c>
      <c r="N12" s="5" t="s">
        <v>219</v>
      </c>
      <c r="O12" s="6">
        <v>15669.4</v>
      </c>
      <c r="P12" s="5" t="s">
        <v>219</v>
      </c>
      <c r="Q12" s="3">
        <v>30</v>
      </c>
      <c r="R12" s="3">
        <v>31</v>
      </c>
      <c r="S12" s="3">
        <v>31</v>
      </c>
      <c r="T12" s="3">
        <v>31</v>
      </c>
      <c r="U12" s="3">
        <v>31</v>
      </c>
      <c r="V12" s="3">
        <v>31</v>
      </c>
      <c r="W12" s="3">
        <v>31</v>
      </c>
      <c r="X12" s="3">
        <v>31</v>
      </c>
      <c r="Y12" s="3">
        <v>31</v>
      </c>
      <c r="Z12" s="3">
        <v>31</v>
      </c>
      <c r="AA12" s="3">
        <v>31</v>
      </c>
      <c r="AB12" s="3">
        <v>31</v>
      </c>
      <c r="AC12" s="3">
        <v>31</v>
      </c>
      <c r="AD12" s="3" t="s">
        <v>220</v>
      </c>
      <c r="AE12" s="4">
        <v>46203</v>
      </c>
      <c r="AF12" s="7" t="s">
        <v>221</v>
      </c>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x14ac:dyDescent="0.25">
      <c r="A13" s="30">
        <v>2026</v>
      </c>
      <c r="B13" s="4">
        <v>46174</v>
      </c>
      <c r="C13" s="4" t="s">
        <v>318</v>
      </c>
      <c r="D13" s="3" t="s">
        <v>212</v>
      </c>
      <c r="E13" s="5" t="s">
        <v>232</v>
      </c>
      <c r="F13" s="5" t="s">
        <v>236</v>
      </c>
      <c r="G13" s="5" t="s">
        <v>236</v>
      </c>
      <c r="H13" s="5" t="s">
        <v>303</v>
      </c>
      <c r="I13" s="3" t="s">
        <v>241</v>
      </c>
      <c r="J13" s="5" t="s">
        <v>242</v>
      </c>
      <c r="K13" s="5" t="s">
        <v>243</v>
      </c>
      <c r="L13" s="3" t="s">
        <v>91</v>
      </c>
      <c r="M13" s="6">
        <v>10759</v>
      </c>
      <c r="N13" s="3" t="s">
        <v>219</v>
      </c>
      <c r="O13" s="6">
        <v>9942</v>
      </c>
      <c r="P13" s="3" t="s">
        <v>219</v>
      </c>
      <c r="Q13" s="3">
        <v>13</v>
      </c>
      <c r="R13" s="3">
        <v>14</v>
      </c>
      <c r="S13" s="3">
        <v>14</v>
      </c>
      <c r="T13" s="3">
        <v>14</v>
      </c>
      <c r="U13" s="3">
        <v>14</v>
      </c>
      <c r="V13" s="3">
        <v>14</v>
      </c>
      <c r="W13" s="3">
        <v>14</v>
      </c>
      <c r="X13" s="3">
        <v>14</v>
      </c>
      <c r="Y13" s="3">
        <v>14</v>
      </c>
      <c r="Z13" s="3">
        <v>14</v>
      </c>
      <c r="AA13" s="3">
        <v>14</v>
      </c>
      <c r="AB13" s="3">
        <v>14</v>
      </c>
      <c r="AC13" s="3">
        <v>14</v>
      </c>
      <c r="AD13" s="3" t="s">
        <v>220</v>
      </c>
      <c r="AE13" s="4">
        <v>46203</v>
      </c>
      <c r="AF13" s="7" t="s">
        <v>221</v>
      </c>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x14ac:dyDescent="0.25">
      <c r="A14" s="30">
        <v>2026</v>
      </c>
      <c r="B14" s="4">
        <v>46174</v>
      </c>
      <c r="C14" s="4" t="s">
        <v>318</v>
      </c>
      <c r="D14" s="3" t="s">
        <v>212</v>
      </c>
      <c r="E14" s="5" t="s">
        <v>232</v>
      </c>
      <c r="F14" s="5" t="s">
        <v>236</v>
      </c>
      <c r="G14" s="5" t="s">
        <v>236</v>
      </c>
      <c r="H14" s="5" t="s">
        <v>238</v>
      </c>
      <c r="I14" s="3" t="s">
        <v>244</v>
      </c>
      <c r="J14" s="5" t="s">
        <v>239</v>
      </c>
      <c r="K14" s="5" t="s">
        <v>245</v>
      </c>
      <c r="L14" s="3" t="s">
        <v>91</v>
      </c>
      <c r="M14" s="6">
        <v>11346</v>
      </c>
      <c r="N14" s="3" t="s">
        <v>219</v>
      </c>
      <c r="O14" s="6">
        <v>10101.799999999999</v>
      </c>
      <c r="P14" s="3" t="s">
        <v>219</v>
      </c>
      <c r="Q14" s="3">
        <v>14</v>
      </c>
      <c r="R14" s="3">
        <v>15</v>
      </c>
      <c r="S14" s="3">
        <v>15</v>
      </c>
      <c r="T14" s="3">
        <v>15</v>
      </c>
      <c r="U14" s="3">
        <v>15</v>
      </c>
      <c r="V14" s="3">
        <v>15</v>
      </c>
      <c r="W14" s="3">
        <v>15</v>
      </c>
      <c r="X14" s="3">
        <v>15</v>
      </c>
      <c r="Y14" s="3">
        <v>15</v>
      </c>
      <c r="Z14" s="3">
        <v>15</v>
      </c>
      <c r="AA14" s="3">
        <v>15</v>
      </c>
      <c r="AB14" s="3">
        <v>15</v>
      </c>
      <c r="AC14" s="3">
        <v>15</v>
      </c>
      <c r="AD14" s="3" t="s">
        <v>220</v>
      </c>
      <c r="AE14" s="4">
        <v>46203</v>
      </c>
      <c r="AF14" s="7" t="s">
        <v>221</v>
      </c>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x14ac:dyDescent="0.25">
      <c r="A15" s="30">
        <v>2026</v>
      </c>
      <c r="B15" s="4">
        <v>46174</v>
      </c>
      <c r="C15" s="4" t="s">
        <v>318</v>
      </c>
      <c r="D15" s="26" t="s">
        <v>212</v>
      </c>
      <c r="E15" s="5" t="s">
        <v>232</v>
      </c>
      <c r="F15" s="5" t="s">
        <v>236</v>
      </c>
      <c r="G15" s="5" t="s">
        <v>236</v>
      </c>
      <c r="H15" s="5" t="s">
        <v>238</v>
      </c>
      <c r="I15" s="5" t="s">
        <v>316</v>
      </c>
      <c r="J15" s="5" t="s">
        <v>256</v>
      </c>
      <c r="K15" s="5" t="s">
        <v>290</v>
      </c>
      <c r="L15" s="26" t="s">
        <v>91</v>
      </c>
      <c r="M15" s="6">
        <v>11580</v>
      </c>
      <c r="N15" s="26" t="s">
        <v>219</v>
      </c>
      <c r="O15" s="6">
        <v>10358.4</v>
      </c>
      <c r="P15" s="26" t="s">
        <v>219</v>
      </c>
      <c r="Q15" s="26">
        <v>14</v>
      </c>
      <c r="R15" s="26">
        <v>15</v>
      </c>
      <c r="S15" s="26">
        <v>15</v>
      </c>
      <c r="T15" s="26">
        <v>15</v>
      </c>
      <c r="U15" s="26">
        <v>15</v>
      </c>
      <c r="V15" s="26">
        <v>15</v>
      </c>
      <c r="W15" s="26">
        <v>15</v>
      </c>
      <c r="X15" s="26">
        <v>15</v>
      </c>
      <c r="Y15" s="26">
        <v>15</v>
      </c>
      <c r="Z15" s="26">
        <v>15</v>
      </c>
      <c r="AA15" s="26">
        <v>15</v>
      </c>
      <c r="AB15" s="26">
        <v>15</v>
      </c>
      <c r="AC15" s="26">
        <v>15</v>
      </c>
      <c r="AD15" s="26" t="s">
        <v>220</v>
      </c>
      <c r="AE15" s="4">
        <v>46203</v>
      </c>
      <c r="AF15" s="7" t="s">
        <v>221</v>
      </c>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row>
    <row r="16" spans="1:61" x14ac:dyDescent="0.25">
      <c r="A16" s="30">
        <v>2026</v>
      </c>
      <c r="B16" s="4">
        <v>46174</v>
      </c>
      <c r="C16" s="4" t="s">
        <v>318</v>
      </c>
      <c r="D16" t="s">
        <v>212</v>
      </c>
      <c r="E16" s="5" t="s">
        <v>232</v>
      </c>
      <c r="F16" s="5" t="s">
        <v>284</v>
      </c>
      <c r="G16" s="5" t="s">
        <v>284</v>
      </c>
      <c r="H16" s="5" t="s">
        <v>285</v>
      </c>
      <c r="I16" s="5" t="s">
        <v>307</v>
      </c>
      <c r="J16" s="5" t="s">
        <v>308</v>
      </c>
      <c r="L16" t="s">
        <v>91</v>
      </c>
      <c r="M16" s="31">
        <v>10904.14</v>
      </c>
      <c r="N16" s="20" t="s">
        <v>219</v>
      </c>
      <c r="O16" s="6">
        <v>10425.200000000001</v>
      </c>
      <c r="P16" s="20" t="s">
        <v>219</v>
      </c>
      <c r="Q16">
        <v>19</v>
      </c>
      <c r="R16" s="20">
        <v>19</v>
      </c>
      <c r="S16" s="20">
        <v>19</v>
      </c>
      <c r="T16" s="20">
        <v>19</v>
      </c>
      <c r="U16" s="20">
        <v>19</v>
      </c>
      <c r="V16" s="20">
        <v>19</v>
      </c>
      <c r="W16" s="20">
        <v>19</v>
      </c>
      <c r="X16" s="20">
        <v>19</v>
      </c>
      <c r="Y16" s="20">
        <v>19</v>
      </c>
      <c r="Z16" s="20">
        <v>19</v>
      </c>
      <c r="AA16" s="20">
        <v>19</v>
      </c>
      <c r="AB16" s="20">
        <v>19</v>
      </c>
      <c r="AC16" s="20">
        <v>19</v>
      </c>
      <c r="AD16" s="20" t="s">
        <v>220</v>
      </c>
      <c r="AE16" s="4">
        <v>46203</v>
      </c>
      <c r="AF16" s="7" t="s">
        <v>221</v>
      </c>
    </row>
    <row r="17" spans="1:61" x14ac:dyDescent="0.25">
      <c r="A17" s="30">
        <v>2026</v>
      </c>
      <c r="B17" s="4">
        <v>46174</v>
      </c>
      <c r="C17" s="4" t="s">
        <v>318</v>
      </c>
      <c r="D17" s="3" t="s">
        <v>212</v>
      </c>
      <c r="E17" s="5" t="s">
        <v>232</v>
      </c>
      <c r="F17" s="5" t="s">
        <v>284</v>
      </c>
      <c r="G17" s="5" t="s">
        <v>284</v>
      </c>
      <c r="H17" s="5" t="s">
        <v>285</v>
      </c>
      <c r="I17" s="3" t="s">
        <v>286</v>
      </c>
      <c r="J17" s="5" t="s">
        <v>287</v>
      </c>
      <c r="K17" s="5" t="s">
        <v>288</v>
      </c>
      <c r="L17" s="3" t="s">
        <v>91</v>
      </c>
      <c r="M17" s="6">
        <v>22939</v>
      </c>
      <c r="N17" s="3" t="s">
        <v>219</v>
      </c>
      <c r="O17" s="6">
        <v>19465.2</v>
      </c>
      <c r="P17" s="3" t="s">
        <v>219</v>
      </c>
      <c r="Q17" s="3">
        <v>16</v>
      </c>
      <c r="R17" s="3">
        <v>17</v>
      </c>
      <c r="S17" s="3">
        <v>17</v>
      </c>
      <c r="T17" s="3">
        <v>17</v>
      </c>
      <c r="U17" s="3">
        <v>17</v>
      </c>
      <c r="V17" s="3">
        <v>17</v>
      </c>
      <c r="W17" s="3">
        <v>17</v>
      </c>
      <c r="X17" s="3">
        <v>17</v>
      </c>
      <c r="Y17" s="3">
        <v>17</v>
      </c>
      <c r="Z17" s="3">
        <v>17</v>
      </c>
      <c r="AA17" s="3">
        <v>17</v>
      </c>
      <c r="AB17" s="3">
        <v>17</v>
      </c>
      <c r="AC17" s="3">
        <v>17</v>
      </c>
      <c r="AD17" s="3" t="s">
        <v>220</v>
      </c>
      <c r="AE17" s="4">
        <v>46203</v>
      </c>
      <c r="AF17" s="7" t="s">
        <v>221</v>
      </c>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x14ac:dyDescent="0.25">
      <c r="A18" s="30">
        <v>2026</v>
      </c>
      <c r="B18" s="4">
        <v>46174</v>
      </c>
      <c r="C18" s="4" t="s">
        <v>318</v>
      </c>
      <c r="D18" s="3" t="s">
        <v>212</v>
      </c>
      <c r="E18" s="5" t="s">
        <v>232</v>
      </c>
      <c r="F18" s="5" t="s">
        <v>284</v>
      </c>
      <c r="G18" s="5" t="s">
        <v>284</v>
      </c>
      <c r="H18" s="5" t="s">
        <v>285</v>
      </c>
      <c r="I18" s="3" t="s">
        <v>289</v>
      </c>
      <c r="J18" s="5" t="s">
        <v>228</v>
      </c>
      <c r="K18" s="5" t="s">
        <v>290</v>
      </c>
      <c r="L18" s="3" t="s">
        <v>91</v>
      </c>
      <c r="M18" s="6">
        <v>0</v>
      </c>
      <c r="N18" s="3" t="s">
        <v>219</v>
      </c>
      <c r="O18" s="6">
        <v>0</v>
      </c>
      <c r="P18" s="3" t="s">
        <v>219</v>
      </c>
      <c r="Q18" s="3">
        <v>17</v>
      </c>
      <c r="R18" s="3">
        <v>18</v>
      </c>
      <c r="S18" s="3">
        <v>18</v>
      </c>
      <c r="T18" s="3">
        <v>18</v>
      </c>
      <c r="U18" s="3">
        <v>18</v>
      </c>
      <c r="V18" s="3">
        <v>18</v>
      </c>
      <c r="W18" s="3">
        <v>18</v>
      </c>
      <c r="X18" s="3">
        <v>18</v>
      </c>
      <c r="Y18" s="3">
        <v>18</v>
      </c>
      <c r="Z18" s="3">
        <v>18</v>
      </c>
      <c r="AA18" s="3">
        <v>18</v>
      </c>
      <c r="AB18" s="3">
        <v>18</v>
      </c>
      <c r="AC18" s="3">
        <v>18</v>
      </c>
      <c r="AD18" s="3" t="s">
        <v>220</v>
      </c>
      <c r="AE18" s="4">
        <v>46203</v>
      </c>
      <c r="AF18" s="7" t="s">
        <v>221</v>
      </c>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x14ac:dyDescent="0.25">
      <c r="A19" s="30">
        <v>2026</v>
      </c>
      <c r="B19" s="4">
        <v>46174</v>
      </c>
      <c r="C19" s="4" t="s">
        <v>318</v>
      </c>
      <c r="D19" s="3" t="s">
        <v>212</v>
      </c>
      <c r="E19" s="5" t="s">
        <v>232</v>
      </c>
      <c r="F19" s="5" t="s">
        <v>246</v>
      </c>
      <c r="G19" s="5" t="s">
        <v>246</v>
      </c>
      <c r="H19" s="5" t="s">
        <v>247</v>
      </c>
      <c r="I19" s="5" t="s">
        <v>248</v>
      </c>
      <c r="J19" s="5" t="s">
        <v>249</v>
      </c>
      <c r="K19" s="5" t="s">
        <v>250</v>
      </c>
      <c r="L19" s="3" t="s">
        <v>92</v>
      </c>
      <c r="M19" s="6">
        <v>15795</v>
      </c>
      <c r="N19" s="3" t="s">
        <v>219</v>
      </c>
      <c r="O19" s="6">
        <v>13659.2</v>
      </c>
      <c r="P19" s="3" t="s">
        <v>219</v>
      </c>
      <c r="Q19" s="3">
        <v>8</v>
      </c>
      <c r="R19" s="3">
        <v>9</v>
      </c>
      <c r="S19" s="3">
        <v>9</v>
      </c>
      <c r="T19" s="3">
        <v>9</v>
      </c>
      <c r="U19" s="3">
        <v>9</v>
      </c>
      <c r="V19" s="3">
        <v>9</v>
      </c>
      <c r="W19" s="3">
        <v>9</v>
      </c>
      <c r="X19" s="3">
        <v>9</v>
      </c>
      <c r="Y19" s="3">
        <v>9</v>
      </c>
      <c r="Z19" s="3">
        <v>9</v>
      </c>
      <c r="AA19" s="3">
        <v>9</v>
      </c>
      <c r="AB19" s="3">
        <v>9</v>
      </c>
      <c r="AC19" s="3">
        <v>9</v>
      </c>
      <c r="AD19" s="3" t="s">
        <v>220</v>
      </c>
      <c r="AE19" s="4">
        <v>46203</v>
      </c>
      <c r="AF19" s="7" t="s">
        <v>221</v>
      </c>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x14ac:dyDescent="0.25">
      <c r="A20" s="30">
        <v>2026</v>
      </c>
      <c r="B20" s="4">
        <v>46174</v>
      </c>
      <c r="C20" s="4" t="s">
        <v>318</v>
      </c>
      <c r="D20" s="3" t="s">
        <v>212</v>
      </c>
      <c r="E20" s="5" t="s">
        <v>222</v>
      </c>
      <c r="F20" s="5" t="s">
        <v>263</v>
      </c>
      <c r="G20" s="5" t="s">
        <v>263</v>
      </c>
      <c r="H20" s="5" t="s">
        <v>264</v>
      </c>
      <c r="I20" s="3" t="s">
        <v>265</v>
      </c>
      <c r="J20" s="5" t="s">
        <v>266</v>
      </c>
      <c r="K20" s="5" t="s">
        <v>267</v>
      </c>
      <c r="L20" s="3" t="s">
        <v>91</v>
      </c>
      <c r="M20" s="6">
        <v>9480</v>
      </c>
      <c r="N20" s="3" t="s">
        <v>219</v>
      </c>
      <c r="O20" s="6">
        <v>9021</v>
      </c>
      <c r="P20" s="3" t="s">
        <v>219</v>
      </c>
      <c r="Q20" s="3">
        <v>28</v>
      </c>
      <c r="R20" s="3">
        <v>29</v>
      </c>
      <c r="S20" s="3">
        <v>29</v>
      </c>
      <c r="T20" s="3">
        <v>29</v>
      </c>
      <c r="U20" s="3">
        <v>29</v>
      </c>
      <c r="V20" s="3">
        <v>29</v>
      </c>
      <c r="W20" s="3">
        <v>29</v>
      </c>
      <c r="X20" s="3">
        <v>29</v>
      </c>
      <c r="Y20" s="3">
        <v>29</v>
      </c>
      <c r="Z20" s="3">
        <v>29</v>
      </c>
      <c r="AA20" s="3">
        <v>29</v>
      </c>
      <c r="AB20" s="3">
        <v>29</v>
      </c>
      <c r="AC20" s="3">
        <v>29</v>
      </c>
      <c r="AD20" s="3" t="s">
        <v>220</v>
      </c>
      <c r="AE20" s="4">
        <v>46203</v>
      </c>
      <c r="AF20" s="7" t="s">
        <v>221</v>
      </c>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x14ac:dyDescent="0.25">
      <c r="A21" s="30">
        <v>2026</v>
      </c>
      <c r="B21" s="4">
        <v>46174</v>
      </c>
      <c r="C21" s="4" t="s">
        <v>318</v>
      </c>
      <c r="D21" s="3" t="s">
        <v>212</v>
      </c>
      <c r="E21" s="5" t="s">
        <v>232</v>
      </c>
      <c r="F21" s="5" t="s">
        <v>268</v>
      </c>
      <c r="G21" s="5" t="s">
        <v>268</v>
      </c>
      <c r="H21" s="5" t="s">
        <v>264</v>
      </c>
      <c r="I21" s="3" t="s">
        <v>269</v>
      </c>
      <c r="J21" s="5" t="s">
        <v>270</v>
      </c>
      <c r="K21" s="5" t="s">
        <v>271</v>
      </c>
      <c r="L21" s="3" t="s">
        <v>91</v>
      </c>
      <c r="M21" s="6">
        <v>11400</v>
      </c>
      <c r="N21" s="3" t="s">
        <v>219</v>
      </c>
      <c r="O21" s="9">
        <v>10116.6</v>
      </c>
      <c r="P21" s="3" t="s">
        <v>219</v>
      </c>
      <c r="Q21" s="3">
        <v>23</v>
      </c>
      <c r="R21" s="3">
        <v>24</v>
      </c>
      <c r="S21" s="3">
        <v>24</v>
      </c>
      <c r="T21" s="3">
        <v>24</v>
      </c>
      <c r="U21" s="3">
        <v>24</v>
      </c>
      <c r="V21" s="3">
        <v>24</v>
      </c>
      <c r="W21" s="3">
        <v>24</v>
      </c>
      <c r="X21" s="3">
        <v>24</v>
      </c>
      <c r="Y21" s="3">
        <v>24</v>
      </c>
      <c r="Z21" s="3">
        <v>24</v>
      </c>
      <c r="AA21" s="3">
        <v>24</v>
      </c>
      <c r="AB21" s="3">
        <v>24</v>
      </c>
      <c r="AC21" s="3">
        <v>24</v>
      </c>
      <c r="AD21" s="3" t="s">
        <v>220</v>
      </c>
      <c r="AE21" s="4">
        <v>46203</v>
      </c>
      <c r="AF21" s="7" t="s">
        <v>221</v>
      </c>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x14ac:dyDescent="0.25">
      <c r="A22" s="30">
        <v>2026</v>
      </c>
      <c r="B22" s="4">
        <v>46174</v>
      </c>
      <c r="C22" s="4" t="s">
        <v>318</v>
      </c>
      <c r="D22" s="3" t="s">
        <v>212</v>
      </c>
      <c r="E22" s="5" t="s">
        <v>222</v>
      </c>
      <c r="F22" s="5" t="s">
        <v>224</v>
      </c>
      <c r="G22" s="5" t="s">
        <v>224</v>
      </c>
      <c r="H22" s="5" t="s">
        <v>225</v>
      </c>
      <c r="I22" s="5" t="s">
        <v>226</v>
      </c>
      <c r="J22" s="5" t="s">
        <v>227</v>
      </c>
      <c r="K22" s="5" t="s">
        <v>228</v>
      </c>
      <c r="L22" s="3" t="s">
        <v>91</v>
      </c>
      <c r="M22" s="6">
        <v>9480</v>
      </c>
      <c r="N22" s="3" t="s">
        <v>219</v>
      </c>
      <c r="O22" s="9">
        <v>9004.4</v>
      </c>
      <c r="P22" s="3" t="s">
        <v>219</v>
      </c>
      <c r="Q22" s="3">
        <v>6</v>
      </c>
      <c r="R22" s="3">
        <v>7</v>
      </c>
      <c r="S22" s="3">
        <v>7</v>
      </c>
      <c r="T22" s="3">
        <v>7</v>
      </c>
      <c r="U22" s="3">
        <v>7</v>
      </c>
      <c r="V22" s="3">
        <v>7</v>
      </c>
      <c r="W22" s="3">
        <v>7</v>
      </c>
      <c r="X22" s="3">
        <v>7</v>
      </c>
      <c r="Y22" s="3">
        <v>7</v>
      </c>
      <c r="Z22" s="3">
        <v>7</v>
      </c>
      <c r="AA22" s="3">
        <v>7</v>
      </c>
      <c r="AB22" s="3">
        <v>7</v>
      </c>
      <c r="AC22" s="3">
        <v>7</v>
      </c>
      <c r="AD22" s="3" t="s">
        <v>220</v>
      </c>
      <c r="AE22" s="4">
        <v>46203</v>
      </c>
      <c r="AF22" s="7" t="s">
        <v>221</v>
      </c>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x14ac:dyDescent="0.25">
      <c r="A23" s="30">
        <v>2026</v>
      </c>
      <c r="B23" s="4">
        <v>46174</v>
      </c>
      <c r="C23" s="4" t="s">
        <v>318</v>
      </c>
      <c r="D23" s="3" t="s">
        <v>212</v>
      </c>
      <c r="E23" s="5" t="s">
        <v>222</v>
      </c>
      <c r="F23" s="5" t="s">
        <v>224</v>
      </c>
      <c r="G23" s="5" t="s">
        <v>224</v>
      </c>
      <c r="H23" s="5" t="s">
        <v>225</v>
      </c>
      <c r="I23" s="3" t="s">
        <v>229</v>
      </c>
      <c r="J23" s="5" t="s">
        <v>230</v>
      </c>
      <c r="K23" s="5" t="s">
        <v>231</v>
      </c>
      <c r="L23" s="3" t="s">
        <v>91</v>
      </c>
      <c r="M23" s="6">
        <v>19480</v>
      </c>
      <c r="N23" s="3" t="s">
        <v>219</v>
      </c>
      <c r="O23" s="6">
        <v>16800.2</v>
      </c>
      <c r="P23" s="3" t="s">
        <v>219</v>
      </c>
      <c r="Q23" s="3">
        <v>21</v>
      </c>
      <c r="R23" s="3">
        <v>22</v>
      </c>
      <c r="S23" s="3">
        <v>22</v>
      </c>
      <c r="T23" s="3">
        <v>22</v>
      </c>
      <c r="U23" s="3">
        <v>22</v>
      </c>
      <c r="V23" s="3">
        <v>22</v>
      </c>
      <c r="W23" s="3">
        <v>22</v>
      </c>
      <c r="X23" s="3">
        <v>22</v>
      </c>
      <c r="Y23" s="3">
        <v>22</v>
      </c>
      <c r="Z23" s="3">
        <v>22</v>
      </c>
      <c r="AA23" s="3">
        <v>22</v>
      </c>
      <c r="AB23" s="3">
        <v>22</v>
      </c>
      <c r="AC23" s="3">
        <v>22</v>
      </c>
      <c r="AD23" s="3" t="s">
        <v>220</v>
      </c>
      <c r="AE23" s="4">
        <v>46203</v>
      </c>
      <c r="AF23" s="7" t="s">
        <v>221</v>
      </c>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x14ac:dyDescent="0.25">
      <c r="A24" s="30">
        <v>2026</v>
      </c>
      <c r="B24" s="4">
        <v>46174</v>
      </c>
      <c r="C24" s="4" t="s">
        <v>318</v>
      </c>
      <c r="D24" s="3" t="s">
        <v>212</v>
      </c>
      <c r="E24" s="5" t="s">
        <v>222</v>
      </c>
      <c r="F24" s="5" t="s">
        <v>233</v>
      </c>
      <c r="G24" s="5" t="s">
        <v>233</v>
      </c>
      <c r="H24" s="5" t="s">
        <v>225</v>
      </c>
      <c r="I24" s="8" t="s">
        <v>234</v>
      </c>
      <c r="J24" s="8" t="s">
        <v>301</v>
      </c>
      <c r="K24" s="8" t="s">
        <v>235</v>
      </c>
      <c r="L24" s="3" t="s">
        <v>92</v>
      </c>
      <c r="M24" s="6">
        <v>9480</v>
      </c>
      <c r="N24" s="3" t="s">
        <v>219</v>
      </c>
      <c r="O24" s="6">
        <v>9021.4</v>
      </c>
      <c r="P24" s="3" t="s">
        <v>219</v>
      </c>
      <c r="Q24" s="3">
        <v>5</v>
      </c>
      <c r="R24" s="3">
        <v>5</v>
      </c>
      <c r="S24" s="3">
        <v>5</v>
      </c>
      <c r="T24" s="3">
        <v>5</v>
      </c>
      <c r="U24" s="3">
        <v>5</v>
      </c>
      <c r="V24" s="3">
        <v>5</v>
      </c>
      <c r="W24" s="3">
        <v>5</v>
      </c>
      <c r="X24" s="3">
        <v>5</v>
      </c>
      <c r="Y24" s="3">
        <v>5</v>
      </c>
      <c r="Z24" s="3">
        <v>5</v>
      </c>
      <c r="AA24" s="3">
        <v>5</v>
      </c>
      <c r="AB24" s="3">
        <v>5</v>
      </c>
      <c r="AC24" s="3">
        <v>5</v>
      </c>
      <c r="AD24" s="3" t="s">
        <v>220</v>
      </c>
      <c r="AE24" s="4">
        <v>46203</v>
      </c>
      <c r="AF24" s="7" t="s">
        <v>221</v>
      </c>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x14ac:dyDescent="0.25">
      <c r="A25" s="30">
        <v>2026</v>
      </c>
      <c r="B25" s="4">
        <v>46174</v>
      </c>
      <c r="C25" s="4" t="s">
        <v>318</v>
      </c>
      <c r="D25" s="3" t="s">
        <v>212</v>
      </c>
      <c r="E25" s="8" t="s">
        <v>232</v>
      </c>
      <c r="F25" s="8" t="s">
        <v>302</v>
      </c>
      <c r="G25" s="8" t="s">
        <v>302</v>
      </c>
      <c r="H25" s="8" t="s">
        <v>223</v>
      </c>
      <c r="I25" s="8" t="s">
        <v>255</v>
      </c>
      <c r="J25" s="8" t="s">
        <v>256</v>
      </c>
      <c r="K25" s="8" t="s">
        <v>240</v>
      </c>
      <c r="L25" s="3" t="s">
        <v>92</v>
      </c>
      <c r="M25" s="6">
        <v>11632.2</v>
      </c>
      <c r="N25" s="8" t="s">
        <v>219</v>
      </c>
      <c r="O25" s="6">
        <v>10333.6</v>
      </c>
      <c r="P25" s="8" t="s">
        <v>257</v>
      </c>
      <c r="Q25" s="3">
        <v>2</v>
      </c>
      <c r="R25" s="3">
        <v>2</v>
      </c>
      <c r="S25" s="3">
        <v>2</v>
      </c>
      <c r="T25" s="3">
        <v>2</v>
      </c>
      <c r="U25" s="3">
        <v>2</v>
      </c>
      <c r="V25" s="3">
        <v>2</v>
      </c>
      <c r="W25" s="3">
        <v>2</v>
      </c>
      <c r="X25" s="3">
        <v>2</v>
      </c>
      <c r="Y25" s="3">
        <v>2</v>
      </c>
      <c r="Z25" s="3">
        <v>2</v>
      </c>
      <c r="AA25" s="3">
        <v>2</v>
      </c>
      <c r="AB25" s="3">
        <v>2</v>
      </c>
      <c r="AC25" s="3">
        <v>2</v>
      </c>
      <c r="AD25" s="10" t="s">
        <v>220</v>
      </c>
      <c r="AE25" s="4">
        <v>46203</v>
      </c>
      <c r="AF25" s="7" t="s">
        <v>221</v>
      </c>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x14ac:dyDescent="0.25">
      <c r="A26" s="30">
        <v>2026</v>
      </c>
      <c r="B26" s="4">
        <v>46174</v>
      </c>
      <c r="C26" s="4" t="s">
        <v>318</v>
      </c>
      <c r="D26" s="23" t="s">
        <v>212</v>
      </c>
      <c r="E26" s="8" t="s">
        <v>222</v>
      </c>
      <c r="F26" s="8" t="s">
        <v>302</v>
      </c>
      <c r="G26" s="8" t="s">
        <v>224</v>
      </c>
      <c r="H26" s="8" t="s">
        <v>223</v>
      </c>
      <c r="I26" s="8" t="s">
        <v>309</v>
      </c>
      <c r="J26" s="8" t="s">
        <v>310</v>
      </c>
      <c r="K26" s="8" t="s">
        <v>311</v>
      </c>
      <c r="L26" s="8" t="s">
        <v>312</v>
      </c>
      <c r="M26" s="6">
        <v>9480</v>
      </c>
      <c r="N26" s="8" t="s">
        <v>219</v>
      </c>
      <c r="O26" s="6">
        <v>9022.2000000000007</v>
      </c>
      <c r="P26" s="8" t="s">
        <v>257</v>
      </c>
      <c r="Q26" s="23"/>
      <c r="R26" s="23"/>
      <c r="S26" s="23"/>
      <c r="T26" s="23"/>
      <c r="U26" s="23"/>
      <c r="V26" s="23"/>
      <c r="W26" s="23"/>
      <c r="X26" s="23"/>
      <c r="Y26" s="23"/>
      <c r="Z26" s="23"/>
      <c r="AA26" s="23"/>
      <c r="AB26" s="23"/>
      <c r="AC26" s="23"/>
      <c r="AD26" s="10" t="s">
        <v>220</v>
      </c>
      <c r="AE26" s="4">
        <v>46203</v>
      </c>
      <c r="AF26" s="7" t="s">
        <v>221</v>
      </c>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row>
    <row r="27" spans="1:61" x14ac:dyDescent="0.25">
      <c r="A27" s="30">
        <v>2026</v>
      </c>
      <c r="B27" s="4">
        <v>46174</v>
      </c>
      <c r="C27" s="4" t="s">
        <v>318</v>
      </c>
      <c r="D27" s="25" t="s">
        <v>212</v>
      </c>
      <c r="E27" s="8" t="s">
        <v>222</v>
      </c>
      <c r="F27" s="8" t="s">
        <v>302</v>
      </c>
      <c r="G27" s="8" t="s">
        <v>313</v>
      </c>
      <c r="H27" s="8" t="s">
        <v>223</v>
      </c>
      <c r="I27" s="8" t="s">
        <v>314</v>
      </c>
      <c r="J27" s="8" t="s">
        <v>261</v>
      </c>
      <c r="K27" s="8" t="s">
        <v>239</v>
      </c>
      <c r="L27" s="8" t="s">
        <v>315</v>
      </c>
      <c r="M27" s="6">
        <v>9480</v>
      </c>
      <c r="N27" s="8" t="s">
        <v>219</v>
      </c>
      <c r="O27" s="9">
        <v>9022.6</v>
      </c>
      <c r="P27" s="8" t="s">
        <v>257</v>
      </c>
      <c r="Q27" s="25"/>
      <c r="R27" s="25"/>
      <c r="S27" s="25"/>
      <c r="T27" s="25"/>
      <c r="U27" s="25"/>
      <c r="V27" s="25"/>
      <c r="W27" s="25"/>
      <c r="X27" s="25"/>
      <c r="Y27" s="25"/>
      <c r="Z27" s="25"/>
      <c r="AA27" s="25"/>
      <c r="AB27" s="25"/>
      <c r="AC27" s="25"/>
      <c r="AD27" s="10" t="s">
        <v>220</v>
      </c>
      <c r="AE27" s="4">
        <v>46203</v>
      </c>
      <c r="AF27" s="7" t="s">
        <v>221</v>
      </c>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row>
    <row r="28" spans="1:61" x14ac:dyDescent="0.25">
      <c r="A28" s="30">
        <v>2026</v>
      </c>
      <c r="B28" s="4">
        <v>46174</v>
      </c>
      <c r="C28" s="4" t="s">
        <v>318</v>
      </c>
      <c r="D28" s="3" t="s">
        <v>212</v>
      </c>
      <c r="E28" s="5" t="s">
        <v>232</v>
      </c>
      <c r="F28" s="5" t="s">
        <v>251</v>
      </c>
      <c r="G28" s="5" t="s">
        <v>251</v>
      </c>
      <c r="H28" s="5" t="s">
        <v>252</v>
      </c>
      <c r="I28" s="8" t="s">
        <v>253</v>
      </c>
      <c r="J28" s="8" t="s">
        <v>254</v>
      </c>
      <c r="K28" s="8" t="s">
        <v>249</v>
      </c>
      <c r="L28" s="3" t="s">
        <v>92</v>
      </c>
      <c r="M28" s="6">
        <v>18894</v>
      </c>
      <c r="N28" s="3" t="s">
        <v>219</v>
      </c>
      <c r="O28" s="6">
        <v>16033</v>
      </c>
      <c r="P28" s="3" t="s">
        <v>219</v>
      </c>
      <c r="Q28" s="3">
        <v>3</v>
      </c>
      <c r="R28" s="3">
        <v>3</v>
      </c>
      <c r="S28" s="3">
        <v>3</v>
      </c>
      <c r="T28" s="3">
        <v>3</v>
      </c>
      <c r="U28" s="3">
        <v>3</v>
      </c>
      <c r="V28" s="3">
        <v>3</v>
      </c>
      <c r="W28" s="3">
        <v>3</v>
      </c>
      <c r="X28" s="3">
        <v>3</v>
      </c>
      <c r="Y28" s="3">
        <v>3</v>
      </c>
      <c r="Z28" s="3">
        <v>3</v>
      </c>
      <c r="AA28" s="3">
        <v>3</v>
      </c>
      <c r="AB28" s="3">
        <v>3</v>
      </c>
      <c r="AC28" s="3">
        <v>3</v>
      </c>
      <c r="AD28" s="3" t="s">
        <v>220</v>
      </c>
      <c r="AE28" s="4">
        <v>46203</v>
      </c>
      <c r="AF28" s="7" t="s">
        <v>221</v>
      </c>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x14ac:dyDescent="0.25">
      <c r="A29" s="30">
        <v>2026</v>
      </c>
      <c r="B29" s="4">
        <v>46174</v>
      </c>
      <c r="C29" s="4" t="s">
        <v>318</v>
      </c>
      <c r="D29" s="20" t="s">
        <v>212</v>
      </c>
      <c r="E29" s="5" t="s">
        <v>222</v>
      </c>
      <c r="F29" s="5" t="s">
        <v>304</v>
      </c>
      <c r="G29" s="5" t="s">
        <v>304</v>
      </c>
      <c r="H29" s="5" t="s">
        <v>252</v>
      </c>
      <c r="I29" s="8" t="s">
        <v>305</v>
      </c>
      <c r="J29" s="8" t="s">
        <v>227</v>
      </c>
      <c r="K29" s="8" t="s">
        <v>306</v>
      </c>
      <c r="L29" s="8" t="s">
        <v>92</v>
      </c>
      <c r="M29" s="6">
        <v>9480</v>
      </c>
      <c r="N29" s="20" t="s">
        <v>219</v>
      </c>
      <c r="O29" s="6">
        <v>9022.2000000000007</v>
      </c>
      <c r="P29" s="20" t="s">
        <v>219</v>
      </c>
      <c r="Q29">
        <v>19</v>
      </c>
      <c r="R29">
        <v>19</v>
      </c>
      <c r="S29">
        <v>19</v>
      </c>
      <c r="T29">
        <v>19</v>
      </c>
      <c r="U29">
        <v>19</v>
      </c>
      <c r="V29">
        <v>19</v>
      </c>
      <c r="W29">
        <v>19</v>
      </c>
      <c r="X29">
        <v>19</v>
      </c>
      <c r="Y29">
        <v>19</v>
      </c>
      <c r="AA29">
        <v>19</v>
      </c>
      <c r="AB29">
        <v>19</v>
      </c>
      <c r="AC29">
        <v>19</v>
      </c>
      <c r="AD29" s="20" t="s">
        <v>220</v>
      </c>
      <c r="AE29" s="4">
        <v>46203</v>
      </c>
      <c r="AF29" s="7" t="s">
        <v>221</v>
      </c>
    </row>
    <row r="30" spans="1:61" x14ac:dyDescent="0.25">
      <c r="M30" s="6">
        <f>M8+M9+M10+M11+M13+M12+M14+M15+M16+M17+M19+M20+M21+M22+M23+M24+M25+M26+M27+M28+M29</f>
        <v>283133.90000000002</v>
      </c>
      <c r="O30" s="21"/>
    </row>
    <row r="31" spans="1:61" x14ac:dyDescent="0.25">
      <c r="O31" s="22">
        <f>O8+O9+O10+O11+O12+O13+O14+O15+O16+O17+O19+O20+O21+O22+O23+O24+O25+O26+O27+O28+O29+O30</f>
        <v>252159.00000000006</v>
      </c>
    </row>
  </sheetData>
  <mergeCells count="7">
    <mergeCell ref="A6:AF6"/>
    <mergeCell ref="A2:C2"/>
    <mergeCell ref="D2:F2"/>
    <mergeCell ref="G2:I2"/>
    <mergeCell ref="A3:C3"/>
    <mergeCell ref="D3:F3"/>
    <mergeCell ref="G3:I3"/>
  </mergeCells>
  <dataValidations count="2">
    <dataValidation type="list" allowBlank="1" showErrorMessage="1" sqref="D8:D11 D13:D15 D17:D24 D28:D29 D53:D194">
      <formula1>Hidden_13</formula1>
    </dataValidation>
    <dataValidation type="list" allowBlank="1" showErrorMessage="1" sqref="L8:L15 L53:L194 L17:L28">
      <formula1>Hidden_211</formula1>
    </dataValidation>
  </dataValidations>
  <pageMargins left="0.70866141732283472" right="0.70866141732283472" top="0.74803149606299213" bottom="0.74803149606299213" header="0.31496062992125984" footer="0.31496062992125984"/>
  <pageSetup paperSize="5"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5" sqref="A25:F34"/>
    </sheetView>
  </sheetViews>
  <sheetFormatPr baseColWidth="10" defaultColWidth="9.140625" defaultRowHeight="15" x14ac:dyDescent="0.25"/>
  <cols>
    <col min="1" max="1" width="3.42578125" bestFit="1" customWidth="1"/>
    <col min="2" max="2" width="13.7109375" customWidth="1"/>
    <col min="3" max="3" width="13.5703125" customWidth="1"/>
    <col min="4" max="4" width="15" customWidth="1"/>
    <col min="5" max="5" width="15.140625"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ht="60" x14ac:dyDescent="0.25">
      <c r="A3" s="1" t="s">
        <v>98</v>
      </c>
      <c r="B3" s="1" t="s">
        <v>153</v>
      </c>
      <c r="C3" s="1" t="s">
        <v>154</v>
      </c>
      <c r="D3" s="1" t="s">
        <v>155</v>
      </c>
      <c r="E3" s="1" t="s">
        <v>156</v>
      </c>
      <c r="F3" s="1" t="s">
        <v>157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C26" sqref="C26"/>
    </sheetView>
  </sheetViews>
  <sheetFormatPr baseColWidth="10" defaultColWidth="9.140625" defaultRowHeight="15" x14ac:dyDescent="0.25"/>
  <cols>
    <col min="1" max="1" width="3.42578125" bestFit="1" customWidth="1"/>
    <col min="2" max="2" width="17" customWidth="1"/>
    <col min="3" max="3" width="17.42578125" customWidth="1"/>
    <col min="4" max="4" width="14.140625" customWidth="1"/>
    <col min="5" max="5" width="14.42578125"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ht="45" x14ac:dyDescent="0.25">
      <c r="A3" s="1" t="s">
        <v>98</v>
      </c>
      <c r="B3" s="1" t="s">
        <v>163</v>
      </c>
      <c r="C3" s="1" t="s">
        <v>164</v>
      </c>
      <c r="D3" s="1" t="s">
        <v>165</v>
      </c>
      <c r="E3" s="1" t="s">
        <v>166</v>
      </c>
      <c r="F3" s="1" t="s">
        <v>167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21" workbookViewId="0">
      <selection activeCell="I11" sqref="I11"/>
    </sheetView>
  </sheetViews>
  <sheetFormatPr baseColWidth="10" defaultColWidth="9.140625" defaultRowHeight="15" x14ac:dyDescent="0.25"/>
  <cols>
    <col min="1" max="1" width="3.42578125" bestFit="1" customWidth="1"/>
    <col min="2" max="2" width="19.28515625" customWidth="1"/>
    <col min="3" max="3" width="14" customWidth="1"/>
    <col min="4" max="4" width="12.5703125" customWidth="1"/>
    <col min="5" max="5" width="16.7109375" customWidth="1"/>
    <col min="6" max="6" width="27.7109375" bestFit="1" customWidth="1"/>
  </cols>
  <sheetData>
    <row r="1" spans="1:9" hidden="1" x14ac:dyDescent="0.25">
      <c r="B1" t="s">
        <v>7</v>
      </c>
      <c r="C1" t="s">
        <v>11</v>
      </c>
      <c r="D1" t="s">
        <v>11</v>
      </c>
      <c r="E1" t="s">
        <v>7</v>
      </c>
      <c r="F1" t="s">
        <v>7</v>
      </c>
    </row>
    <row r="2" spans="1:9" hidden="1" x14ac:dyDescent="0.25">
      <c r="B2" t="s">
        <v>168</v>
      </c>
      <c r="C2" t="s">
        <v>169</v>
      </c>
      <c r="D2" t="s">
        <v>170</v>
      </c>
      <c r="E2" t="s">
        <v>171</v>
      </c>
      <c r="F2" t="s">
        <v>172</v>
      </c>
    </row>
    <row r="3" spans="1:9" ht="45" x14ac:dyDescent="0.25">
      <c r="A3" s="1" t="s">
        <v>98</v>
      </c>
      <c r="B3" s="1" t="s">
        <v>173</v>
      </c>
      <c r="C3" s="1" t="s">
        <v>174</v>
      </c>
      <c r="D3" s="1" t="s">
        <v>175</v>
      </c>
      <c r="E3" s="1" t="s">
        <v>176</v>
      </c>
      <c r="F3" s="1" t="s">
        <v>177</v>
      </c>
    </row>
    <row r="4" spans="1:9" x14ac:dyDescent="0.25">
      <c r="A4" s="11">
        <v>1</v>
      </c>
      <c r="B4" s="34" t="s">
        <v>317</v>
      </c>
      <c r="C4" s="17">
        <v>650</v>
      </c>
      <c r="D4" s="17">
        <v>650</v>
      </c>
      <c r="E4" s="11" t="s">
        <v>219</v>
      </c>
      <c r="F4" s="11" t="s">
        <v>293</v>
      </c>
      <c r="H4" s="36"/>
      <c r="I4" s="17"/>
    </row>
    <row r="5" spans="1:9" x14ac:dyDescent="0.25">
      <c r="A5" s="11">
        <v>2</v>
      </c>
      <c r="B5" s="34" t="s">
        <v>317</v>
      </c>
      <c r="C5" s="17">
        <v>650</v>
      </c>
      <c r="D5" s="17">
        <v>650</v>
      </c>
      <c r="E5" s="11" t="s">
        <v>219</v>
      </c>
      <c r="F5" s="11" t="s">
        <v>293</v>
      </c>
      <c r="H5" s="36"/>
      <c r="I5" s="17"/>
    </row>
    <row r="6" spans="1:9" x14ac:dyDescent="0.25">
      <c r="A6" s="11">
        <v>3</v>
      </c>
      <c r="B6" s="34" t="s">
        <v>317</v>
      </c>
      <c r="C6" s="17">
        <v>650</v>
      </c>
      <c r="D6" s="17">
        <v>650</v>
      </c>
      <c r="E6" s="11" t="s">
        <v>219</v>
      </c>
      <c r="F6" s="11" t="s">
        <v>293</v>
      </c>
      <c r="H6" s="36"/>
      <c r="I6" s="17"/>
    </row>
    <row r="7" spans="1:9" x14ac:dyDescent="0.25">
      <c r="A7" s="11">
        <v>4</v>
      </c>
      <c r="B7" s="34" t="s">
        <v>317</v>
      </c>
      <c r="C7" s="17">
        <v>500</v>
      </c>
      <c r="D7" s="17">
        <v>500</v>
      </c>
      <c r="E7" s="11" t="s">
        <v>219</v>
      </c>
      <c r="F7" s="11" t="s">
        <v>293</v>
      </c>
      <c r="H7" s="36"/>
      <c r="I7" s="17"/>
    </row>
    <row r="8" spans="1:9" x14ac:dyDescent="0.25">
      <c r="A8" s="11">
        <v>5</v>
      </c>
      <c r="B8" s="34" t="s">
        <v>317</v>
      </c>
      <c r="C8" s="17">
        <v>500</v>
      </c>
      <c r="D8" s="17">
        <v>500</v>
      </c>
      <c r="E8" s="11" t="s">
        <v>219</v>
      </c>
      <c r="F8" s="11" t="s">
        <v>293</v>
      </c>
      <c r="H8" s="36"/>
      <c r="I8" s="17"/>
    </row>
    <row r="9" spans="1:9" x14ac:dyDescent="0.25">
      <c r="A9" s="11">
        <v>6</v>
      </c>
      <c r="B9" s="34" t="s">
        <v>317</v>
      </c>
      <c r="C9" s="17">
        <v>650</v>
      </c>
      <c r="D9" s="17">
        <v>650</v>
      </c>
      <c r="E9" s="11" t="s">
        <v>219</v>
      </c>
      <c r="F9" s="11" t="s">
        <v>293</v>
      </c>
      <c r="H9" s="36"/>
      <c r="I9" s="17"/>
    </row>
    <row r="10" spans="1:9" x14ac:dyDescent="0.25">
      <c r="A10" s="11">
        <v>7</v>
      </c>
      <c r="B10" s="34" t="s">
        <v>317</v>
      </c>
      <c r="C10" s="17">
        <v>650</v>
      </c>
      <c r="D10" s="17">
        <v>650</v>
      </c>
      <c r="E10" s="11" t="s">
        <v>219</v>
      </c>
      <c r="F10" s="11" t="s">
        <v>293</v>
      </c>
      <c r="H10" s="36"/>
      <c r="I10" s="17"/>
    </row>
    <row r="11" spans="1:9" x14ac:dyDescent="0.25">
      <c r="A11" s="11">
        <v>8</v>
      </c>
      <c r="B11" s="34" t="s">
        <v>317</v>
      </c>
      <c r="C11" s="17">
        <v>500</v>
      </c>
      <c r="D11" s="17">
        <v>500</v>
      </c>
      <c r="E11" s="11" t="s">
        <v>219</v>
      </c>
      <c r="F11" s="11" t="s">
        <v>293</v>
      </c>
      <c r="H11" s="36"/>
      <c r="I11" s="17"/>
    </row>
    <row r="12" spans="1:9" x14ac:dyDescent="0.25">
      <c r="A12" s="11">
        <v>9</v>
      </c>
      <c r="B12" s="34" t="s">
        <v>317</v>
      </c>
      <c r="C12" s="17">
        <v>500</v>
      </c>
      <c r="D12" s="17">
        <v>500</v>
      </c>
      <c r="E12" s="11" t="s">
        <v>219</v>
      </c>
      <c r="F12" s="11" t="s">
        <v>293</v>
      </c>
      <c r="H12" s="36"/>
      <c r="I12" s="17"/>
    </row>
    <row r="13" spans="1:9" x14ac:dyDescent="0.25">
      <c r="A13" s="11">
        <v>10</v>
      </c>
      <c r="B13" s="34" t="s">
        <v>317</v>
      </c>
      <c r="C13" s="17">
        <v>650</v>
      </c>
      <c r="D13" s="17">
        <v>650</v>
      </c>
      <c r="E13" s="11" t="s">
        <v>219</v>
      </c>
      <c r="F13" s="11" t="s">
        <v>293</v>
      </c>
      <c r="H13" s="36"/>
      <c r="I13" s="17"/>
    </row>
    <row r="14" spans="1:9" x14ac:dyDescent="0.25">
      <c r="A14">
        <v>11</v>
      </c>
      <c r="B14" s="34" t="s">
        <v>317</v>
      </c>
      <c r="C14" s="17">
        <v>650</v>
      </c>
      <c r="D14" s="17">
        <v>650</v>
      </c>
      <c r="E14" t="s">
        <v>219</v>
      </c>
      <c r="F14" t="s">
        <v>293</v>
      </c>
      <c r="H14" s="36"/>
      <c r="I14" s="17"/>
    </row>
    <row r="15" spans="1:9" x14ac:dyDescent="0.25">
      <c r="A15" s="11">
        <v>12</v>
      </c>
      <c r="B15" s="34" t="s">
        <v>317</v>
      </c>
      <c r="C15" s="17">
        <v>650</v>
      </c>
      <c r="D15" s="17">
        <v>650</v>
      </c>
      <c r="E15" s="11" t="s">
        <v>219</v>
      </c>
      <c r="F15" s="11" t="s">
        <v>293</v>
      </c>
      <c r="H15" s="36"/>
      <c r="I15" s="17"/>
    </row>
    <row r="16" spans="1:9" x14ac:dyDescent="0.25">
      <c r="A16" s="11">
        <v>13</v>
      </c>
      <c r="B16" s="34" t="s">
        <v>317</v>
      </c>
      <c r="C16" s="17">
        <v>500</v>
      </c>
      <c r="D16" s="17">
        <v>500</v>
      </c>
      <c r="E16" s="11" t="s">
        <v>219</v>
      </c>
      <c r="F16" s="11" t="s">
        <v>293</v>
      </c>
      <c r="H16" s="36"/>
      <c r="I16" s="17"/>
    </row>
    <row r="17" spans="1:9" x14ac:dyDescent="0.25">
      <c r="A17" s="11">
        <v>14</v>
      </c>
      <c r="B17" s="34" t="s">
        <v>317</v>
      </c>
      <c r="C17" s="17">
        <v>500</v>
      </c>
      <c r="D17" s="17">
        <v>500</v>
      </c>
      <c r="E17" s="11" t="s">
        <v>219</v>
      </c>
      <c r="F17" s="11" t="s">
        <v>293</v>
      </c>
      <c r="H17" s="36"/>
      <c r="I17" s="17"/>
    </row>
    <row r="18" spans="1:9" x14ac:dyDescent="0.25">
      <c r="A18" s="11">
        <v>15</v>
      </c>
      <c r="B18" s="34" t="s">
        <v>317</v>
      </c>
      <c r="C18" s="17">
        <v>650</v>
      </c>
      <c r="D18" s="17">
        <v>650</v>
      </c>
      <c r="E18" s="11" t="s">
        <v>219</v>
      </c>
      <c r="F18" s="11" t="s">
        <v>293</v>
      </c>
      <c r="H18" s="36"/>
      <c r="I18" s="17"/>
    </row>
    <row r="19" spans="1:9" x14ac:dyDescent="0.25">
      <c r="A19" s="11">
        <v>16</v>
      </c>
      <c r="B19" s="34" t="s">
        <v>317</v>
      </c>
      <c r="C19" s="17">
        <v>650</v>
      </c>
      <c r="D19" s="17">
        <v>650</v>
      </c>
      <c r="E19" s="11" t="s">
        <v>219</v>
      </c>
      <c r="F19" s="11" t="s">
        <v>293</v>
      </c>
      <c r="H19" s="36"/>
      <c r="I19" s="17"/>
    </row>
    <row r="20" spans="1:9" x14ac:dyDescent="0.25">
      <c r="A20" s="11">
        <v>17</v>
      </c>
      <c r="B20" s="34" t="s">
        <v>317</v>
      </c>
      <c r="C20" s="17">
        <v>650</v>
      </c>
      <c r="D20" s="17">
        <v>650</v>
      </c>
      <c r="E20" s="11" t="s">
        <v>219</v>
      </c>
      <c r="F20" s="11" t="s">
        <v>293</v>
      </c>
      <c r="H20" s="36"/>
      <c r="I20" s="17"/>
    </row>
    <row r="21" spans="1:9" x14ac:dyDescent="0.25">
      <c r="A21" s="11">
        <v>18</v>
      </c>
      <c r="B21" s="34" t="s">
        <v>317</v>
      </c>
      <c r="C21" s="17">
        <v>650</v>
      </c>
      <c r="D21" s="17">
        <v>650</v>
      </c>
      <c r="E21" s="11" t="s">
        <v>219</v>
      </c>
      <c r="F21" s="11" t="s">
        <v>293</v>
      </c>
      <c r="H21" s="36"/>
      <c r="I21" s="17"/>
    </row>
    <row r="22" spans="1:9" x14ac:dyDescent="0.25">
      <c r="A22" s="11">
        <v>19</v>
      </c>
      <c r="B22" s="34" t="s">
        <v>317</v>
      </c>
      <c r="C22" s="17">
        <v>500</v>
      </c>
      <c r="D22" s="17">
        <v>500</v>
      </c>
      <c r="E22" s="11" t="s">
        <v>219</v>
      </c>
      <c r="F22" s="11" t="s">
        <v>293</v>
      </c>
      <c r="H22" s="36"/>
      <c r="I22" s="17"/>
    </row>
    <row r="23" spans="1:9" x14ac:dyDescent="0.25">
      <c r="A23" s="11">
        <v>20</v>
      </c>
      <c r="B23" s="34" t="s">
        <v>317</v>
      </c>
      <c r="C23" s="17">
        <v>500</v>
      </c>
      <c r="D23" s="17">
        <v>500</v>
      </c>
      <c r="E23" s="11" t="s">
        <v>219</v>
      </c>
      <c r="F23" s="11" t="s">
        <v>293</v>
      </c>
      <c r="H23" s="36"/>
      <c r="I23" s="17"/>
    </row>
    <row r="24" spans="1:9" x14ac:dyDescent="0.25">
      <c r="A24" s="11">
        <v>21</v>
      </c>
      <c r="B24" s="34" t="s">
        <v>317</v>
      </c>
      <c r="C24" s="17">
        <v>500</v>
      </c>
      <c r="D24" s="17">
        <v>500</v>
      </c>
      <c r="E24" s="23" t="s">
        <v>219</v>
      </c>
      <c r="F24" s="23" t="s">
        <v>293</v>
      </c>
      <c r="H24" s="36"/>
      <c r="I24" s="17"/>
    </row>
    <row r="25" spans="1:9" x14ac:dyDescent="0.25">
      <c r="A25" s="28">
        <v>22</v>
      </c>
      <c r="B25" s="34" t="s">
        <v>317</v>
      </c>
      <c r="C25" s="17">
        <v>650</v>
      </c>
      <c r="D25" s="17">
        <v>650</v>
      </c>
      <c r="E25" s="11" t="s">
        <v>219</v>
      </c>
      <c r="F25" s="11" t="s">
        <v>293</v>
      </c>
      <c r="H25" s="36"/>
      <c r="I25" s="17"/>
    </row>
    <row r="26" spans="1:9" x14ac:dyDescent="0.25">
      <c r="A26" s="11">
        <v>23</v>
      </c>
      <c r="B26" s="34" t="s">
        <v>317</v>
      </c>
      <c r="C26" s="17">
        <v>500</v>
      </c>
      <c r="D26" s="17">
        <v>500</v>
      </c>
      <c r="E26" s="34" t="s">
        <v>219</v>
      </c>
      <c r="F26" s="34" t="s">
        <v>293</v>
      </c>
      <c r="H26" s="36"/>
      <c r="I26" s="17"/>
    </row>
    <row r="27" spans="1:9" x14ac:dyDescent="0.25">
      <c r="A27" s="11"/>
      <c r="B27" s="11" t="s">
        <v>294</v>
      </c>
      <c r="C27" s="19">
        <f>C4+C5+C6+C7+C8+C9+C10+C11+C13+C12+C14+C15+C16+C17+C18+C19+C20+C21+C22+C23+C24+C25+C26</f>
        <v>13450</v>
      </c>
      <c r="D27" s="19">
        <f>D4+D5+D6+D7+D8+D9+D10+D11+D13+D12+D14+D15+D16+D17+D18+D19+D20+D21+D22+D23+D24+D25+D26</f>
        <v>13450</v>
      </c>
      <c r="E27" s="11"/>
      <c r="F27" s="11"/>
      <c r="G27" s="18"/>
      <c r="H27" s="37"/>
      <c r="I27" s="17"/>
    </row>
    <row r="28" spans="1:9" x14ac:dyDescent="0.25">
      <c r="A28" s="11"/>
      <c r="E28" s="11"/>
      <c r="F28" s="11"/>
      <c r="G28" s="19"/>
    </row>
    <row r="29" spans="1:9" x14ac:dyDescent="0.25">
      <c r="G29" s="17"/>
    </row>
    <row r="30" spans="1:9" x14ac:dyDescent="0.25">
      <c r="G30" s="17"/>
    </row>
    <row r="33" spans="7:7" x14ac:dyDescent="0.25">
      <c r="G33" s="18"/>
    </row>
    <row r="34" spans="7:7" x14ac:dyDescent="0.25">
      <c r="G34" s="19"/>
    </row>
    <row r="35" spans="7:7" x14ac:dyDescent="0.25">
      <c r="G35" s="17"/>
    </row>
    <row r="36" spans="7:7" x14ac:dyDescent="0.25">
      <c r="G36" s="17"/>
    </row>
    <row r="38" spans="7:7" x14ac:dyDescent="0.25">
      <c r="G38" s="18"/>
    </row>
    <row r="39" spans="7:7" x14ac:dyDescent="0.25">
      <c r="G39" s="19"/>
    </row>
    <row r="40" spans="7:7" x14ac:dyDescent="0.25">
      <c r="G40" s="17"/>
    </row>
    <row r="41" spans="7:7" x14ac:dyDescent="0.25">
      <c r="G41" s="17"/>
    </row>
    <row r="43" spans="7:7" x14ac:dyDescent="0.25">
      <c r="G43" s="18"/>
    </row>
    <row r="44" spans="7:7" x14ac:dyDescent="0.25">
      <c r="G44" s="19"/>
    </row>
    <row r="45" spans="7:7" x14ac:dyDescent="0.25">
      <c r="G45" s="17"/>
    </row>
    <row r="46" spans="7:7" x14ac:dyDescent="0.25">
      <c r="G46" s="17"/>
    </row>
    <row r="57" spans="7:10" x14ac:dyDescent="0.25">
      <c r="H57" s="35"/>
      <c r="I57" s="17"/>
      <c r="J57" s="17"/>
    </row>
    <row r="58" spans="7:10" x14ac:dyDescent="0.25">
      <c r="G58" s="18"/>
    </row>
    <row r="59" spans="7:10" x14ac:dyDescent="0.25">
      <c r="G59" s="19"/>
    </row>
    <row r="60" spans="7:10" x14ac:dyDescent="0.25">
      <c r="G60" s="17"/>
    </row>
    <row r="61" spans="7:10" x14ac:dyDescent="0.25">
      <c r="G61" s="18"/>
      <c r="H61" s="36"/>
      <c r="I61" s="17"/>
      <c r="J61" s="19"/>
    </row>
    <row r="62" spans="7:10" x14ac:dyDescent="0.25">
      <c r="H62" s="36"/>
      <c r="I62" s="17"/>
      <c r="J62" s="17"/>
    </row>
    <row r="63" spans="7:10" x14ac:dyDescent="0.25">
      <c r="H63" s="38"/>
      <c r="I63" s="18"/>
      <c r="J63" s="18"/>
    </row>
  </sheetData>
  <conditionalFormatting sqref="G33:G36 G38:G41 G43:G46 G58:G61 G27:G30 H61:J63 H57:J57 H4:I27 C4:C27">
    <cfRule type="cellIs" dxfId="2" priority="33" operator="lessThan">
      <formula>0</formula>
    </cfRule>
  </conditionalFormatting>
  <conditionalFormatting sqref="D4:D27">
    <cfRule type="cellIs" dxfId="0" priority="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J27" sqref="J27"/>
    </sheetView>
  </sheetViews>
  <sheetFormatPr baseColWidth="10" defaultColWidth="9.140625" defaultRowHeight="15" x14ac:dyDescent="0.25"/>
  <cols>
    <col min="1" max="1" width="3.42578125" bestFit="1" customWidth="1"/>
    <col min="2" max="2" width="14.7109375" customWidth="1"/>
    <col min="3" max="3" width="13.7109375" customWidth="1"/>
    <col min="4" max="5" width="15.140625" customWidth="1"/>
    <col min="6" max="6" width="15.5703125"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ht="45" x14ac:dyDescent="0.25">
      <c r="A3" s="1" t="s">
        <v>98</v>
      </c>
      <c r="B3" s="1" t="s">
        <v>183</v>
      </c>
      <c r="C3" s="1" t="s">
        <v>184</v>
      </c>
      <c r="D3" s="1" t="s">
        <v>185</v>
      </c>
      <c r="E3" s="1" t="s">
        <v>186</v>
      </c>
      <c r="F3" s="1" t="s">
        <v>187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12" workbookViewId="0">
      <selection activeCell="I24" sqref="I24"/>
    </sheetView>
  </sheetViews>
  <sheetFormatPr baseColWidth="10" defaultColWidth="9.140625" defaultRowHeight="15" x14ac:dyDescent="0.25"/>
  <cols>
    <col min="1" max="1" width="3.42578125" bestFit="1" customWidth="1"/>
    <col min="2" max="2" width="18.85546875" customWidth="1"/>
    <col min="3" max="3" width="15.28515625" customWidth="1"/>
    <col min="4" max="4" width="16.7109375" customWidth="1"/>
    <col min="5" max="5" width="15.5703125" customWidth="1"/>
    <col min="6" max="6" width="18.7109375"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ht="60" x14ac:dyDescent="0.25">
      <c r="A3" s="1" t="s">
        <v>98</v>
      </c>
      <c r="B3" s="1" t="s">
        <v>193</v>
      </c>
      <c r="C3" s="1" t="s">
        <v>194</v>
      </c>
      <c r="D3" s="1" t="s">
        <v>195</v>
      </c>
      <c r="E3" s="1" t="s">
        <v>196</v>
      </c>
      <c r="F3" s="1" t="s">
        <v>197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5" sqref="A25:F34"/>
    </sheetView>
  </sheetViews>
  <sheetFormatPr baseColWidth="10" defaultColWidth="9.140625" defaultRowHeight="15" x14ac:dyDescent="0.25"/>
  <cols>
    <col min="1" max="1" width="3.42578125" bestFit="1" customWidth="1"/>
    <col min="2" max="2" width="15.5703125" customWidth="1"/>
    <col min="3" max="3" width="16" customWidth="1"/>
    <col min="4" max="4" width="15" customWidth="1"/>
    <col min="5" max="5" width="14.5703125" customWidth="1"/>
    <col min="6" max="6" width="12.7109375"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90" x14ac:dyDescent="0.25">
      <c r="A3" s="1" t="s">
        <v>98</v>
      </c>
      <c r="B3" s="1" t="s">
        <v>203</v>
      </c>
      <c r="C3" s="1" t="s">
        <v>204</v>
      </c>
      <c r="D3" s="1" t="s">
        <v>205</v>
      </c>
      <c r="E3" s="1" t="s">
        <v>206</v>
      </c>
      <c r="F3" s="1" t="s">
        <v>207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opLeftCell="A3" workbookViewId="0">
      <selection activeCell="F9" sqref="F9"/>
    </sheetView>
  </sheetViews>
  <sheetFormatPr baseColWidth="10" defaultColWidth="9.140625" defaultRowHeight="15" x14ac:dyDescent="0.25"/>
  <cols>
    <col min="1" max="1" width="3.42578125" bestFit="1" customWidth="1"/>
    <col min="2" max="2" width="13.7109375" customWidth="1"/>
    <col min="3" max="3" width="46.42578125" bestFit="1" customWidth="1"/>
  </cols>
  <sheetData>
    <row r="1" spans="1:3" hidden="1" x14ac:dyDescent="0.25">
      <c r="B1" t="s">
        <v>7</v>
      </c>
      <c r="C1" t="s">
        <v>7</v>
      </c>
    </row>
    <row r="2" spans="1:3" hidden="1" x14ac:dyDescent="0.25">
      <c r="B2" t="s">
        <v>208</v>
      </c>
      <c r="C2" t="s">
        <v>209</v>
      </c>
    </row>
    <row r="3" spans="1:3" ht="75" x14ac:dyDescent="0.25">
      <c r="A3" s="1" t="s">
        <v>98</v>
      </c>
      <c r="B3" s="1" t="s">
        <v>210</v>
      </c>
      <c r="C3" s="1" t="s">
        <v>211</v>
      </c>
    </row>
    <row r="4" spans="1:3" x14ac:dyDescent="0.25">
      <c r="A4" s="11">
        <v>1</v>
      </c>
      <c r="B4" s="11" t="s">
        <v>295</v>
      </c>
      <c r="C4" s="11" t="s">
        <v>295</v>
      </c>
    </row>
    <row r="5" spans="1:3" x14ac:dyDescent="0.25">
      <c r="A5" s="11">
        <v>2</v>
      </c>
      <c r="B5" s="11" t="s">
        <v>295</v>
      </c>
      <c r="C5" s="11" t="s">
        <v>295</v>
      </c>
    </row>
    <row r="6" spans="1:3" x14ac:dyDescent="0.25">
      <c r="A6" s="11">
        <v>3</v>
      </c>
      <c r="B6" s="11" t="s">
        <v>295</v>
      </c>
      <c r="C6" s="11" t="s">
        <v>295</v>
      </c>
    </row>
    <row r="7" spans="1:3" x14ac:dyDescent="0.25">
      <c r="A7" s="11">
        <v>4</v>
      </c>
      <c r="B7" s="11" t="s">
        <v>295</v>
      </c>
      <c r="C7" s="11" t="s">
        <v>295</v>
      </c>
    </row>
    <row r="8" spans="1:3" x14ac:dyDescent="0.25">
      <c r="A8" s="11">
        <v>5</v>
      </c>
      <c r="B8" s="11" t="s">
        <v>295</v>
      </c>
      <c r="C8" s="11" t="s">
        <v>295</v>
      </c>
    </row>
    <row r="9" spans="1:3" x14ac:dyDescent="0.25">
      <c r="A9" s="11">
        <v>6</v>
      </c>
      <c r="B9" s="11" t="s">
        <v>295</v>
      </c>
      <c r="C9" s="11" t="s">
        <v>295</v>
      </c>
    </row>
    <row r="10" spans="1:3" x14ac:dyDescent="0.25">
      <c r="A10" s="11">
        <v>7</v>
      </c>
      <c r="B10" s="11" t="s">
        <v>295</v>
      </c>
      <c r="C10" s="11" t="s">
        <v>295</v>
      </c>
    </row>
    <row r="11" spans="1:3" x14ac:dyDescent="0.25">
      <c r="A11" s="11">
        <v>8</v>
      </c>
      <c r="B11" s="11" t="s">
        <v>295</v>
      </c>
      <c r="C11" s="11" t="s">
        <v>295</v>
      </c>
    </row>
    <row r="12" spans="1:3" x14ac:dyDescent="0.25">
      <c r="A12" s="11">
        <v>9</v>
      </c>
      <c r="B12" s="11" t="s">
        <v>295</v>
      </c>
      <c r="C12" s="11" t="s">
        <v>295</v>
      </c>
    </row>
    <row r="13" spans="1:3" x14ac:dyDescent="0.25">
      <c r="A13" s="11">
        <v>10</v>
      </c>
      <c r="B13" s="11" t="s">
        <v>295</v>
      </c>
      <c r="C13" s="11" t="s">
        <v>295</v>
      </c>
    </row>
    <row r="14" spans="1:3" x14ac:dyDescent="0.25">
      <c r="A14" s="11">
        <v>11</v>
      </c>
      <c r="B14" s="11" t="s">
        <v>295</v>
      </c>
      <c r="C14" s="11" t="s">
        <v>295</v>
      </c>
    </row>
    <row r="15" spans="1:3" x14ac:dyDescent="0.25">
      <c r="A15" s="11">
        <v>12</v>
      </c>
      <c r="B15" s="11" t="s">
        <v>295</v>
      </c>
      <c r="C15" s="11" t="s">
        <v>295</v>
      </c>
    </row>
    <row r="16" spans="1:3" x14ac:dyDescent="0.25">
      <c r="A16" s="11">
        <v>13</v>
      </c>
      <c r="B16" s="11" t="s">
        <v>295</v>
      </c>
      <c r="C16" s="11" t="s">
        <v>295</v>
      </c>
    </row>
    <row r="17" spans="1:3" x14ac:dyDescent="0.25">
      <c r="A17" s="11">
        <v>14</v>
      </c>
      <c r="B17" s="11" t="s">
        <v>295</v>
      </c>
      <c r="C17" s="11" t="s">
        <v>295</v>
      </c>
    </row>
    <row r="18" spans="1:3" x14ac:dyDescent="0.25">
      <c r="A18" s="11">
        <v>15</v>
      </c>
      <c r="B18" s="11" t="s">
        <v>295</v>
      </c>
      <c r="C18" s="11" t="s">
        <v>295</v>
      </c>
    </row>
    <row r="19" spans="1:3" x14ac:dyDescent="0.25">
      <c r="A19" s="11">
        <v>16</v>
      </c>
      <c r="B19" s="11" t="s">
        <v>295</v>
      </c>
      <c r="C19" s="11" t="s">
        <v>295</v>
      </c>
    </row>
    <row r="20" spans="1:3" x14ac:dyDescent="0.25">
      <c r="A20" s="11">
        <v>17</v>
      </c>
      <c r="B20" s="11" t="s">
        <v>295</v>
      </c>
      <c r="C20" s="11" t="s">
        <v>295</v>
      </c>
    </row>
    <row r="21" spans="1:3" x14ac:dyDescent="0.25">
      <c r="A21" s="11">
        <v>18</v>
      </c>
      <c r="B21" s="11" t="s">
        <v>295</v>
      </c>
      <c r="C21" s="11" t="s">
        <v>295</v>
      </c>
    </row>
    <row r="22" spans="1:3" x14ac:dyDescent="0.25">
      <c r="A22" s="11">
        <v>19</v>
      </c>
      <c r="B22" s="11" t="s">
        <v>295</v>
      </c>
      <c r="C22" s="11" t="s">
        <v>295</v>
      </c>
    </row>
    <row r="23" spans="1:3" x14ac:dyDescent="0.25">
      <c r="A23" s="11">
        <v>20</v>
      </c>
      <c r="B23" s="11" t="s">
        <v>295</v>
      </c>
      <c r="C23" s="11" t="s">
        <v>295</v>
      </c>
    </row>
    <row r="24" spans="1:3" x14ac:dyDescent="0.25">
      <c r="A24" s="11">
        <v>21</v>
      </c>
      <c r="B24" s="11" t="s">
        <v>295</v>
      </c>
      <c r="C24" s="11" t="s">
        <v>295</v>
      </c>
    </row>
    <row r="25" spans="1:3" x14ac:dyDescent="0.25">
      <c r="A25" s="11"/>
      <c r="B25" s="11"/>
      <c r="C25" s="11"/>
    </row>
    <row r="26" spans="1:3" x14ac:dyDescent="0.25">
      <c r="A26" s="11"/>
      <c r="B26" s="11"/>
      <c r="C26" s="11"/>
    </row>
    <row r="27" spans="1:3" x14ac:dyDescent="0.25">
      <c r="A27" s="11"/>
      <c r="B27" s="11"/>
      <c r="C27" s="11"/>
    </row>
    <row r="28" spans="1:3" x14ac:dyDescent="0.25">
      <c r="A28" s="11"/>
      <c r="B28" s="11"/>
      <c r="C28" s="11"/>
    </row>
    <row r="29" spans="1:3" x14ac:dyDescent="0.25">
      <c r="A29" s="11"/>
      <c r="B29" s="11"/>
      <c r="C29" s="11"/>
    </row>
    <row r="30" spans="1:3" x14ac:dyDescent="0.25">
      <c r="A30" s="11"/>
      <c r="B30" s="11"/>
      <c r="C30" s="11"/>
    </row>
    <row r="31" spans="1:3" x14ac:dyDescent="0.25">
      <c r="A31" s="11"/>
      <c r="B31" s="11"/>
      <c r="C31" s="11"/>
    </row>
    <row r="32" spans="1:3" x14ac:dyDescent="0.25">
      <c r="A32" s="11"/>
      <c r="B32" s="11"/>
      <c r="C32" s="11"/>
    </row>
    <row r="33" spans="1:3" x14ac:dyDescent="0.25">
      <c r="A33" s="11"/>
      <c r="B33" s="11"/>
      <c r="C33" s="11"/>
    </row>
    <row r="34" spans="1:3" x14ac:dyDescent="0.25">
      <c r="A34" s="11"/>
      <c r="B34" s="11"/>
      <c r="C34" s="11"/>
    </row>
    <row r="35" spans="1:3" x14ac:dyDescent="0.25">
      <c r="A35" s="11"/>
      <c r="B35" s="11"/>
      <c r="C35" s="11"/>
    </row>
    <row r="36" spans="1:3" x14ac:dyDescent="0.25">
      <c r="A36" s="11"/>
      <c r="B36" s="11"/>
      <c r="C36"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11" workbookViewId="0">
      <selection activeCell="C28" sqref="C28"/>
    </sheetView>
  </sheetViews>
  <sheetFormatPr baseColWidth="10" defaultColWidth="9.140625" defaultRowHeight="15" x14ac:dyDescent="0.25"/>
  <cols>
    <col min="1" max="1" width="3.42578125" bestFit="1" customWidth="1"/>
    <col min="2" max="2" width="12.42578125" customWidth="1"/>
    <col min="3" max="3" width="15.140625" customWidth="1"/>
    <col min="4" max="4" width="26" customWidth="1"/>
    <col min="5" max="5" width="16.85546875" customWidth="1"/>
    <col min="6" max="6" width="11.5703125" customWidth="1"/>
  </cols>
  <sheetData>
    <row r="1" spans="1:7" hidden="1" x14ac:dyDescent="0.25">
      <c r="B1" t="s">
        <v>10</v>
      </c>
      <c r="C1" t="s">
        <v>11</v>
      </c>
      <c r="D1" t="s">
        <v>11</v>
      </c>
      <c r="E1" t="s">
        <v>7</v>
      </c>
      <c r="F1" t="s">
        <v>7</v>
      </c>
    </row>
    <row r="2" spans="1:7" hidden="1" x14ac:dyDescent="0.25">
      <c r="B2" t="s">
        <v>93</v>
      </c>
      <c r="C2" t="s">
        <v>94</v>
      </c>
      <c r="D2" t="s">
        <v>95</v>
      </c>
      <c r="E2" t="s">
        <v>96</v>
      </c>
      <c r="F2" t="s">
        <v>97</v>
      </c>
    </row>
    <row r="3" spans="1:7" ht="105" x14ac:dyDescent="0.25">
      <c r="A3" s="1" t="s">
        <v>98</v>
      </c>
      <c r="B3" s="1" t="s">
        <v>99</v>
      </c>
      <c r="C3" s="1" t="s">
        <v>100</v>
      </c>
      <c r="D3" s="1" t="s">
        <v>101</v>
      </c>
      <c r="E3" s="1" t="s">
        <v>102</v>
      </c>
      <c r="F3" s="1" t="s">
        <v>103</v>
      </c>
    </row>
    <row r="4" spans="1:7" x14ac:dyDescent="0.25">
      <c r="A4" s="14">
        <v>1</v>
      </c>
      <c r="B4" s="11" t="s">
        <v>291</v>
      </c>
      <c r="C4" s="24">
        <v>0</v>
      </c>
      <c r="D4" s="15" t="s">
        <v>292</v>
      </c>
      <c r="E4" s="11" t="s">
        <v>219</v>
      </c>
      <c r="F4" s="11" t="s">
        <v>293</v>
      </c>
      <c r="G4" s="5"/>
    </row>
    <row r="5" spans="1:7" x14ac:dyDescent="0.25">
      <c r="A5" s="11">
        <v>2</v>
      </c>
      <c r="B5" s="11" t="s">
        <v>291</v>
      </c>
      <c r="C5" s="24">
        <v>0</v>
      </c>
      <c r="D5" s="15" t="s">
        <v>292</v>
      </c>
      <c r="E5" s="11" t="s">
        <v>219</v>
      </c>
      <c r="F5" s="11" t="s">
        <v>293</v>
      </c>
      <c r="G5" s="5"/>
    </row>
    <row r="6" spans="1:7" x14ac:dyDescent="0.25">
      <c r="A6" s="11">
        <v>3</v>
      </c>
      <c r="B6" s="11" t="s">
        <v>291</v>
      </c>
      <c r="C6" s="15">
        <v>0</v>
      </c>
      <c r="D6" s="15" t="s">
        <v>292</v>
      </c>
      <c r="E6" s="11" t="s">
        <v>219</v>
      </c>
      <c r="F6" s="11" t="s">
        <v>293</v>
      </c>
      <c r="G6" s="5"/>
    </row>
    <row r="7" spans="1:7" x14ac:dyDescent="0.25">
      <c r="A7" s="14">
        <v>4</v>
      </c>
      <c r="B7" s="11" t="s">
        <v>291</v>
      </c>
      <c r="C7" s="15">
        <v>0</v>
      </c>
      <c r="D7" s="15" t="s">
        <v>292</v>
      </c>
      <c r="E7" s="11" t="s">
        <v>219</v>
      </c>
      <c r="F7" s="11" t="s">
        <v>293</v>
      </c>
      <c r="G7" s="5"/>
    </row>
    <row r="8" spans="1:7" x14ac:dyDescent="0.25">
      <c r="A8" s="11">
        <v>5</v>
      </c>
      <c r="B8" s="11" t="s">
        <v>291</v>
      </c>
      <c r="C8" s="24">
        <v>216.66</v>
      </c>
      <c r="D8" s="15" t="s">
        <v>292</v>
      </c>
      <c r="E8" s="11" t="s">
        <v>219</v>
      </c>
      <c r="F8" s="11" t="s">
        <v>293</v>
      </c>
      <c r="G8" s="5"/>
    </row>
    <row r="9" spans="1:7" x14ac:dyDescent="0.25">
      <c r="A9" s="11">
        <v>6</v>
      </c>
      <c r="B9" s="11" t="s">
        <v>291</v>
      </c>
      <c r="C9" s="24">
        <v>79</v>
      </c>
      <c r="D9" s="15" t="s">
        <v>292</v>
      </c>
      <c r="E9" s="11" t="s">
        <v>219</v>
      </c>
      <c r="F9" s="11" t="s">
        <v>293</v>
      </c>
      <c r="G9" s="8"/>
    </row>
    <row r="10" spans="1:7" x14ac:dyDescent="0.25">
      <c r="A10" s="14">
        <v>7</v>
      </c>
      <c r="B10" s="11" t="s">
        <v>291</v>
      </c>
      <c r="C10" s="24">
        <v>366</v>
      </c>
      <c r="D10" s="15" t="s">
        <v>292</v>
      </c>
      <c r="E10" s="11" t="s">
        <v>219</v>
      </c>
      <c r="F10" s="11" t="s">
        <v>293</v>
      </c>
      <c r="G10" s="5"/>
    </row>
    <row r="11" spans="1:7" x14ac:dyDescent="0.25">
      <c r="A11" s="11">
        <v>8</v>
      </c>
      <c r="B11" s="11" t="s">
        <v>291</v>
      </c>
      <c r="C11" s="24">
        <v>0</v>
      </c>
      <c r="D11" s="15" t="s">
        <v>292</v>
      </c>
      <c r="E11" s="11" t="s">
        <v>219</v>
      </c>
      <c r="F11" s="11" t="s">
        <v>293</v>
      </c>
      <c r="G11" s="5"/>
    </row>
    <row r="12" spans="1:7" x14ac:dyDescent="0.25">
      <c r="A12" s="11">
        <v>9</v>
      </c>
      <c r="B12" s="11" t="s">
        <v>291</v>
      </c>
      <c r="C12" s="24">
        <v>0</v>
      </c>
      <c r="D12" s="15" t="s">
        <v>292</v>
      </c>
      <c r="E12" s="11" t="s">
        <v>219</v>
      </c>
      <c r="F12" s="11" t="s">
        <v>293</v>
      </c>
      <c r="G12" s="5"/>
    </row>
    <row r="13" spans="1:7" x14ac:dyDescent="0.25">
      <c r="A13" s="14">
        <v>10</v>
      </c>
      <c r="B13" s="11" t="s">
        <v>291</v>
      </c>
      <c r="C13" s="24">
        <v>0</v>
      </c>
      <c r="D13" s="15" t="s">
        <v>292</v>
      </c>
      <c r="E13" s="11" t="s">
        <v>219</v>
      </c>
      <c r="F13" s="11" t="s">
        <v>293</v>
      </c>
      <c r="G13" s="5"/>
    </row>
    <row r="14" spans="1:7" x14ac:dyDescent="0.25">
      <c r="A14" s="11">
        <v>11</v>
      </c>
      <c r="B14" s="11" t="s">
        <v>291</v>
      </c>
      <c r="C14" s="24">
        <v>0</v>
      </c>
      <c r="D14" s="15" t="s">
        <v>292</v>
      </c>
      <c r="E14" s="11" t="s">
        <v>219</v>
      </c>
      <c r="F14" s="11" t="s">
        <v>293</v>
      </c>
      <c r="G14" s="5"/>
    </row>
    <row r="15" spans="1:7" x14ac:dyDescent="0.25">
      <c r="A15" s="11">
        <v>12</v>
      </c>
      <c r="B15" s="11" t="s">
        <v>291</v>
      </c>
      <c r="C15" s="24">
        <v>0</v>
      </c>
      <c r="D15" s="15" t="s">
        <v>292</v>
      </c>
      <c r="E15" s="11" t="s">
        <v>219</v>
      </c>
      <c r="F15" s="11" t="s">
        <v>293</v>
      </c>
      <c r="G15" s="5"/>
    </row>
    <row r="16" spans="1:7" x14ac:dyDescent="0.25">
      <c r="A16" s="14">
        <v>13</v>
      </c>
      <c r="B16" s="11" t="s">
        <v>291</v>
      </c>
      <c r="C16" s="24">
        <v>0</v>
      </c>
      <c r="D16" s="15" t="s">
        <v>292</v>
      </c>
      <c r="E16" s="11" t="s">
        <v>219</v>
      </c>
      <c r="F16" s="11" t="s">
        <v>293</v>
      </c>
      <c r="G16" s="8"/>
    </row>
    <row r="17" spans="1:7" x14ac:dyDescent="0.25">
      <c r="A17" s="11">
        <v>14</v>
      </c>
      <c r="B17" s="11" t="s">
        <v>291</v>
      </c>
      <c r="C17" s="24">
        <v>0</v>
      </c>
      <c r="D17" s="15" t="s">
        <v>292</v>
      </c>
      <c r="E17" s="11" t="s">
        <v>219</v>
      </c>
      <c r="F17" s="11" t="s">
        <v>293</v>
      </c>
      <c r="G17" s="8"/>
    </row>
    <row r="18" spans="1:7" x14ac:dyDescent="0.25">
      <c r="A18" s="11">
        <v>15</v>
      </c>
      <c r="B18" s="11" t="s">
        <v>291</v>
      </c>
      <c r="C18" s="24">
        <v>0</v>
      </c>
      <c r="D18" s="15" t="s">
        <v>292</v>
      </c>
      <c r="E18" s="11" t="s">
        <v>219</v>
      </c>
      <c r="F18" s="11" t="s">
        <v>293</v>
      </c>
      <c r="G18" s="5"/>
    </row>
    <row r="19" spans="1:7" x14ac:dyDescent="0.25">
      <c r="A19" s="14">
        <v>16</v>
      </c>
      <c r="B19" s="11" t="s">
        <v>291</v>
      </c>
      <c r="C19" s="15">
        <v>0</v>
      </c>
      <c r="D19" s="15" t="s">
        <v>292</v>
      </c>
      <c r="E19" s="11" t="s">
        <v>219</v>
      </c>
      <c r="F19" s="11" t="s">
        <v>293</v>
      </c>
      <c r="G19" s="5"/>
    </row>
    <row r="20" spans="1:7" x14ac:dyDescent="0.25">
      <c r="A20" s="11">
        <v>17</v>
      </c>
      <c r="B20" s="11" t="s">
        <v>291</v>
      </c>
      <c r="C20" s="24">
        <v>0</v>
      </c>
      <c r="D20" s="15" t="s">
        <v>292</v>
      </c>
      <c r="E20" s="11" t="s">
        <v>219</v>
      </c>
      <c r="F20" s="11" t="s">
        <v>293</v>
      </c>
      <c r="G20" s="5"/>
    </row>
    <row r="21" spans="1:7" x14ac:dyDescent="0.25">
      <c r="A21" s="11">
        <v>18</v>
      </c>
      <c r="B21" s="11" t="s">
        <v>291</v>
      </c>
      <c r="C21" s="24">
        <v>0</v>
      </c>
      <c r="D21" s="15" t="s">
        <v>292</v>
      </c>
      <c r="E21" s="11" t="s">
        <v>219</v>
      </c>
      <c r="F21" s="11" t="s">
        <v>293</v>
      </c>
      <c r="G21" s="5"/>
    </row>
    <row r="22" spans="1:7" x14ac:dyDescent="0.25">
      <c r="A22" s="20">
        <v>19</v>
      </c>
      <c r="B22" s="20" t="s">
        <v>291</v>
      </c>
      <c r="C22" s="24">
        <v>0</v>
      </c>
      <c r="D22" s="15" t="s">
        <v>292</v>
      </c>
      <c r="E22" s="20" t="s">
        <v>219</v>
      </c>
      <c r="F22" s="20" t="s">
        <v>293</v>
      </c>
      <c r="G22" s="5"/>
    </row>
    <row r="23" spans="1:7" x14ac:dyDescent="0.25">
      <c r="A23" s="20">
        <v>20</v>
      </c>
      <c r="B23" s="20" t="s">
        <v>291</v>
      </c>
      <c r="C23" s="24">
        <v>0</v>
      </c>
      <c r="D23" s="15" t="s">
        <v>292</v>
      </c>
      <c r="E23" s="20" t="s">
        <v>219</v>
      </c>
      <c r="F23" s="20" t="s">
        <v>293</v>
      </c>
      <c r="G23" s="5"/>
    </row>
    <row r="24" spans="1:7" x14ac:dyDescent="0.25">
      <c r="A24" s="20">
        <v>21</v>
      </c>
      <c r="B24" s="20" t="s">
        <v>291</v>
      </c>
      <c r="C24" s="24">
        <v>0</v>
      </c>
      <c r="D24" s="15" t="s">
        <v>292</v>
      </c>
      <c r="E24" s="20" t="s">
        <v>219</v>
      </c>
      <c r="F24" s="20" t="s">
        <v>293</v>
      </c>
      <c r="G24" s="5"/>
    </row>
    <row r="25" spans="1:7" x14ac:dyDescent="0.25">
      <c r="A25" s="11">
        <v>22</v>
      </c>
      <c r="B25" s="26" t="s">
        <v>291</v>
      </c>
      <c r="C25" s="15">
        <v>0</v>
      </c>
      <c r="D25" s="15" t="s">
        <v>292</v>
      </c>
      <c r="E25" s="26" t="s">
        <v>219</v>
      </c>
      <c r="F25" s="26" t="s">
        <v>293</v>
      </c>
      <c r="G25" s="5"/>
    </row>
    <row r="26" spans="1:7" x14ac:dyDescent="0.25">
      <c r="A26" s="11">
        <v>23</v>
      </c>
      <c r="B26" s="26" t="s">
        <v>291</v>
      </c>
      <c r="C26" s="24">
        <v>0</v>
      </c>
      <c r="D26" s="15" t="s">
        <v>292</v>
      </c>
      <c r="E26" s="26" t="s">
        <v>219</v>
      </c>
      <c r="F26" s="26" t="s">
        <v>293</v>
      </c>
      <c r="G26" s="5"/>
    </row>
    <row r="27" spans="1:7" x14ac:dyDescent="0.25">
      <c r="A27" s="14"/>
      <c r="B27" s="12" t="s">
        <v>294</v>
      </c>
      <c r="C27" s="27">
        <f>C7+C8+C9+C10+C11</f>
        <v>661.66</v>
      </c>
      <c r="D27" s="15"/>
      <c r="E27" s="11"/>
      <c r="F27" s="11"/>
      <c r="G27" s="5"/>
    </row>
    <row r="28" spans="1:7" x14ac:dyDescent="0.25">
      <c r="A28" s="14"/>
      <c r="D28" s="15"/>
      <c r="E28" s="11"/>
      <c r="F28" s="11"/>
      <c r="G28"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opLeftCell="A3" workbookViewId="0">
      <selection activeCell="C29" sqref="C29"/>
    </sheetView>
  </sheetViews>
  <sheetFormatPr baseColWidth="10" defaultColWidth="9.140625" defaultRowHeight="15" x14ac:dyDescent="0.25"/>
  <cols>
    <col min="1" max="1" width="3.42578125" bestFit="1" customWidth="1"/>
    <col min="2" max="2" width="14" customWidth="1"/>
    <col min="3" max="3" width="59.140625" bestFit="1" customWidth="1"/>
  </cols>
  <sheetData>
    <row r="1" spans="1:3" hidden="1" x14ac:dyDescent="0.25">
      <c r="B1" t="s">
        <v>10</v>
      </c>
      <c r="C1" t="s">
        <v>7</v>
      </c>
    </row>
    <row r="2" spans="1:3" hidden="1" x14ac:dyDescent="0.25">
      <c r="B2" t="s">
        <v>104</v>
      </c>
      <c r="C2" t="s">
        <v>105</v>
      </c>
    </row>
    <row r="3" spans="1:3" ht="90" x14ac:dyDescent="0.25">
      <c r="A3" s="1" t="s">
        <v>98</v>
      </c>
      <c r="B3" s="1" t="s">
        <v>106</v>
      </c>
      <c r="C3" s="1" t="s">
        <v>107</v>
      </c>
    </row>
    <row r="4" spans="1:3" x14ac:dyDescent="0.25">
      <c r="A4" s="11">
        <v>1</v>
      </c>
      <c r="B4" s="11" t="s">
        <v>295</v>
      </c>
      <c r="C4" s="11" t="s">
        <v>295</v>
      </c>
    </row>
    <row r="5" spans="1:3" x14ac:dyDescent="0.25">
      <c r="A5" s="11">
        <v>2</v>
      </c>
      <c r="B5" s="11" t="s">
        <v>295</v>
      </c>
      <c r="C5" s="11" t="s">
        <v>295</v>
      </c>
    </row>
    <row r="6" spans="1:3" x14ac:dyDescent="0.25">
      <c r="A6" s="11">
        <v>3</v>
      </c>
      <c r="B6" s="11" t="s">
        <v>295</v>
      </c>
      <c r="C6" s="11" t="s">
        <v>295</v>
      </c>
    </row>
    <row r="7" spans="1:3" x14ac:dyDescent="0.25">
      <c r="A7" s="11">
        <v>4</v>
      </c>
      <c r="B7" s="11" t="s">
        <v>295</v>
      </c>
      <c r="C7" s="11" t="s">
        <v>295</v>
      </c>
    </row>
    <row r="8" spans="1:3" x14ac:dyDescent="0.25">
      <c r="A8" s="11">
        <v>5</v>
      </c>
      <c r="B8" s="11" t="s">
        <v>295</v>
      </c>
      <c r="C8" s="11" t="s">
        <v>295</v>
      </c>
    </row>
    <row r="9" spans="1:3" x14ac:dyDescent="0.25">
      <c r="A9" s="11">
        <v>6</v>
      </c>
      <c r="B9" s="11" t="s">
        <v>295</v>
      </c>
      <c r="C9" s="11" t="s">
        <v>295</v>
      </c>
    </row>
    <row r="10" spans="1:3" x14ac:dyDescent="0.25">
      <c r="A10" s="11">
        <v>7</v>
      </c>
      <c r="B10" s="11" t="s">
        <v>295</v>
      </c>
      <c r="C10" s="11" t="s">
        <v>295</v>
      </c>
    </row>
    <row r="11" spans="1:3" x14ac:dyDescent="0.25">
      <c r="A11" s="11">
        <v>8</v>
      </c>
      <c r="B11" s="11" t="s">
        <v>295</v>
      </c>
      <c r="C11" s="11" t="s">
        <v>295</v>
      </c>
    </row>
    <row r="12" spans="1:3" x14ac:dyDescent="0.25">
      <c r="A12" s="11">
        <v>9</v>
      </c>
      <c r="B12" s="11" t="s">
        <v>295</v>
      </c>
      <c r="C12" s="11" t="s">
        <v>295</v>
      </c>
    </row>
    <row r="13" spans="1:3" x14ac:dyDescent="0.25">
      <c r="A13" s="11">
        <v>10</v>
      </c>
      <c r="B13" s="11" t="s">
        <v>295</v>
      </c>
      <c r="C13" s="11" t="s">
        <v>295</v>
      </c>
    </row>
    <row r="14" spans="1:3" x14ac:dyDescent="0.25">
      <c r="A14" s="11">
        <v>11</v>
      </c>
      <c r="B14" s="11" t="s">
        <v>295</v>
      </c>
      <c r="C14" s="11" t="s">
        <v>295</v>
      </c>
    </row>
    <row r="15" spans="1:3" x14ac:dyDescent="0.25">
      <c r="A15" s="11">
        <v>12</v>
      </c>
      <c r="B15" s="11" t="s">
        <v>295</v>
      </c>
      <c r="C15" s="11" t="s">
        <v>295</v>
      </c>
    </row>
    <row r="16" spans="1:3" x14ac:dyDescent="0.25">
      <c r="A16" s="11">
        <v>13</v>
      </c>
      <c r="B16" s="11" t="s">
        <v>295</v>
      </c>
      <c r="C16" s="11" t="s">
        <v>295</v>
      </c>
    </row>
    <row r="17" spans="1:3" x14ac:dyDescent="0.25">
      <c r="A17" s="11">
        <v>14</v>
      </c>
      <c r="B17" s="11" t="s">
        <v>295</v>
      </c>
      <c r="C17" s="11" t="s">
        <v>295</v>
      </c>
    </row>
    <row r="18" spans="1:3" x14ac:dyDescent="0.25">
      <c r="A18" s="11">
        <v>15</v>
      </c>
      <c r="B18" s="11" t="s">
        <v>295</v>
      </c>
      <c r="C18" s="11" t="s">
        <v>295</v>
      </c>
    </row>
    <row r="19" spans="1:3" x14ac:dyDescent="0.25">
      <c r="A19" s="11">
        <v>16</v>
      </c>
      <c r="B19" s="11" t="s">
        <v>295</v>
      </c>
      <c r="C19" s="11" t="s">
        <v>295</v>
      </c>
    </row>
    <row r="20" spans="1:3" x14ac:dyDescent="0.25">
      <c r="A20" s="11">
        <v>17</v>
      </c>
      <c r="B20" s="11" t="s">
        <v>295</v>
      </c>
      <c r="C20" s="11" t="s">
        <v>295</v>
      </c>
    </row>
    <row r="21" spans="1:3" x14ac:dyDescent="0.25">
      <c r="A21" s="11">
        <v>18</v>
      </c>
      <c r="B21" s="11" t="s">
        <v>295</v>
      </c>
      <c r="C21" s="11" t="s">
        <v>295</v>
      </c>
    </row>
    <row r="22" spans="1:3" x14ac:dyDescent="0.25">
      <c r="A22" s="11">
        <v>19</v>
      </c>
      <c r="B22" s="11" t="s">
        <v>295</v>
      </c>
      <c r="C22" s="11" t="s">
        <v>295</v>
      </c>
    </row>
    <row r="23" spans="1:3" x14ac:dyDescent="0.25">
      <c r="A23" s="11">
        <v>20</v>
      </c>
      <c r="B23" s="11" t="s">
        <v>295</v>
      </c>
      <c r="C23" s="11" t="s">
        <v>295</v>
      </c>
    </row>
    <row r="24" spans="1:3" x14ac:dyDescent="0.25">
      <c r="A24" s="11">
        <v>21</v>
      </c>
      <c r="B24" s="11" t="s">
        <v>295</v>
      </c>
      <c r="C24" s="11" t="s">
        <v>295</v>
      </c>
    </row>
    <row r="25" spans="1:3" x14ac:dyDescent="0.25">
      <c r="A25" s="11">
        <v>22</v>
      </c>
      <c r="B25" s="26" t="s">
        <v>295</v>
      </c>
      <c r="C25" s="26" t="s">
        <v>295</v>
      </c>
    </row>
    <row r="26" spans="1:3" x14ac:dyDescent="0.25">
      <c r="A26" s="11">
        <v>23</v>
      </c>
      <c r="B26" s="26" t="s">
        <v>295</v>
      </c>
      <c r="C26" s="26" t="s">
        <v>295</v>
      </c>
    </row>
    <row r="27" spans="1:3" x14ac:dyDescent="0.25">
      <c r="A27" s="11"/>
      <c r="B27" s="11"/>
      <c r="C27" s="11"/>
    </row>
    <row r="28" spans="1:3" x14ac:dyDescent="0.25">
      <c r="A28" s="11"/>
      <c r="B28" s="11"/>
      <c r="C28" s="11"/>
    </row>
    <row r="29" spans="1:3" x14ac:dyDescent="0.25">
      <c r="A29" s="11"/>
      <c r="B29" s="11"/>
      <c r="C29" s="11"/>
    </row>
    <row r="30" spans="1:3" x14ac:dyDescent="0.25">
      <c r="A30" s="11"/>
      <c r="B30" s="11"/>
      <c r="C30" s="11"/>
    </row>
    <row r="31" spans="1:3" x14ac:dyDescent="0.25">
      <c r="A31" s="11"/>
      <c r="B31" s="11"/>
      <c r="C31" s="11"/>
    </row>
    <row r="32" spans="1:3" x14ac:dyDescent="0.25">
      <c r="A32" s="11"/>
      <c r="B32" s="11"/>
      <c r="C32" s="11"/>
    </row>
    <row r="33" spans="1:3" x14ac:dyDescent="0.25">
      <c r="A33" s="11"/>
      <c r="B33" s="11"/>
      <c r="C33" s="11"/>
    </row>
    <row r="34" spans="1:3" x14ac:dyDescent="0.25">
      <c r="A34" s="11"/>
      <c r="B34" s="11"/>
      <c r="C34" s="11"/>
    </row>
    <row r="35" spans="1:3" x14ac:dyDescent="0.25">
      <c r="A35" s="11"/>
      <c r="B35" s="11"/>
      <c r="C35"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10" workbookViewId="0">
      <selection activeCell="G22" sqref="G22"/>
    </sheetView>
  </sheetViews>
  <sheetFormatPr baseColWidth="10" defaultColWidth="9.140625" defaultRowHeight="15" x14ac:dyDescent="0.25"/>
  <cols>
    <col min="1" max="1" width="3.42578125" bestFit="1" customWidth="1"/>
    <col min="2" max="2" width="8.42578125" customWidth="1"/>
    <col min="3" max="3" width="13.5703125" customWidth="1"/>
    <col min="4" max="4" width="15.140625" customWidth="1"/>
    <col min="5" max="5" width="17.7109375"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ht="75" x14ac:dyDescent="0.25">
      <c r="A3" s="1" t="s">
        <v>98</v>
      </c>
      <c r="B3" s="1" t="s">
        <v>113</v>
      </c>
      <c r="C3" s="1" t="s">
        <v>114</v>
      </c>
      <c r="D3" s="1" t="s">
        <v>115</v>
      </c>
      <c r="E3" s="1" t="s">
        <v>116</v>
      </c>
      <c r="F3" s="1" t="s">
        <v>117</v>
      </c>
    </row>
    <row r="4" spans="1:6" x14ac:dyDescent="0.25">
      <c r="A4" s="16">
        <v>1</v>
      </c>
      <c r="B4" s="11" t="s">
        <v>296</v>
      </c>
      <c r="C4" s="6">
        <v>9480</v>
      </c>
      <c r="D4" s="6">
        <v>9003.7999999999993</v>
      </c>
      <c r="E4" s="11" t="s">
        <v>219</v>
      </c>
      <c r="F4" s="11" t="s">
        <v>293</v>
      </c>
    </row>
    <row r="5" spans="1:6" x14ac:dyDescent="0.25">
      <c r="A5" s="16">
        <v>2</v>
      </c>
      <c r="B5" s="11" t="s">
        <v>296</v>
      </c>
      <c r="C5" s="6">
        <v>33618</v>
      </c>
      <c r="D5" s="6">
        <v>27129.8</v>
      </c>
      <c r="E5" s="11" t="s">
        <v>219</v>
      </c>
      <c r="F5" s="11" t="s">
        <v>293</v>
      </c>
    </row>
    <row r="6" spans="1:6" x14ac:dyDescent="0.25">
      <c r="A6" s="16">
        <v>3</v>
      </c>
      <c r="B6" s="11" t="s">
        <v>296</v>
      </c>
      <c r="C6" s="6">
        <v>9480</v>
      </c>
      <c r="D6" s="6">
        <v>9004.4</v>
      </c>
      <c r="E6" s="11" t="s">
        <v>219</v>
      </c>
      <c r="F6" s="11" t="s">
        <v>293</v>
      </c>
    </row>
    <row r="7" spans="1:6" x14ac:dyDescent="0.25">
      <c r="A7" s="16">
        <v>4</v>
      </c>
      <c r="B7" s="11" t="s">
        <v>296</v>
      </c>
      <c r="C7" s="31">
        <v>10830</v>
      </c>
      <c r="D7" s="6">
        <v>10002.6</v>
      </c>
      <c r="E7" s="11" t="s">
        <v>219</v>
      </c>
      <c r="F7" s="11" t="s">
        <v>293</v>
      </c>
    </row>
    <row r="8" spans="1:6" x14ac:dyDescent="0.25">
      <c r="A8" s="16">
        <v>5</v>
      </c>
      <c r="B8" s="11" t="s">
        <v>296</v>
      </c>
      <c r="C8" s="6">
        <v>18116.560000000001</v>
      </c>
      <c r="D8" s="6">
        <v>15669.4</v>
      </c>
      <c r="E8" s="11" t="s">
        <v>219</v>
      </c>
      <c r="F8" s="11" t="s">
        <v>293</v>
      </c>
    </row>
    <row r="9" spans="1:6" x14ac:dyDescent="0.25">
      <c r="A9" s="16">
        <v>6</v>
      </c>
      <c r="B9" s="11" t="s">
        <v>296</v>
      </c>
      <c r="C9" s="6">
        <v>10759</v>
      </c>
      <c r="D9" s="6">
        <v>9942</v>
      </c>
      <c r="E9" s="11" t="s">
        <v>219</v>
      </c>
      <c r="F9" s="11" t="s">
        <v>293</v>
      </c>
    </row>
    <row r="10" spans="1:6" x14ac:dyDescent="0.25">
      <c r="A10" s="16">
        <v>7</v>
      </c>
      <c r="B10" s="11" t="s">
        <v>296</v>
      </c>
      <c r="C10" s="6">
        <v>11346</v>
      </c>
      <c r="D10" s="6">
        <v>10101.799999999999</v>
      </c>
      <c r="E10" s="11" t="s">
        <v>219</v>
      </c>
      <c r="F10" s="11" t="s">
        <v>293</v>
      </c>
    </row>
    <row r="11" spans="1:6" x14ac:dyDescent="0.25">
      <c r="A11" s="16">
        <v>8</v>
      </c>
      <c r="B11" s="11" t="s">
        <v>296</v>
      </c>
      <c r="C11" s="6">
        <v>11580</v>
      </c>
      <c r="D11" s="6">
        <v>10358.4</v>
      </c>
      <c r="E11" s="11" t="s">
        <v>219</v>
      </c>
      <c r="F11" s="11" t="s">
        <v>293</v>
      </c>
    </row>
    <row r="12" spans="1:6" x14ac:dyDescent="0.25">
      <c r="A12" s="16">
        <v>9</v>
      </c>
      <c r="B12" s="11" t="s">
        <v>296</v>
      </c>
      <c r="C12" s="31">
        <v>10904.14</v>
      </c>
      <c r="D12" s="6">
        <v>10425.200000000001</v>
      </c>
      <c r="E12" s="11" t="s">
        <v>219</v>
      </c>
      <c r="F12" s="11" t="s">
        <v>293</v>
      </c>
    </row>
    <row r="13" spans="1:6" x14ac:dyDescent="0.25">
      <c r="A13" s="16">
        <v>10</v>
      </c>
      <c r="B13" s="11" t="s">
        <v>296</v>
      </c>
      <c r="C13" s="6">
        <v>22939</v>
      </c>
      <c r="D13" s="6">
        <v>19465.2</v>
      </c>
      <c r="E13" s="11" t="s">
        <v>219</v>
      </c>
      <c r="F13" s="11" t="s">
        <v>293</v>
      </c>
    </row>
    <row r="14" spans="1:6" x14ac:dyDescent="0.25">
      <c r="A14" s="16">
        <v>11</v>
      </c>
      <c r="B14" s="11" t="s">
        <v>296</v>
      </c>
      <c r="C14" s="6">
        <v>0</v>
      </c>
      <c r="D14" s="6">
        <v>0</v>
      </c>
      <c r="E14" s="11" t="s">
        <v>219</v>
      </c>
      <c r="F14" s="11" t="s">
        <v>293</v>
      </c>
    </row>
    <row r="15" spans="1:6" x14ac:dyDescent="0.25">
      <c r="A15" s="16">
        <v>12</v>
      </c>
      <c r="B15" s="11" t="s">
        <v>296</v>
      </c>
      <c r="C15" s="6">
        <v>15795</v>
      </c>
      <c r="D15" s="6">
        <v>13659.2</v>
      </c>
      <c r="E15" s="11" t="s">
        <v>219</v>
      </c>
      <c r="F15" s="11" t="s">
        <v>293</v>
      </c>
    </row>
    <row r="16" spans="1:6" x14ac:dyDescent="0.25">
      <c r="A16" s="16">
        <v>13</v>
      </c>
      <c r="B16" s="11" t="s">
        <v>296</v>
      </c>
      <c r="C16" s="6">
        <v>9480</v>
      </c>
      <c r="D16" s="6">
        <v>9021</v>
      </c>
      <c r="E16" s="11" t="s">
        <v>219</v>
      </c>
      <c r="F16" s="11" t="s">
        <v>293</v>
      </c>
    </row>
    <row r="17" spans="1:6" x14ac:dyDescent="0.25">
      <c r="A17" s="16">
        <v>14</v>
      </c>
      <c r="B17" s="11" t="s">
        <v>296</v>
      </c>
      <c r="C17" s="6">
        <v>11400</v>
      </c>
      <c r="D17" s="9">
        <v>10116.6</v>
      </c>
      <c r="E17" s="11" t="s">
        <v>219</v>
      </c>
      <c r="F17" s="11" t="s">
        <v>293</v>
      </c>
    </row>
    <row r="18" spans="1:6" x14ac:dyDescent="0.25">
      <c r="A18" s="16">
        <v>15</v>
      </c>
      <c r="B18" s="11" t="s">
        <v>296</v>
      </c>
      <c r="C18" s="6">
        <v>9480</v>
      </c>
      <c r="D18" s="9">
        <v>9004.4</v>
      </c>
      <c r="E18" s="11" t="s">
        <v>219</v>
      </c>
      <c r="F18" s="11" t="s">
        <v>293</v>
      </c>
    </row>
    <row r="19" spans="1:6" x14ac:dyDescent="0.25">
      <c r="A19" s="16">
        <v>16</v>
      </c>
      <c r="B19" s="11" t="s">
        <v>296</v>
      </c>
      <c r="C19" s="6">
        <v>19480</v>
      </c>
      <c r="D19" s="6">
        <v>16800.2</v>
      </c>
      <c r="E19" s="11" t="s">
        <v>219</v>
      </c>
      <c r="F19" s="11" t="s">
        <v>293</v>
      </c>
    </row>
    <row r="20" spans="1:6" x14ac:dyDescent="0.25">
      <c r="A20" s="16">
        <v>17</v>
      </c>
      <c r="B20" s="11" t="s">
        <v>296</v>
      </c>
      <c r="C20" s="6">
        <v>9480</v>
      </c>
      <c r="D20" s="6">
        <v>9021.4</v>
      </c>
      <c r="E20" s="11" t="s">
        <v>219</v>
      </c>
      <c r="F20" s="11" t="s">
        <v>293</v>
      </c>
    </row>
    <row r="21" spans="1:6" x14ac:dyDescent="0.25">
      <c r="A21" s="16">
        <v>18</v>
      </c>
      <c r="B21" s="11" t="s">
        <v>296</v>
      </c>
      <c r="C21" s="6">
        <v>11632.2</v>
      </c>
      <c r="D21" s="6">
        <v>10333.6</v>
      </c>
      <c r="E21" s="11" t="s">
        <v>219</v>
      </c>
      <c r="F21" s="11" t="s">
        <v>293</v>
      </c>
    </row>
    <row r="22" spans="1:6" x14ac:dyDescent="0.25">
      <c r="A22" s="16">
        <v>19</v>
      </c>
      <c r="B22" s="11" t="s">
        <v>296</v>
      </c>
      <c r="C22" s="6">
        <v>9480</v>
      </c>
      <c r="D22" s="6">
        <v>9022.2000000000007</v>
      </c>
      <c r="E22" s="11" t="s">
        <v>219</v>
      </c>
      <c r="F22" s="11" t="s">
        <v>293</v>
      </c>
    </row>
    <row r="23" spans="1:6" x14ac:dyDescent="0.25">
      <c r="A23" s="16">
        <v>20</v>
      </c>
      <c r="B23" s="20" t="s">
        <v>296</v>
      </c>
      <c r="C23" s="6">
        <v>9480</v>
      </c>
      <c r="D23" s="9">
        <v>9022.6</v>
      </c>
      <c r="E23" s="11" t="s">
        <v>219</v>
      </c>
      <c r="F23" s="11" t="s">
        <v>293</v>
      </c>
    </row>
    <row r="24" spans="1:6" x14ac:dyDescent="0.25">
      <c r="A24" s="16">
        <v>21</v>
      </c>
      <c r="B24" s="20" t="s">
        <v>296</v>
      </c>
      <c r="C24" s="6">
        <v>18894</v>
      </c>
      <c r="D24" s="6">
        <v>16033</v>
      </c>
      <c r="E24" s="20" t="s">
        <v>219</v>
      </c>
      <c r="F24" s="20" t="s">
        <v>293</v>
      </c>
    </row>
    <row r="25" spans="1:6" x14ac:dyDescent="0.25">
      <c r="A25" s="16">
        <v>22</v>
      </c>
      <c r="B25" s="29" t="s">
        <v>296</v>
      </c>
      <c r="C25" s="6">
        <v>9480</v>
      </c>
      <c r="D25" s="6">
        <v>9022.2000000000007</v>
      </c>
      <c r="E25" s="26" t="s">
        <v>219</v>
      </c>
      <c r="F25" s="26" t="s">
        <v>293</v>
      </c>
    </row>
    <row r="26" spans="1:6" x14ac:dyDescent="0.25">
      <c r="A26" s="16"/>
      <c r="B26" s="12" t="s">
        <v>294</v>
      </c>
      <c r="C26" s="13">
        <f>C4+C5+C6+C7+C9+C8+C10+C11+C12+C13+C15+C16+C17+C18+C19+C20+C21+C22+C23+C24+C25</f>
        <v>283133.90000000002</v>
      </c>
      <c r="D26" s="22">
        <f>D4+D5+D6+D7+D8+D9+D10+D11+D12+D15+D13+D16+D17+D18+D19+D20+D21+D22+D23+D24+D25</f>
        <v>252159.00000000003</v>
      </c>
      <c r="E26" t="s">
        <v>219</v>
      </c>
      <c r="F26" t="s">
        <v>293</v>
      </c>
    </row>
    <row r="27" spans="1:6" x14ac:dyDescent="0.25">
      <c r="A27" s="16"/>
      <c r="B27" s="11"/>
      <c r="C27" s="22"/>
      <c r="E27" s="11"/>
      <c r="F27" s="11"/>
    </row>
    <row r="28" spans="1:6" x14ac:dyDescent="0.25">
      <c r="A28" s="16"/>
      <c r="B28" s="11"/>
      <c r="E28" s="11"/>
      <c r="F28" s="11"/>
    </row>
    <row r="29" spans="1:6" x14ac:dyDescent="0.25">
      <c r="A29" s="16"/>
      <c r="B29" s="11"/>
      <c r="C29" s="13"/>
      <c r="D29" s="13"/>
      <c r="E29" s="11"/>
      <c r="F29" s="1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9" workbookViewId="0">
      <selection activeCell="C26" sqref="C26"/>
    </sheetView>
  </sheetViews>
  <sheetFormatPr baseColWidth="10" defaultColWidth="9.140625" defaultRowHeight="15" x14ac:dyDescent="0.25"/>
  <cols>
    <col min="1" max="1" width="3.42578125" bestFit="1" customWidth="1"/>
    <col min="2" max="2" width="18.140625" customWidth="1"/>
    <col min="3" max="3" width="21.5703125" customWidth="1"/>
    <col min="4" max="4" width="48.140625" bestFit="1" customWidth="1"/>
    <col min="5" max="5" width="16.85546875"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ht="60" x14ac:dyDescent="0.25">
      <c r="A3" s="1" t="s">
        <v>98</v>
      </c>
      <c r="B3" s="1" t="s">
        <v>123</v>
      </c>
      <c r="C3" s="1" t="s">
        <v>124</v>
      </c>
      <c r="D3" s="1" t="s">
        <v>125</v>
      </c>
      <c r="E3" s="1" t="s">
        <v>126</v>
      </c>
      <c r="F3" s="1" t="s">
        <v>127</v>
      </c>
    </row>
    <row r="4" spans="1:6" x14ac:dyDescent="0.25">
      <c r="A4" s="11">
        <v>1</v>
      </c>
      <c r="B4" s="11" t="s">
        <v>297</v>
      </c>
      <c r="C4" s="24">
        <v>0</v>
      </c>
      <c r="D4" s="15" t="s">
        <v>298</v>
      </c>
      <c r="E4" s="11" t="s">
        <v>219</v>
      </c>
      <c r="F4" s="11" t="s">
        <v>293</v>
      </c>
    </row>
    <row r="5" spans="1:6" x14ac:dyDescent="0.25">
      <c r="A5" s="11">
        <v>2</v>
      </c>
      <c r="B5" s="11" t="s">
        <v>297</v>
      </c>
      <c r="C5" s="24">
        <v>0</v>
      </c>
      <c r="D5" s="15" t="s">
        <v>298</v>
      </c>
      <c r="E5" s="11" t="s">
        <v>219</v>
      </c>
      <c r="F5" s="11" t="s">
        <v>293</v>
      </c>
    </row>
    <row r="6" spans="1:6" x14ac:dyDescent="0.25">
      <c r="A6" s="10">
        <v>3</v>
      </c>
      <c r="B6" s="11" t="s">
        <v>297</v>
      </c>
      <c r="C6" s="24">
        <v>0</v>
      </c>
      <c r="D6" s="15" t="s">
        <v>298</v>
      </c>
      <c r="E6" s="11" t="s">
        <v>219</v>
      </c>
      <c r="F6" s="11" t="s">
        <v>293</v>
      </c>
    </row>
    <row r="7" spans="1:6" x14ac:dyDescent="0.25">
      <c r="A7" s="11">
        <v>4</v>
      </c>
      <c r="B7" s="11" t="s">
        <v>297</v>
      </c>
      <c r="C7" s="24">
        <v>1350</v>
      </c>
      <c r="D7" s="15" t="s">
        <v>298</v>
      </c>
      <c r="E7" s="11" t="s">
        <v>219</v>
      </c>
      <c r="F7" s="11" t="s">
        <v>293</v>
      </c>
    </row>
    <row r="8" spans="1:6" x14ac:dyDescent="0.25">
      <c r="A8" s="11">
        <v>5</v>
      </c>
      <c r="B8" s="11" t="s">
        <v>297</v>
      </c>
      <c r="C8" s="24">
        <v>4900</v>
      </c>
      <c r="D8" s="15" t="s">
        <v>298</v>
      </c>
      <c r="E8" s="11" t="s">
        <v>219</v>
      </c>
      <c r="F8" s="11" t="s">
        <v>293</v>
      </c>
    </row>
    <row r="9" spans="1:6" x14ac:dyDescent="0.25">
      <c r="A9" s="10">
        <v>6</v>
      </c>
      <c r="B9" s="11" t="s">
        <v>297</v>
      </c>
      <c r="C9" s="24">
        <v>1200</v>
      </c>
      <c r="D9" s="15" t="s">
        <v>298</v>
      </c>
      <c r="E9" s="11" t="s">
        <v>219</v>
      </c>
      <c r="F9" s="11" t="s">
        <v>293</v>
      </c>
    </row>
    <row r="10" spans="1:6" x14ac:dyDescent="0.25">
      <c r="A10" s="11">
        <v>7</v>
      </c>
      <c r="B10" s="11" t="s">
        <v>297</v>
      </c>
      <c r="C10" s="24">
        <v>0</v>
      </c>
      <c r="D10" s="15" t="s">
        <v>298</v>
      </c>
      <c r="E10" s="11" t="s">
        <v>219</v>
      </c>
      <c r="F10" s="11" t="s">
        <v>293</v>
      </c>
    </row>
    <row r="11" spans="1:6" x14ac:dyDescent="0.25">
      <c r="A11" s="10">
        <v>8</v>
      </c>
      <c r="B11" s="11" t="s">
        <v>297</v>
      </c>
      <c r="C11" s="24">
        <v>2100</v>
      </c>
      <c r="D11" s="15" t="s">
        <v>298</v>
      </c>
      <c r="E11" s="11" t="s">
        <v>219</v>
      </c>
      <c r="F11" s="11" t="s">
        <v>293</v>
      </c>
    </row>
    <row r="12" spans="1:6" x14ac:dyDescent="0.25">
      <c r="A12" s="11">
        <v>9</v>
      </c>
      <c r="B12" s="11" t="s">
        <v>297</v>
      </c>
      <c r="C12" s="24">
        <v>0</v>
      </c>
      <c r="D12" s="15" t="s">
        <v>298</v>
      </c>
      <c r="E12" s="11" t="s">
        <v>219</v>
      </c>
      <c r="F12" s="11" t="s">
        <v>293</v>
      </c>
    </row>
    <row r="13" spans="1:6" x14ac:dyDescent="0.25">
      <c r="A13" s="11">
        <v>10</v>
      </c>
      <c r="B13" s="11" t="s">
        <v>297</v>
      </c>
      <c r="C13" s="24">
        <v>11800</v>
      </c>
      <c r="D13" s="15" t="s">
        <v>298</v>
      </c>
      <c r="E13" s="11" t="s">
        <v>219</v>
      </c>
      <c r="F13" s="11" t="s">
        <v>293</v>
      </c>
    </row>
    <row r="14" spans="1:6" x14ac:dyDescent="0.25">
      <c r="A14" s="10">
        <v>11</v>
      </c>
      <c r="B14" s="11" t="s">
        <v>297</v>
      </c>
      <c r="C14" s="24">
        <v>0</v>
      </c>
      <c r="D14" s="15" t="s">
        <v>298</v>
      </c>
      <c r="E14" s="11" t="s">
        <v>219</v>
      </c>
      <c r="F14" s="11" t="s">
        <v>293</v>
      </c>
    </row>
    <row r="15" spans="1:6" x14ac:dyDescent="0.25">
      <c r="A15" s="11">
        <v>12</v>
      </c>
      <c r="B15" s="11" t="s">
        <v>297</v>
      </c>
      <c r="C15" s="24">
        <v>0</v>
      </c>
      <c r="D15" s="15" t="s">
        <v>298</v>
      </c>
      <c r="E15" s="11" t="s">
        <v>219</v>
      </c>
      <c r="F15" s="11" t="s">
        <v>293</v>
      </c>
    </row>
    <row r="16" spans="1:6" x14ac:dyDescent="0.25">
      <c r="A16" s="11">
        <v>13</v>
      </c>
      <c r="B16" s="11" t="s">
        <v>297</v>
      </c>
      <c r="C16" s="24">
        <v>0</v>
      </c>
      <c r="D16" s="15" t="s">
        <v>298</v>
      </c>
      <c r="E16" s="11" t="s">
        <v>219</v>
      </c>
      <c r="F16" s="11" t="s">
        <v>293</v>
      </c>
    </row>
    <row r="17" spans="1:7" x14ac:dyDescent="0.25">
      <c r="A17" s="10">
        <v>14</v>
      </c>
      <c r="B17" s="11" t="s">
        <v>297</v>
      </c>
      <c r="C17" s="24">
        <v>0</v>
      </c>
      <c r="D17" s="15" t="s">
        <v>298</v>
      </c>
      <c r="E17" s="11" t="s">
        <v>219</v>
      </c>
      <c r="F17" s="11" t="s">
        <v>293</v>
      </c>
    </row>
    <row r="18" spans="1:7" x14ac:dyDescent="0.25">
      <c r="A18" s="11">
        <v>15</v>
      </c>
      <c r="B18" s="11" t="s">
        <v>297</v>
      </c>
      <c r="C18" s="24">
        <v>10000</v>
      </c>
      <c r="D18" s="15" t="s">
        <v>298</v>
      </c>
      <c r="E18" s="11" t="s">
        <v>219</v>
      </c>
      <c r="F18" s="11" t="s">
        <v>293</v>
      </c>
    </row>
    <row r="19" spans="1:7" x14ac:dyDescent="0.25">
      <c r="A19" s="11">
        <v>16</v>
      </c>
      <c r="B19" s="11" t="s">
        <v>297</v>
      </c>
      <c r="C19" s="15">
        <v>0</v>
      </c>
      <c r="D19" s="15" t="s">
        <v>298</v>
      </c>
      <c r="E19" s="11" t="s">
        <v>219</v>
      </c>
      <c r="F19" s="11" t="s">
        <v>293</v>
      </c>
    </row>
    <row r="20" spans="1:7" x14ac:dyDescent="0.25">
      <c r="A20" s="10">
        <v>17</v>
      </c>
      <c r="B20" s="11" t="s">
        <v>297</v>
      </c>
      <c r="C20" s="15">
        <v>0</v>
      </c>
      <c r="D20" s="15" t="s">
        <v>298</v>
      </c>
      <c r="E20" s="11" t="s">
        <v>219</v>
      </c>
      <c r="F20" s="11" t="s">
        <v>293</v>
      </c>
    </row>
    <row r="21" spans="1:7" x14ac:dyDescent="0.25">
      <c r="A21" s="10">
        <v>18</v>
      </c>
      <c r="B21" s="20" t="s">
        <v>297</v>
      </c>
      <c r="C21" s="24">
        <v>0</v>
      </c>
      <c r="D21" s="15" t="s">
        <v>298</v>
      </c>
      <c r="E21" s="20" t="s">
        <v>219</v>
      </c>
      <c r="F21" s="20" t="s">
        <v>293</v>
      </c>
    </row>
    <row r="22" spans="1:7" x14ac:dyDescent="0.25">
      <c r="A22" s="10">
        <v>19</v>
      </c>
      <c r="B22" s="20" t="s">
        <v>297</v>
      </c>
      <c r="C22" s="24">
        <v>0</v>
      </c>
      <c r="D22" s="15" t="s">
        <v>298</v>
      </c>
      <c r="E22" s="20" t="s">
        <v>219</v>
      </c>
      <c r="F22" s="20" t="s">
        <v>293</v>
      </c>
    </row>
    <row r="23" spans="1:7" x14ac:dyDescent="0.25">
      <c r="A23" s="10">
        <v>20</v>
      </c>
      <c r="B23" s="20" t="s">
        <v>297</v>
      </c>
      <c r="C23" s="24">
        <v>0</v>
      </c>
      <c r="D23" s="15" t="s">
        <v>298</v>
      </c>
      <c r="E23" s="20" t="s">
        <v>219</v>
      </c>
      <c r="F23" s="20" t="s">
        <v>293</v>
      </c>
    </row>
    <row r="24" spans="1:7" x14ac:dyDescent="0.25">
      <c r="A24" s="10">
        <v>21</v>
      </c>
      <c r="B24" s="20" t="s">
        <v>297</v>
      </c>
      <c r="C24" s="24">
        <v>0</v>
      </c>
      <c r="D24" s="15" t="s">
        <v>298</v>
      </c>
      <c r="E24" s="20" t="s">
        <v>219</v>
      </c>
      <c r="F24" s="20" t="s">
        <v>293</v>
      </c>
    </row>
    <row r="25" spans="1:7" x14ac:dyDescent="0.25">
      <c r="A25" s="10">
        <v>22</v>
      </c>
      <c r="B25" s="26" t="s">
        <v>297</v>
      </c>
      <c r="C25" s="24">
        <v>0</v>
      </c>
      <c r="D25" s="15" t="s">
        <v>298</v>
      </c>
      <c r="E25" s="26" t="s">
        <v>219</v>
      </c>
      <c r="F25" s="26" t="s">
        <v>293</v>
      </c>
      <c r="G25" s="18"/>
    </row>
    <row r="26" spans="1:7" x14ac:dyDescent="0.25">
      <c r="A26" s="10"/>
      <c r="B26" s="12" t="s">
        <v>294</v>
      </c>
      <c r="C26" s="27">
        <f>C7+C8+C9+C10+C11+C13+C16+C18</f>
        <v>31350</v>
      </c>
      <c r="D26" s="15" t="s">
        <v>298</v>
      </c>
      <c r="E26" s="26" t="s">
        <v>219</v>
      </c>
      <c r="F26" s="26" t="s">
        <v>293</v>
      </c>
      <c r="G26" s="19"/>
    </row>
    <row r="27" spans="1:7" x14ac:dyDescent="0.25">
      <c r="A27" s="11"/>
      <c r="B27" s="11"/>
      <c r="C27" s="27"/>
      <c r="D27" s="15"/>
      <c r="E27" s="11"/>
      <c r="F27" s="11"/>
      <c r="G27" s="17"/>
    </row>
    <row r="28" spans="1:7" x14ac:dyDescent="0.25">
      <c r="G28" s="17"/>
    </row>
    <row r="31" spans="1:7" x14ac:dyDescent="0.25">
      <c r="G31" s="18"/>
    </row>
    <row r="32" spans="1:7" x14ac:dyDescent="0.25">
      <c r="G32" s="19"/>
    </row>
    <row r="33" spans="7:7" x14ac:dyDescent="0.25">
      <c r="G33" s="17"/>
    </row>
    <row r="34" spans="7:7" x14ac:dyDescent="0.25">
      <c r="G34" s="17"/>
    </row>
    <row r="36" spans="7:7" x14ac:dyDescent="0.25">
      <c r="G36" s="18"/>
    </row>
    <row r="37" spans="7:7" x14ac:dyDescent="0.25">
      <c r="G37" s="19"/>
    </row>
    <row r="38" spans="7:7" x14ac:dyDescent="0.25">
      <c r="G38" s="17"/>
    </row>
    <row r="39" spans="7:7" x14ac:dyDescent="0.25">
      <c r="G39" s="17"/>
    </row>
    <row r="41" spans="7:7" x14ac:dyDescent="0.25">
      <c r="G41" s="18"/>
    </row>
    <row r="42" spans="7:7" x14ac:dyDescent="0.25">
      <c r="G42" s="19"/>
    </row>
    <row r="43" spans="7:7" x14ac:dyDescent="0.25">
      <c r="G43" s="17"/>
    </row>
    <row r="44" spans="7:7" x14ac:dyDescent="0.25">
      <c r="G44" s="17"/>
    </row>
    <row r="48" spans="7:7" x14ac:dyDescent="0.25">
      <c r="G48" s="18"/>
    </row>
    <row r="49" spans="7:7" x14ac:dyDescent="0.25">
      <c r="G49" s="19"/>
    </row>
    <row r="50" spans="7:7" x14ac:dyDescent="0.25">
      <c r="G50" s="17"/>
    </row>
    <row r="51" spans="7:7" x14ac:dyDescent="0.25">
      <c r="G51" s="17"/>
    </row>
    <row r="56" spans="7:7" x14ac:dyDescent="0.25">
      <c r="G56" s="18"/>
    </row>
    <row r="57" spans="7:7" x14ac:dyDescent="0.25">
      <c r="G57" s="19"/>
    </row>
    <row r="58" spans="7:7" x14ac:dyDescent="0.25">
      <c r="G58" s="17"/>
    </row>
    <row r="59" spans="7:7" x14ac:dyDescent="0.25">
      <c r="G59" s="18"/>
    </row>
  </sheetData>
  <conditionalFormatting sqref="G31:G34 G36:G39 G41:G44 G48:G51 G56:G59 G25:G28">
    <cfRule type="cellIs" dxfId="3" priority="1" operator="less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3" workbookViewId="0">
      <selection activeCell="A27" sqref="A27"/>
    </sheetView>
  </sheetViews>
  <sheetFormatPr baseColWidth="10" defaultColWidth="9.140625" defaultRowHeight="15" x14ac:dyDescent="0.25"/>
  <cols>
    <col min="1" max="1" width="3.42578125" bestFit="1" customWidth="1"/>
    <col min="2" max="2" width="16" customWidth="1"/>
    <col min="3" max="3" width="14.85546875" customWidth="1"/>
    <col min="4" max="4" width="17" customWidth="1"/>
    <col min="5" max="5" width="15.85546875"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60" x14ac:dyDescent="0.25">
      <c r="A3" s="1" t="s">
        <v>98</v>
      </c>
      <c r="B3" s="1" t="s">
        <v>133</v>
      </c>
      <c r="C3" s="1" t="s">
        <v>134</v>
      </c>
      <c r="D3" s="1" t="s">
        <v>135</v>
      </c>
      <c r="E3" s="1" t="s">
        <v>136</v>
      </c>
      <c r="F3" s="1" t="s">
        <v>137</v>
      </c>
    </row>
    <row r="4" spans="1:6" x14ac:dyDescent="0.25">
      <c r="A4" s="11">
        <v>1</v>
      </c>
      <c r="B4" s="11" t="s">
        <v>295</v>
      </c>
      <c r="C4" s="11" t="s">
        <v>295</v>
      </c>
      <c r="D4" s="11" t="s">
        <v>295</v>
      </c>
      <c r="E4" s="11" t="s">
        <v>295</v>
      </c>
      <c r="F4" s="11" t="s">
        <v>295</v>
      </c>
    </row>
    <row r="5" spans="1:6" x14ac:dyDescent="0.25">
      <c r="A5" s="11">
        <v>2</v>
      </c>
      <c r="B5" s="11" t="s">
        <v>295</v>
      </c>
      <c r="C5" s="11" t="s">
        <v>295</v>
      </c>
      <c r="D5" s="11" t="s">
        <v>295</v>
      </c>
      <c r="E5" s="11" t="s">
        <v>295</v>
      </c>
      <c r="F5" s="11" t="s">
        <v>295</v>
      </c>
    </row>
    <row r="6" spans="1:6" x14ac:dyDescent="0.25">
      <c r="A6" s="11">
        <v>3</v>
      </c>
      <c r="B6" s="11" t="s">
        <v>295</v>
      </c>
      <c r="C6" s="11" t="s">
        <v>295</v>
      </c>
      <c r="D6" s="11" t="s">
        <v>295</v>
      </c>
      <c r="E6" s="11" t="s">
        <v>295</v>
      </c>
      <c r="F6" s="11" t="s">
        <v>295</v>
      </c>
    </row>
    <row r="7" spans="1:6" x14ac:dyDescent="0.25">
      <c r="A7" s="11">
        <v>4</v>
      </c>
      <c r="B7" s="11" t="s">
        <v>295</v>
      </c>
      <c r="C7" s="11" t="s">
        <v>295</v>
      </c>
      <c r="D7" s="11" t="s">
        <v>295</v>
      </c>
      <c r="E7" s="11" t="s">
        <v>295</v>
      </c>
      <c r="F7" s="11" t="s">
        <v>295</v>
      </c>
    </row>
    <row r="8" spans="1:6" x14ac:dyDescent="0.25">
      <c r="A8" s="11">
        <v>5</v>
      </c>
      <c r="B8" s="11" t="s">
        <v>295</v>
      </c>
      <c r="C8" s="11" t="s">
        <v>295</v>
      </c>
      <c r="D8" s="11" t="s">
        <v>295</v>
      </c>
      <c r="E8" s="11" t="s">
        <v>295</v>
      </c>
      <c r="F8" s="11" t="s">
        <v>295</v>
      </c>
    </row>
    <row r="9" spans="1:6" x14ac:dyDescent="0.25">
      <c r="A9" s="11">
        <v>6</v>
      </c>
      <c r="B9" s="11" t="s">
        <v>295</v>
      </c>
      <c r="C9" s="11" t="s">
        <v>295</v>
      </c>
      <c r="D9" s="11" t="s">
        <v>295</v>
      </c>
      <c r="E9" s="11" t="s">
        <v>295</v>
      </c>
      <c r="F9" s="11" t="s">
        <v>295</v>
      </c>
    </row>
    <row r="10" spans="1:6" x14ac:dyDescent="0.25">
      <c r="A10" s="11">
        <v>7</v>
      </c>
      <c r="B10" s="11" t="s">
        <v>295</v>
      </c>
      <c r="C10" s="11" t="s">
        <v>295</v>
      </c>
      <c r="D10" s="11" t="s">
        <v>295</v>
      </c>
      <c r="E10" s="11" t="s">
        <v>295</v>
      </c>
      <c r="F10" s="11" t="s">
        <v>295</v>
      </c>
    </row>
    <row r="11" spans="1:6" x14ac:dyDescent="0.25">
      <c r="A11" s="11">
        <v>8</v>
      </c>
      <c r="B11" s="11" t="s">
        <v>295</v>
      </c>
      <c r="C11" s="11" t="s">
        <v>295</v>
      </c>
      <c r="D11" s="11" t="s">
        <v>295</v>
      </c>
      <c r="E11" s="11" t="s">
        <v>295</v>
      </c>
      <c r="F11" s="11" t="s">
        <v>295</v>
      </c>
    </row>
    <row r="12" spans="1:6" x14ac:dyDescent="0.25">
      <c r="A12" s="11">
        <v>9</v>
      </c>
      <c r="B12" s="11" t="s">
        <v>295</v>
      </c>
      <c r="C12" s="11" t="s">
        <v>295</v>
      </c>
      <c r="D12" s="11" t="s">
        <v>295</v>
      </c>
      <c r="E12" s="11" t="s">
        <v>295</v>
      </c>
      <c r="F12" s="11" t="s">
        <v>295</v>
      </c>
    </row>
    <row r="13" spans="1:6" x14ac:dyDescent="0.25">
      <c r="A13" s="11">
        <v>10</v>
      </c>
      <c r="B13" s="11" t="s">
        <v>295</v>
      </c>
      <c r="C13" s="11" t="s">
        <v>295</v>
      </c>
      <c r="D13" s="11" t="s">
        <v>295</v>
      </c>
      <c r="E13" s="11" t="s">
        <v>295</v>
      </c>
      <c r="F13" s="11" t="s">
        <v>295</v>
      </c>
    </row>
    <row r="14" spans="1:6" x14ac:dyDescent="0.25">
      <c r="A14" s="11">
        <v>11</v>
      </c>
      <c r="B14" s="11" t="s">
        <v>295</v>
      </c>
      <c r="C14" s="11" t="s">
        <v>295</v>
      </c>
      <c r="D14" s="11" t="s">
        <v>295</v>
      </c>
      <c r="E14" s="11" t="s">
        <v>295</v>
      </c>
      <c r="F14" s="11" t="s">
        <v>295</v>
      </c>
    </row>
    <row r="15" spans="1:6" x14ac:dyDescent="0.25">
      <c r="A15" s="11">
        <v>12</v>
      </c>
      <c r="B15" s="11" t="s">
        <v>295</v>
      </c>
      <c r="C15" s="11" t="s">
        <v>295</v>
      </c>
      <c r="D15" s="11" t="s">
        <v>295</v>
      </c>
      <c r="E15" s="11" t="s">
        <v>295</v>
      </c>
      <c r="F15" s="11" t="s">
        <v>295</v>
      </c>
    </row>
    <row r="16" spans="1:6" x14ac:dyDescent="0.25">
      <c r="A16" s="11">
        <v>13</v>
      </c>
      <c r="B16" s="11" t="s">
        <v>295</v>
      </c>
      <c r="C16" s="11" t="s">
        <v>295</v>
      </c>
      <c r="D16" s="11" t="s">
        <v>295</v>
      </c>
      <c r="E16" s="11" t="s">
        <v>295</v>
      </c>
      <c r="F16" s="11" t="s">
        <v>295</v>
      </c>
    </row>
    <row r="17" spans="1:6" x14ac:dyDescent="0.25">
      <c r="A17" s="11">
        <v>14</v>
      </c>
      <c r="B17" s="11" t="s">
        <v>295</v>
      </c>
      <c r="C17" s="11" t="s">
        <v>295</v>
      </c>
      <c r="D17" s="11" t="s">
        <v>295</v>
      </c>
      <c r="E17" s="11" t="s">
        <v>295</v>
      </c>
      <c r="F17" s="11" t="s">
        <v>295</v>
      </c>
    </row>
    <row r="18" spans="1:6" x14ac:dyDescent="0.25">
      <c r="A18" s="11">
        <v>15</v>
      </c>
      <c r="B18" s="11" t="s">
        <v>295</v>
      </c>
      <c r="C18" s="11" t="s">
        <v>295</v>
      </c>
      <c r="D18" s="11" t="s">
        <v>295</v>
      </c>
      <c r="E18" s="11" t="s">
        <v>295</v>
      </c>
      <c r="F18" s="11" t="s">
        <v>295</v>
      </c>
    </row>
    <row r="19" spans="1:6" x14ac:dyDescent="0.25">
      <c r="A19" s="11">
        <v>16</v>
      </c>
      <c r="B19" s="11" t="s">
        <v>295</v>
      </c>
      <c r="C19" s="11" t="s">
        <v>295</v>
      </c>
      <c r="D19" s="11" t="s">
        <v>295</v>
      </c>
      <c r="E19" s="11" t="s">
        <v>295</v>
      </c>
      <c r="F19" s="11" t="s">
        <v>295</v>
      </c>
    </row>
    <row r="20" spans="1:6" x14ac:dyDescent="0.25">
      <c r="A20" s="11">
        <v>17</v>
      </c>
      <c r="B20" s="11" t="s">
        <v>295</v>
      </c>
      <c r="C20" s="11" t="s">
        <v>295</v>
      </c>
      <c r="D20" s="11" t="s">
        <v>295</v>
      </c>
      <c r="E20" s="11" t="s">
        <v>295</v>
      </c>
      <c r="F20" s="11" t="s">
        <v>295</v>
      </c>
    </row>
    <row r="21" spans="1:6" x14ac:dyDescent="0.25">
      <c r="A21" s="11">
        <v>18</v>
      </c>
      <c r="B21" s="11" t="s">
        <v>295</v>
      </c>
      <c r="C21" s="11" t="s">
        <v>295</v>
      </c>
      <c r="D21" s="11" t="s">
        <v>295</v>
      </c>
      <c r="E21" s="11" t="s">
        <v>295</v>
      </c>
      <c r="F21" s="11" t="s">
        <v>295</v>
      </c>
    </row>
    <row r="22" spans="1:6" x14ac:dyDescent="0.25">
      <c r="A22" s="11">
        <v>19</v>
      </c>
      <c r="B22" s="11" t="s">
        <v>295</v>
      </c>
      <c r="C22" s="11" t="s">
        <v>295</v>
      </c>
      <c r="D22" s="11" t="s">
        <v>295</v>
      </c>
      <c r="E22" s="11" t="s">
        <v>295</v>
      </c>
      <c r="F22" s="11" t="s">
        <v>295</v>
      </c>
    </row>
    <row r="23" spans="1:6" x14ac:dyDescent="0.25">
      <c r="A23" s="11">
        <v>20</v>
      </c>
      <c r="B23" s="11" t="s">
        <v>295</v>
      </c>
      <c r="C23" s="11" t="s">
        <v>295</v>
      </c>
      <c r="D23" s="11" t="s">
        <v>295</v>
      </c>
      <c r="E23" s="11" t="s">
        <v>295</v>
      </c>
      <c r="F23" s="11" t="s">
        <v>295</v>
      </c>
    </row>
    <row r="24" spans="1:6" x14ac:dyDescent="0.25">
      <c r="A24" s="11">
        <v>21</v>
      </c>
      <c r="B24" s="11" t="s">
        <v>295</v>
      </c>
      <c r="C24" s="11" t="s">
        <v>295</v>
      </c>
      <c r="D24" s="11" t="s">
        <v>295</v>
      </c>
      <c r="E24" s="11" t="s">
        <v>295</v>
      </c>
      <c r="F24" s="11" t="s">
        <v>295</v>
      </c>
    </row>
    <row r="25" spans="1:6" x14ac:dyDescent="0.25">
      <c r="A25" s="11">
        <v>22</v>
      </c>
      <c r="B25" s="26" t="s">
        <v>295</v>
      </c>
      <c r="C25" s="26" t="s">
        <v>295</v>
      </c>
      <c r="D25" s="26" t="s">
        <v>295</v>
      </c>
      <c r="E25" s="26" t="s">
        <v>295</v>
      </c>
      <c r="F25" s="26" t="s">
        <v>295</v>
      </c>
    </row>
    <row r="26" spans="1:6" x14ac:dyDescent="0.25">
      <c r="A26" s="11">
        <v>23</v>
      </c>
      <c r="B26" s="26" t="s">
        <v>295</v>
      </c>
      <c r="C26" s="26" t="s">
        <v>295</v>
      </c>
      <c r="D26" s="26" t="s">
        <v>295</v>
      </c>
      <c r="E26" s="26" t="s">
        <v>295</v>
      </c>
      <c r="F26" s="26" t="s">
        <v>295</v>
      </c>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10" workbookViewId="0">
      <selection activeCell="C26" sqref="C26"/>
    </sheetView>
  </sheetViews>
  <sheetFormatPr baseColWidth="10" defaultColWidth="9.140625" defaultRowHeight="15" x14ac:dyDescent="0.25"/>
  <cols>
    <col min="1" max="1" width="3.42578125" bestFit="1" customWidth="1"/>
    <col min="2" max="2" width="21.5703125" customWidth="1"/>
    <col min="3" max="3" width="20.42578125" customWidth="1"/>
    <col min="4" max="4" width="15.140625"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ht="30" x14ac:dyDescent="0.25">
      <c r="A3" s="1" t="s">
        <v>98</v>
      </c>
      <c r="B3" s="1" t="s">
        <v>143</v>
      </c>
      <c r="C3" s="1" t="s">
        <v>144</v>
      </c>
      <c r="D3" s="1" t="s">
        <v>145</v>
      </c>
      <c r="E3" s="1" t="s">
        <v>146</v>
      </c>
      <c r="F3" s="1" t="s">
        <v>147</v>
      </c>
    </row>
    <row r="4" spans="1:6" x14ac:dyDescent="0.25">
      <c r="A4" s="11">
        <v>1</v>
      </c>
      <c r="B4" s="11" t="s">
        <v>299</v>
      </c>
      <c r="C4" s="24">
        <v>0</v>
      </c>
      <c r="D4" s="24"/>
      <c r="E4" s="11" t="s">
        <v>219</v>
      </c>
      <c r="F4" s="11" t="s">
        <v>300</v>
      </c>
    </row>
    <row r="5" spans="1:6" x14ac:dyDescent="0.25">
      <c r="A5" s="11">
        <v>2</v>
      </c>
      <c r="B5" s="11" t="s">
        <v>299</v>
      </c>
      <c r="C5" s="24">
        <v>0</v>
      </c>
      <c r="D5" s="24"/>
      <c r="E5" s="11" t="s">
        <v>219</v>
      </c>
      <c r="F5" s="11" t="s">
        <v>300</v>
      </c>
    </row>
    <row r="6" spans="1:6" x14ac:dyDescent="0.25">
      <c r="A6" s="14">
        <v>3</v>
      </c>
      <c r="B6" s="11" t="s">
        <v>299</v>
      </c>
      <c r="C6" s="24">
        <v>0</v>
      </c>
      <c r="D6" s="24"/>
      <c r="E6" s="11" t="s">
        <v>219</v>
      </c>
      <c r="F6" s="11" t="s">
        <v>300</v>
      </c>
    </row>
    <row r="7" spans="1:6" x14ac:dyDescent="0.25">
      <c r="A7" s="11">
        <v>4</v>
      </c>
      <c r="B7" s="11" t="s">
        <v>299</v>
      </c>
      <c r="C7" s="24">
        <v>0</v>
      </c>
      <c r="D7" s="24"/>
      <c r="E7" s="11" t="s">
        <v>219</v>
      </c>
      <c r="F7" s="11" t="s">
        <v>300</v>
      </c>
    </row>
    <row r="8" spans="1:6" x14ac:dyDescent="0.25">
      <c r="A8" s="11">
        <v>5</v>
      </c>
      <c r="B8" s="11" t="s">
        <v>299</v>
      </c>
      <c r="C8" s="24">
        <v>0</v>
      </c>
      <c r="D8" s="24"/>
      <c r="E8" s="11" t="s">
        <v>219</v>
      </c>
      <c r="F8" s="11" t="s">
        <v>300</v>
      </c>
    </row>
    <row r="9" spans="1:6" x14ac:dyDescent="0.25">
      <c r="A9" s="14">
        <v>6</v>
      </c>
      <c r="B9" s="11" t="s">
        <v>299</v>
      </c>
      <c r="C9" s="24">
        <v>0</v>
      </c>
      <c r="D9" s="24"/>
      <c r="E9" s="11" t="s">
        <v>219</v>
      </c>
      <c r="F9" s="11" t="s">
        <v>300</v>
      </c>
    </row>
    <row r="10" spans="1:6" x14ac:dyDescent="0.25">
      <c r="A10" s="11">
        <v>7</v>
      </c>
      <c r="B10" s="11" t="s">
        <v>299</v>
      </c>
      <c r="C10" s="24">
        <v>0</v>
      </c>
      <c r="D10" s="24"/>
      <c r="E10" s="11" t="s">
        <v>219</v>
      </c>
      <c r="F10" s="11" t="s">
        <v>300</v>
      </c>
    </row>
    <row r="11" spans="1:6" x14ac:dyDescent="0.25">
      <c r="A11" s="14">
        <v>8</v>
      </c>
      <c r="B11" s="11" t="s">
        <v>299</v>
      </c>
      <c r="C11" s="24">
        <v>0</v>
      </c>
      <c r="D11" s="24"/>
      <c r="E11" s="11" t="s">
        <v>219</v>
      </c>
      <c r="F11" s="11" t="s">
        <v>300</v>
      </c>
    </row>
    <row r="12" spans="1:6" x14ac:dyDescent="0.25">
      <c r="A12" s="11">
        <v>9</v>
      </c>
      <c r="B12" s="11" t="s">
        <v>299</v>
      </c>
      <c r="C12" s="24">
        <v>1282.8399999999999</v>
      </c>
      <c r="D12" s="24"/>
      <c r="E12" s="11" t="s">
        <v>219</v>
      </c>
      <c r="F12" s="11" t="s">
        <v>300</v>
      </c>
    </row>
    <row r="13" spans="1:6" x14ac:dyDescent="0.25">
      <c r="A13" s="11">
        <v>10</v>
      </c>
      <c r="B13" s="11" t="s">
        <v>299</v>
      </c>
      <c r="C13" s="24">
        <v>0</v>
      </c>
      <c r="D13" s="24"/>
      <c r="E13" s="11" t="s">
        <v>219</v>
      </c>
      <c r="F13" s="11" t="s">
        <v>300</v>
      </c>
    </row>
    <row r="14" spans="1:6" x14ac:dyDescent="0.25">
      <c r="A14" s="14">
        <v>11</v>
      </c>
      <c r="B14" s="11" t="s">
        <v>299</v>
      </c>
      <c r="C14" s="24">
        <v>0</v>
      </c>
      <c r="D14" s="24"/>
      <c r="E14" s="11" t="s">
        <v>219</v>
      </c>
      <c r="F14" s="11" t="s">
        <v>300</v>
      </c>
    </row>
    <row r="15" spans="1:6" x14ac:dyDescent="0.25">
      <c r="A15" s="14">
        <v>12</v>
      </c>
      <c r="B15" s="11" t="s">
        <v>299</v>
      </c>
      <c r="C15" s="24">
        <v>0</v>
      </c>
      <c r="D15" s="24"/>
      <c r="E15" s="11" t="s">
        <v>219</v>
      </c>
      <c r="F15" s="11" t="s">
        <v>300</v>
      </c>
    </row>
    <row r="16" spans="1:6" x14ac:dyDescent="0.25">
      <c r="A16" s="11">
        <v>13</v>
      </c>
      <c r="B16" s="11" t="s">
        <v>299</v>
      </c>
      <c r="C16" s="24">
        <v>0</v>
      </c>
      <c r="D16" s="24"/>
      <c r="E16" s="11" t="s">
        <v>219</v>
      </c>
      <c r="F16" s="11" t="s">
        <v>300</v>
      </c>
    </row>
    <row r="17" spans="1:6" x14ac:dyDescent="0.25">
      <c r="A17" s="14">
        <v>14</v>
      </c>
      <c r="B17" s="11" t="s">
        <v>299</v>
      </c>
      <c r="C17" s="32">
        <v>0</v>
      </c>
      <c r="D17" s="32"/>
      <c r="E17" s="11" t="s">
        <v>219</v>
      </c>
      <c r="F17" s="11" t="s">
        <v>300</v>
      </c>
    </row>
    <row r="18" spans="1:6" x14ac:dyDescent="0.25">
      <c r="A18" s="11">
        <v>15</v>
      </c>
      <c r="B18" s="11" t="s">
        <v>299</v>
      </c>
      <c r="C18" s="24">
        <v>0</v>
      </c>
      <c r="D18" s="24"/>
      <c r="E18" s="11" t="s">
        <v>219</v>
      </c>
      <c r="F18" s="11" t="s">
        <v>300</v>
      </c>
    </row>
    <row r="19" spans="1:6" x14ac:dyDescent="0.25">
      <c r="A19" s="11">
        <v>16</v>
      </c>
      <c r="B19" s="11" t="s">
        <v>299</v>
      </c>
      <c r="C19" s="24">
        <v>0</v>
      </c>
      <c r="D19" s="24"/>
      <c r="E19" s="11" t="s">
        <v>219</v>
      </c>
      <c r="F19" s="11" t="s">
        <v>300</v>
      </c>
    </row>
    <row r="20" spans="1:6" x14ac:dyDescent="0.25">
      <c r="A20" s="14">
        <v>17</v>
      </c>
      <c r="B20" s="11" t="s">
        <v>299</v>
      </c>
      <c r="C20" s="24">
        <v>0</v>
      </c>
      <c r="D20" s="24"/>
      <c r="E20" s="11" t="s">
        <v>219</v>
      </c>
      <c r="F20" s="11" t="s">
        <v>300</v>
      </c>
    </row>
    <row r="21" spans="1:6" x14ac:dyDescent="0.25">
      <c r="A21" s="11">
        <v>18</v>
      </c>
      <c r="B21" s="11" t="s">
        <v>299</v>
      </c>
      <c r="C21" s="24">
        <v>0</v>
      </c>
      <c r="D21" s="24"/>
      <c r="E21" s="11" t="s">
        <v>219</v>
      </c>
      <c r="F21" s="11" t="s">
        <v>300</v>
      </c>
    </row>
    <row r="22" spans="1:6" x14ac:dyDescent="0.25">
      <c r="A22" s="20">
        <v>19</v>
      </c>
      <c r="B22" s="20" t="s">
        <v>299</v>
      </c>
      <c r="C22" s="24">
        <v>0</v>
      </c>
      <c r="D22" s="24"/>
      <c r="E22" s="20" t="s">
        <v>219</v>
      </c>
      <c r="F22" s="20" t="s">
        <v>300</v>
      </c>
    </row>
    <row r="23" spans="1:6" x14ac:dyDescent="0.25">
      <c r="A23" s="20">
        <v>20</v>
      </c>
      <c r="B23" s="20" t="s">
        <v>299</v>
      </c>
      <c r="C23" s="24">
        <v>0</v>
      </c>
      <c r="D23" s="24"/>
      <c r="E23" s="20" t="s">
        <v>219</v>
      </c>
      <c r="F23" s="20" t="s">
        <v>300</v>
      </c>
    </row>
    <row r="24" spans="1:6" x14ac:dyDescent="0.25">
      <c r="A24" s="11">
        <v>21</v>
      </c>
      <c r="B24" s="28" t="s">
        <v>299</v>
      </c>
      <c r="C24" s="33">
        <v>0</v>
      </c>
      <c r="D24" s="33"/>
      <c r="E24" s="28" t="s">
        <v>219</v>
      </c>
      <c r="F24" s="28" t="s">
        <v>300</v>
      </c>
    </row>
    <row r="25" spans="1:6" x14ac:dyDescent="0.25">
      <c r="A25">
        <v>22</v>
      </c>
      <c r="B25" s="28" t="s">
        <v>299</v>
      </c>
      <c r="C25" s="24">
        <v>0</v>
      </c>
      <c r="D25" s="24"/>
      <c r="E25" s="28" t="s">
        <v>219</v>
      </c>
      <c r="F25" s="28" t="s">
        <v>300</v>
      </c>
    </row>
    <row r="26" spans="1:6" x14ac:dyDescent="0.25">
      <c r="A26" s="14"/>
      <c r="B26" s="12" t="s">
        <v>294</v>
      </c>
      <c r="C26" s="27">
        <f>C12</f>
        <v>1282.8399999999999</v>
      </c>
      <c r="D26" s="27"/>
      <c r="E26" s="28"/>
      <c r="F26" s="28"/>
    </row>
    <row r="27" spans="1:6" x14ac:dyDescent="0.25">
      <c r="A27" s="11"/>
      <c r="D27" s="13"/>
      <c r="F27"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2024-08-28T16:44:58Z</cp:lastPrinted>
  <dcterms:created xsi:type="dcterms:W3CDTF">2024-03-21T16:48:55Z</dcterms:created>
  <dcterms:modified xsi:type="dcterms:W3CDTF">2026-07-06T18:48:24Z</dcterms:modified>
</cp:coreProperties>
</file>