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34LTAIPESLP ART 84 FXXXIV-ADMVO\08AGOST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16">[1]Hidden_6!$A$1:$A$26</definedName>
    <definedName name="Hidden_629">Hidden_6!$A$1:$A$26</definedName>
    <definedName name="Hidden_720">[1]Hidden_7!$A$1:$A$41</definedName>
    <definedName name="Hidden_733">Hidden_7!$A$1:$A$41</definedName>
    <definedName name="Hidden_827">[1]Hidden_8!$A$1:$A$32</definedName>
    <definedName name="Hidden_840">Hidden_8!$A$1:$A$32</definedName>
    <definedName name="Hidden_968">Hidden_9!$A$1:$A$3</definedName>
  </definedNames>
  <calcPr calcId="152511"/>
</workbook>
</file>

<file path=xl/calcChain.xml><?xml version="1.0" encoding="utf-8"?>
<calcChain xmlns="http://schemas.openxmlformats.org/spreadsheetml/2006/main">
  <c r="BD16" i="1" l="1"/>
  <c r="BE16" i="1" s="1"/>
  <c r="BF16" i="1" s="1"/>
  <c r="BD15" i="1"/>
  <c r="BE15" i="1" s="1"/>
  <c r="BF15" i="1" s="1"/>
  <c r="BD14" i="1"/>
  <c r="BE14" i="1" s="1"/>
  <c r="BF14" i="1" s="1"/>
  <c r="BD13" i="1"/>
  <c r="BE13" i="1" s="1"/>
  <c r="BF13" i="1" s="1"/>
  <c r="BC12" i="1"/>
  <c r="BD12" i="1" s="1"/>
  <c r="BE12" i="1" s="1"/>
  <c r="BF12" i="1" s="1"/>
  <c r="BC11" i="1"/>
  <c r="BC10" i="1"/>
  <c r="BC9" i="1"/>
  <c r="BC8" i="1"/>
  <c r="BD11" i="1" l="1"/>
  <c r="BE11" i="1" s="1"/>
  <c r="BF11" i="1" s="1"/>
  <c r="BD10" i="1"/>
  <c r="BE10" i="1" s="1"/>
  <c r="BF10" i="1" s="1"/>
  <c r="BD9" i="1" l="1"/>
  <c r="BE9" i="1" s="1"/>
  <c r="BF9" i="1" s="1"/>
  <c r="BD8" i="1" l="1"/>
  <c r="BE8" i="1" l="1"/>
  <c r="BF8" i="1" s="1"/>
</calcChain>
</file>

<file path=xl/sharedStrings.xml><?xml version="1.0" encoding="utf-8"?>
<sst xmlns="http://schemas.openxmlformats.org/spreadsheetml/2006/main" count="1264" uniqueCount="517">
  <si>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</si>
  <si>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</si>
  <si>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</si>
  <si>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</si>
  <si>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</si>
  <si>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</si>
  <si>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</si>
  <si>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</si>
  <si>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</si>
  <si>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</si>
  <si>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</si>
  <si>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</si>
  <si>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</si>
  <si>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</si>
  <si>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</si>
  <si>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</si>
  <si>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</si>
  <si>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</si>
  <si>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</si>
  <si>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</si>
  <si>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</si>
  <si>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</si>
  <si>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</si>
  <si>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</si>
  <si>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</si>
  <si>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</si>
  <si>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</si>
  <si>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</si>
  <si>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</si>
  <si>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</si>
  <si>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</si>
  <si>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</si>
  <si>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</si>
  <si>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</si>
  <si>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</si>
  <si>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</si>
  <si>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</si>
  <si>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</si>
  <si>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</si>
  <si>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</si>
  <si>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</si>
  <si>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</si>
  <si>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</si>
  <si>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</si>
  <si>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</si>
  <si>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</si>
  <si>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</si>
  <si>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</si>
  <si>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</si>
  <si>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</si>
  <si>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</si>
  <si>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</si>
  <si>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</si>
  <si>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</si>
  <si>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</si>
  <si>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</si>
  <si>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</si>
  <si>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</si>
  <si>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</si>
  <si>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</si>
  <si>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</si>
  <si>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</si>
  <si>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</si>
  <si>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</si>
  <si>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</si>
  <si>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</si>
  <si>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</si>
  <si>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</si>
  <si>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</si>
  <si>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</si>
  <si>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</si>
  <si>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</si>
  <si>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</si>
  <si>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</si>
  <si>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</si>
  <si>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</si>
  <si>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</si>
  <si>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</si>
  <si>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</si>
  <si>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</si>
  <si>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</si>
  <si>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</si>
  <si>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</si>
  <si>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</si>
  <si>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</si>
  <si>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</si>
  <si>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</si>
  <si>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</si>
  <si>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</si>
  <si>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</si>
  <si>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</si>
  <si>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</si>
  <si>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</si>
  <si>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</si>
  <si>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</si>
  <si>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</si>
  <si>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</si>
  <si>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</si>
  <si>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</si>
  <si>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</si>
  <si>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</si>
  <si>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</si>
  <si>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</si>
  <si>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</si>
  <si>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</si>
  <si>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</si>
  <si>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</si>
  <si>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</si>
  <si>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</si>
  <si>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</si>
  <si>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</si>
  <si>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</si>
  <si>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</si>
  <si>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</si>
  <si>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</si>
  <si>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</si>
  <si>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</si>
  <si>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</si>
  <si>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</si>
  <si>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</si>
  <si>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</si>
  <si>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</si>
  <si>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</si>
  <si>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</si>
  <si>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</si>
  <si>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</si>
  <si>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</si>
  <si>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</si>
  <si>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</si>
  <si>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</si>
  <si>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</si>
  <si>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</si>
  <si>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</si>
  <si>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</si>
  <si>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</si>
  <si>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</si>
  <si>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</si>
  <si>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</si>
  <si>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</si>
  <si>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</si>
  <si>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</si>
  <si>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</si>
  <si>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</si>
  <si>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</si>
  <si>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</si>
  <si>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</si>
  <si>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</si>
  <si>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</si>
  <si>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</si>
  <si>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</si>
  <si>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</si>
  <si>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</si>
  <si>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</si>
  <si>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</si>
  <si>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</si>
  <si>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</si>
  <si>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</si>
  <si>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</si>
  <si>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</si>
  <si>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</si>
  <si>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</si>
  <si>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</si>
  <si>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</si>
  <si>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</si>
  <si>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</si>
  <si>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</si>
  <si>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</si>
  <si>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</si>
  <si>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</si>
  <si>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</si>
  <si>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</si>
  <si>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</si>
  <si>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</si>
  <si>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</si>
  <si>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</si>
  <si>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</si>
  <si>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</si>
  <si>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</si>
  <si>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</si>
  <si>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</si>
  <si>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</si>
  <si>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</si>
  <si>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</si>
  <si>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</si>
  <si>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</si>
  <si>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</si>
  <si>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</si>
  <si>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</si>
  <si>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</si>
  <si>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</si>
  <si>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</si>
  <si>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</si>
  <si>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</si>
  <si>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</si>
  <si>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</si>
  <si>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</si>
  <si>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</si>
  <si>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</si>
  <si>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</si>
  <si>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</si>
  <si>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</si>
  <si>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</si>
  <si>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</si>
  <si>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</si>
  <si>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</si>
  <si>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</si>
  <si>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</si>
  <si>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</si>
  <si>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</si>
  <si>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</si>
  <si>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</si>
  <si>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</si>
  <si>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</si>
  <si>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</si>
  <si>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</si>
  <si>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</si>
  <si>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</si>
  <si>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</si>
  <si>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</si>
  <si>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</si>
  <si>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</si>
  <si>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</si>
  <si>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</si>
  <si>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</si>
  <si>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</si>
  <si>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</si>
  <si>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</si>
  <si>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</si>
  <si>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</si>
  <si>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</si>
  <si>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</si>
  <si>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</si>
  <si>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</si>
  <si>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</si>
  <si>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</si>
  <si>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</si>
  <si>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</si>
  <si>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</si>
  <si>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</si>
  <si>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</si>
  <si>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</si>
  <si>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</si>
  <si>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</si>
  <si>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</si>
  <si>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</si>
  <si>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</si>
  <si>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</si>
  <si>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</si>
  <si>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</si>
  <si>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</si>
  <si>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</si>
  <si>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</si>
  <si>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</si>
  <si>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</si>
  <si>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</si>
  <si>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</si>
  <si>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</si>
  <si>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</si>
  <si>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</si>
  <si>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</si>
  <si>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</si>
  <si>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</si>
  <si>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</si>
  <si>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</si>
  <si>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</si>
  <si>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</si>
  <si>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</si>
  <si>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</si>
  <si>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</si>
  <si>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</si>
  <si>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</si>
  <si>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</si>
  <si>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</si>
  <si>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</si>
  <si>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</si>
  <si>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</si>
  <si>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</si>
  <si>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</si>
  <si>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</si>
  <si>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</si>
  <si>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</si>
  <si>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</si>
  <si>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</si>
  <si>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</si>
  <si>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</si>
  <si>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</si>
  <si>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</si>
  <si>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</si>
  <si>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</si>
  <si>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</si>
  <si>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</si>
  <si>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</si>
  <si>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</si>
  <si>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</si>
  <si>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</si>
  <si>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</si>
  <si>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</si>
  <si>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</si>
  <si>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</si>
  <si>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</si>
  <si>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</si>
  <si>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</si>
  <si>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</si>
  <si>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</si>
  <si>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</si>
  <si>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</si>
  <si>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</si>
  <si>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</si>
  <si>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</si>
  <si>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</si>
  <si>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</si>
  <si>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</si>
  <si>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</si>
  <si>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</si>
  <si>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</si>
  <si>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</si>
  <si>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</si>
  <si>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</si>
  <si>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</si>
  <si>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</si>
  <si>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</si>
  <si>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</si>
  <si>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</si>
  <si>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</si>
  <si>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</si>
  <si>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</si>
  <si>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</si>
  <si>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</si>
  <si>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</si>
  <si>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</si>
  <si>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</si>
  <si>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</si>
  <si>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</si>
  <si>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</si>
  <si>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</si>
  <si>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</si>
  <si>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</si>
  <si>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</si>
  <si>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</si>
  <si>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</si>
  <si>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</si>
  <si>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</si>
  <si>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</si>
  <si>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</si>
  <si>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</si>
  <si>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</si>
  <si>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</si>
  <si>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</si>
  <si>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</si>
  <si>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</si>
  <si>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</si>
  <si>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</si>
  <si>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</si>
  <si>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</si>
  <si>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</si>
  <si>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</si>
  <si>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</si>
  <si>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</si>
  <si>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</si>
  <si>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</si>
  <si>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</si>
  <si>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 información el proveedor es mexicano</t>
  </si>
  <si>
    <t>Área de Servicios Administrativos</t>
  </si>
  <si>
    <t>Pesos Mexicanos</t>
  </si>
  <si>
    <t>No se genera información, el precio es en pesos mexicanos</t>
  </si>
  <si>
    <t>No se genera información, no se presentaron garantías</t>
  </si>
  <si>
    <t>no se genera información, no se realizó convenio</t>
  </si>
  <si>
    <t>No se genera información.</t>
  </si>
  <si>
    <t>No se genera información</t>
  </si>
  <si>
    <t>No se genera información, no corresponde a obra pública</t>
  </si>
  <si>
    <t>Verificación por parte del área requiriente de que los bienes y/o servicios fueron entregados a satisfacción</t>
  </si>
  <si>
    <t>Por tiempo de entrega y calidad</t>
  </si>
  <si>
    <t>Por el monto no requiere procedimiento de licitación pública o invitación restringida</t>
  </si>
  <si>
    <t>http://200.23.144.30:8080/Transparencia/01FORMATOS%20TRANSPARENCIA%20P%20ESTATAL%20ART%2084/2025%20PLATAFORMA%20ESTATAL%20ART%2084/34LTAIPESLP%20ART%2084%20FXXXIV-ADMVO/05MAYO/NO%20SE%20GENERAN%20XXXIV.pdf</t>
  </si>
  <si>
    <t>Beatriz Eugenia</t>
  </si>
  <si>
    <t>Nales</t>
  </si>
  <si>
    <t>Martínez</t>
  </si>
  <si>
    <t>Beatriz Eugenia Nales Martínez</t>
  </si>
  <si>
    <t>NAMB681204B43</t>
  </si>
  <si>
    <t>Avenida Manuel J. Clouthier</t>
  </si>
  <si>
    <t>C</t>
  </si>
  <si>
    <t>Viveros</t>
  </si>
  <si>
    <t>Claudia Abigail</t>
  </si>
  <si>
    <t>González</t>
  </si>
  <si>
    <t>Claudia Abiail Martínez González</t>
  </si>
  <si>
    <t>MAGC880217M67</t>
  </si>
  <si>
    <t>Suministro de agua en pipas</t>
  </si>
  <si>
    <t>Claudia Abigail Martínez González</t>
  </si>
  <si>
    <t>Prolongación Valentín Amador</t>
  </si>
  <si>
    <t>General Genovevo Rivas Guillén</t>
  </si>
  <si>
    <t>Soledad de Graciano Sánchez</t>
  </si>
  <si>
    <t>Área de Estacionamiento Intendencia y Vigilancia</t>
  </si>
  <si>
    <t>Compra de papel blanco tamaño carta y artículos de papelería</t>
  </si>
  <si>
    <t>Adquisición de papel blanco tamaño carta y artículos de papelería</t>
  </si>
  <si>
    <t>No se realizó procedimiento de licitación pública o invitación restringida. Las fechas señaladas corresponden a la fecha de adquisición o prestación del servicio</t>
  </si>
  <si>
    <t>Compra de artículos de limpieza</t>
  </si>
  <si>
    <t>f-3895 y 3896</t>
  </si>
  <si>
    <t>f-38917 y 39012</t>
  </si>
  <si>
    <t>Papel Oro OPB SA de CV</t>
  </si>
  <si>
    <t>POO1002168N3</t>
  </si>
  <si>
    <t>Privada Miguel de Mier y Caso</t>
  </si>
  <si>
    <t>Estrella de Oriente</t>
  </si>
  <si>
    <t>f-107</t>
  </si>
  <si>
    <t>Compra de hardware para servidores</t>
  </si>
  <si>
    <t>Jesús Armando Ledezma Ávila</t>
  </si>
  <si>
    <t>Ledezma</t>
  </si>
  <si>
    <t>Ávila</t>
  </si>
  <si>
    <t>LEAJ780115QU3</t>
  </si>
  <si>
    <t>Francisco I Madero</t>
  </si>
  <si>
    <t>Centro</t>
  </si>
  <si>
    <t>Rioverde</t>
  </si>
  <si>
    <t>Jesús Armando</t>
  </si>
  <si>
    <t>Área de Informática</t>
  </si>
  <si>
    <t>Adquisición de hardware para servidores</t>
  </si>
  <si>
    <t>f-873</t>
  </si>
  <si>
    <t>Compra de papelería impresa</t>
  </si>
  <si>
    <t>Juan Ramón</t>
  </si>
  <si>
    <t>Téllez</t>
  </si>
  <si>
    <t xml:space="preserve">Jesús Armando </t>
  </si>
  <si>
    <t>Juan Ramón González Téllez</t>
  </si>
  <si>
    <t>GOTJ750219FT9</t>
  </si>
  <si>
    <t>Avenida Universidad</t>
  </si>
  <si>
    <t>A</t>
  </si>
  <si>
    <t>El Paseo</t>
  </si>
  <si>
    <t>DPE-02-2026</t>
  </si>
  <si>
    <t>Por el importe de los bienes y servicios adquiridos</t>
  </si>
  <si>
    <t>6 7 8 9</t>
  </si>
  <si>
    <t>K-Vana Networking Solutions S.A. de C.V.</t>
  </si>
  <si>
    <t>KNS150618SH0</t>
  </si>
  <si>
    <t>ASC801203BCA</t>
  </si>
  <si>
    <t>Administración y Servicios computacionales SA de CV</t>
  </si>
  <si>
    <t>Iván</t>
  </si>
  <si>
    <t>Granados</t>
  </si>
  <si>
    <t>Flores</t>
  </si>
  <si>
    <t>Iván Granados Flores</t>
  </si>
  <si>
    <t>GAFI820406GA3</t>
  </si>
  <si>
    <t>Fernando Rafael</t>
  </si>
  <si>
    <t>Rodríguez</t>
  </si>
  <si>
    <t>Tello</t>
  </si>
  <si>
    <t>Fernando Rafael Rodríguez Tello</t>
  </si>
  <si>
    <t>ROTF870530GL1</t>
  </si>
  <si>
    <t>2141, 2181, 5151</t>
  </si>
  <si>
    <t>Compra de consumibles y equipo de cómputo</t>
  </si>
  <si>
    <t>6 8 9</t>
  </si>
  <si>
    <t>Luis Arturo</t>
  </si>
  <si>
    <t xml:space="preserve">Coronado </t>
  </si>
  <si>
    <t>Puente</t>
  </si>
  <si>
    <t xml:space="preserve">Magally </t>
  </si>
  <si>
    <t>Toro</t>
  </si>
  <si>
    <t>Ortiz</t>
  </si>
  <si>
    <t>TOOM731125PK8</t>
  </si>
  <si>
    <t>Presidente Honorario del Comité de Adquisiciones de la Dirección de Pensiones</t>
  </si>
  <si>
    <t>Presidente Ejecutivo del Comité de Adquisiciones de la Dirección de Pensiones</t>
  </si>
  <si>
    <t>Secretaria Ejecutiva del Comité de Adquisiciones de la Dirección de Pensiones</t>
  </si>
  <si>
    <t>Gregoria</t>
  </si>
  <si>
    <t>Onofre</t>
  </si>
  <si>
    <t>Juan Carlos</t>
  </si>
  <si>
    <t>García</t>
  </si>
  <si>
    <t>Rocha</t>
  </si>
  <si>
    <t>Vocal del Comité de Adquisiciones de la Dirección de Pensiones</t>
  </si>
  <si>
    <t>Óscar David</t>
  </si>
  <si>
    <t>Sánchez</t>
  </si>
  <si>
    <t xml:space="preserve">Antonio </t>
  </si>
  <si>
    <t>Cortés</t>
  </si>
  <si>
    <t>Cruz</t>
  </si>
  <si>
    <t>Edgar</t>
  </si>
  <si>
    <t>Hernández</t>
  </si>
  <si>
    <t>Padrón</t>
  </si>
  <si>
    <t>Representante de la Contraloría General del Estado</t>
  </si>
  <si>
    <t>MAOG8306178C2</t>
  </si>
  <si>
    <t>COPL820510AD2</t>
  </si>
  <si>
    <t>GARJ640216CE6</t>
  </si>
  <si>
    <t>SAMO950702JTA</t>
  </si>
  <si>
    <t>COCA5306132U2</t>
  </si>
  <si>
    <t>HEPE940323SM1</t>
  </si>
  <si>
    <t>calle</t>
  </si>
  <si>
    <t>Tonanzintla Pte</t>
  </si>
  <si>
    <t>Valle de Dalias</t>
  </si>
  <si>
    <t>Por precio, tiempo de entrega y calidad</t>
  </si>
  <si>
    <t xml:space="preserve">Una sola exhibición contra entrega de los bienes o servicios adquiridos </t>
  </si>
  <si>
    <t>Compra de equipo y consumibles para equipos informáticos</t>
  </si>
  <si>
    <t>6 7 8</t>
  </si>
  <si>
    <t>Ninguna</t>
  </si>
  <si>
    <t xml:space="preserve">Turismo </t>
  </si>
  <si>
    <t>Valle del Tecnológico</t>
  </si>
  <si>
    <t>San Sebastián</t>
  </si>
  <si>
    <t>f-397</t>
  </si>
  <si>
    <t>Hugo Enrique</t>
  </si>
  <si>
    <t>Limón</t>
  </si>
  <si>
    <t>Castillo</t>
  </si>
  <si>
    <t>Hugo Enrique Limón Castillo</t>
  </si>
  <si>
    <t>LICH960127233</t>
  </si>
  <si>
    <t>No se realizó junta de adquisiciones</t>
  </si>
  <si>
    <t>Tercer mes de capacitación en Tecnologías de la Información</t>
  </si>
  <si>
    <t>2 3 4 5</t>
  </si>
  <si>
    <t>No se genera información. No se realizó junta de aclaraciones</t>
  </si>
  <si>
    <t>2 3 4 5 6 7 8</t>
  </si>
  <si>
    <t xml:space="preserve">Hugo Enrique </t>
  </si>
  <si>
    <t>Héroes de Nacozari</t>
  </si>
  <si>
    <t>El Alto</t>
  </si>
  <si>
    <t>Ciudad Fernández</t>
  </si>
  <si>
    <t>Rodriguez</t>
  </si>
  <si>
    <t>Fernandoi Rafael Rodriguez Tello</t>
  </si>
  <si>
    <t>http://200.23.144.30:8080/Transparencia/01FORMATOS%20TRANSPARENCIA%20P%20ESTATAL%20ART%2084/2026%20PLATAFORMA%20ESTATAL%20ART%2084/34LTAIPESLP%20ART%2084%20FXXXIV-ADMVO/08AGOSTO/ACTA%20APROBACION.pdf</t>
  </si>
  <si>
    <t>http://200.23.144.30:8080/Transparencia/01FORMATOS%20TRANSPARENCIA%20P%20ESTATAL%20ART%2084/2026%20PLATAFORMA%20ESTATAL%20ART%2084/34LTAIPESLP%20ART%2084%20FXXXIV-ADMVO/08AGOSTO/PRESUPUESTO%20ANUAL%20DE%20EGRESOS%20AGOSTO%202026.xlsx</t>
  </si>
  <si>
    <t>http://200.23.144.30:8080/Transparencia/01FORMATOS%20TRANSPARENCIA%20P%20ESTATAL%20ART%2084/2026%20PLATAFORMA%20ESTATAL%20ART%2084/34LTAIPESLP%20ART%2084%20FXXXIV-ADMVO/08AGOSTO/BASES%20IR%20DPE-02-2026.pdf</t>
  </si>
  <si>
    <t>http://200.23.144.30:8080/Transparencia/01FORMATOS%20TRANSPARENCIA%20P%20ESTATAL%20ART%2084/2026%20PLATAFORMA%20ESTATAL%20ART%2084/34LTAIPESLP%20ART%2084%20FXXXIV-ADMVO/08AGOSTO/JUNTA%20DE%20ACLARACIONES%20DPE02.pdf</t>
  </si>
  <si>
    <t>http://200.23.144.30:8080/Transparencia/01FORMATOS%20TRANSPARENCIA%20P%20ESTATAL%20ART%2084/2026%20PLATAFORMA%20ESTATAL%20ART%2084/34LTAIPESLP%20ART%2084%20FXXXIV-ADMVO/08AGOSTO/APERTURA%20Y%20FALLO.pdf</t>
  </si>
  <si>
    <t>http://200.23.144.30:8080/Transparencia/01FORMATOS%20TRANSPARENCIA%20P%20ESTATAL%20ART%2084/2026%20PLATAFORMA%20ESTATAL%20ART%2084/34LTAIPESLP%20ART%2084%20FXXXIV-ADMVO/08AGOSTO/BEATRIZ%20EUGENIA%20NALES.pdf</t>
  </si>
  <si>
    <t>http://200.23.144.30:8080/Transparencia/01FORMATOS%20TRANSPARENCIA%20P%20ESTATAL%20ART%2084/2026%20PLATAFORMA%20ESTATAL%20ART%2084/34LTAIPESLP%20ART%2084%20FXXXIV-ADMVO/08AGOSTO/CLAUDIA%20ABIGAIL%20MARTINEZ%20GONZALEZ.pdf</t>
  </si>
  <si>
    <t>http://200.23.144.30:8080/Transparencia/01FORMATOS%20TRANSPARENCIA%20P%20ESTATAL%20ART%2084/2026%20PLATAFORMA%20ESTATAL%20ART%2084/34LTAIPESLP%20ART%2084%20FXXXIV-ADMVO/08AGOSTO/PAPEL%20ORO%20OPB.pdf</t>
  </si>
  <si>
    <t>http://200.23.144.30:8080/Transparencia/01FORMATOS%20TRANSPARENCIA%20P%20ESTATAL%20ART%2084/2026%20PLATAFORMA%20ESTATAL%20ART%2084/34LTAIPESLP%20ART%2084%20FXXXIV-ADMVO/08AGOSTO/JESUS%20ARMANDO%20LEDEZMA%20AVILA.pdf</t>
  </si>
  <si>
    <t>http://200.23.144.30:8080/Transparencia/01FORMATOS%20TRANSPARENCIA%20P%20ESTATAL%20ART%2084/2026%20PLATAFORMA%20ESTATAL%20ART%2084/34LTAIPESLP%20ART%2084%20FXXXIV-ADMVO/08AGOSTO/JUAN%20RAMON%20GONZALEZ%20TELLEZ.pdf</t>
  </si>
  <si>
    <t>http://200.23.144.30:8080/Transparencia/01FORMATOS%20TRANSPARENCIA%20P%20ESTATAL%20ART%2084/2026%20PLATAFORMA%20ESTATAL%20ART%2084/34LTAIPESLP%20ART%2084%20FXXXIV-ADMVO/08AGOSTO/K-VANA%20NETWORKING.pdf</t>
  </si>
  <si>
    <t>http://200.23.144.30:8080/Transparencia/01FORMATOS%20TRANSPARENCIA%20P%20ESTATAL%20ART%2084/2026%20PLATAFORMA%20ESTATAL%20ART%2084/34LTAIPESLP%20ART%2084%20FXXXIV-ADMVO/08AGOSTO/IVAN%20GRANADOS%20FLORES.pdf</t>
  </si>
  <si>
    <t>http://200.23.144.30:8080/Transparencia/01FORMATOS%20TRANSPARENCIA%20P%20ESTATAL%20ART%2084/2026%20PLATAFORMA%20ESTATAL%20ART%2084/34LTAIPESLP%20ART%2084%20FXXXIV-ADMVO/08AGOSTO/FERNANDO%20RAFAEL%20RODRIGUEZ%20TELLO.pdf</t>
  </si>
  <si>
    <t>http://200.23.144.30:8080/Transparencia/01FORMATOS%20TRANSPARENCIA%20P%20ESTATAL%20ART%2084/2026%20PLATAFORMA%20ESTATAL%20ART%2084/34LTAIPESLP%20ART%2084%20FXXXIV-ADMVO/08AGOSTO/HUGO%20ENRIQUE%20LIMON%20CASTILLO.pdf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</si>
</sst>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 applyFill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 inden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LTAIPSLP84XXXVIII%20prove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21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42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47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63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68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84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89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2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16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29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107" Type="http://schemas.openxmlformats.org/officeDocument/2006/relationships/hyperlink" Target="http://200.23.144.30:8080/Transparencia/01FORMATOS%20TRANSPARENCIA%20P%20ESTATAL%20ART%2084/2026%20PLATAFORMA%20ESTATAL%20ART%2084/34LTAIPESLP%20ART%2084%20FXXXIV-ADMVO/08AGOSTO/K-VANA%20NETWORKING.pdf" TargetMode="External"/><Relationship Id="rId11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24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32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37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40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45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53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58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66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74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79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87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102" Type="http://schemas.openxmlformats.org/officeDocument/2006/relationships/hyperlink" Target="http://200.23.144.30:8080/Transparencia/01FORMATOS%20TRANSPARENCIA%20P%20ESTATAL%20ART%2084/2026%20PLATAFORMA%20ESTATAL%20ART%2084/34LTAIPESLP%20ART%2084%20FXXXIV-ADMVO/08AGOSTO/BEATRIZ%20EUGENIA%20NALES.pdf" TargetMode="External"/><Relationship Id="rId110" Type="http://schemas.openxmlformats.org/officeDocument/2006/relationships/hyperlink" Target="http://200.23.144.30:8080/Transparencia/01FORMATOS%20TRANSPARENCIA%20P%20ESTATAL%20ART%2084/2026%20PLATAFORMA%20ESTATAL%20ART%2084/34LTAIPESLP%20ART%2084%20FXXXIV-ADMVO/08AGOSTO/HUGO%20ENRIQUE%20LIMON%20CASTILLO.pdf" TargetMode="External"/><Relationship Id="rId5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61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82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90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95" Type="http://schemas.openxmlformats.org/officeDocument/2006/relationships/hyperlink" Target="http://200.23.144.30:8080/Transparencia/01FORMATOS%20TRANSPARENCIA%20P%20ESTATAL%20ART%2084/2026%20PLATAFORMA%20ESTATAL%20ART%2084/34LTAIPESLP%20ART%2084%20FXXXIV-ADMVO/08AGOSTO/PRESUPUESTO%20ANUAL%20DE%20EGRESOS%20AGOSTO%202026.xlsx" TargetMode="External"/><Relationship Id="rId19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14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22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27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30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35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43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48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56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64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69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77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100" Type="http://schemas.openxmlformats.org/officeDocument/2006/relationships/hyperlink" Target="http://200.23.144.30:8080/Transparencia/01FORMATOS%20TRANSPARENCIA%20P%20ESTATAL%20ART%2084/2026%20PLATAFORMA%20ESTATAL%20ART%2084/34LTAIPESLP%20ART%2084%20FXXXIV-ADMVO/08AGOSTO/APERTURA%20Y%20FALLO.pdf" TargetMode="External"/><Relationship Id="rId105" Type="http://schemas.openxmlformats.org/officeDocument/2006/relationships/hyperlink" Target="http://200.23.144.30:8080/Transparencia/01FORMATOS%20TRANSPARENCIA%20P%20ESTATAL%20ART%2084/2026%20PLATAFORMA%20ESTATAL%20ART%2084/34LTAIPESLP%20ART%2084%20FXXXIV-ADMVO/08AGOSTO/JESUS%20ARMANDO%20LEDEZMA%20AVILA.pdf" TargetMode="External"/><Relationship Id="rId8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51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72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80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85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93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98" Type="http://schemas.openxmlformats.org/officeDocument/2006/relationships/hyperlink" Target="http://200.23.144.30:8080/Transparencia/01FORMATOS%20TRANSPARENCIA%20P%20ESTATAL%20ART%2084/2026%20PLATAFORMA%20ESTATAL%20ART%2084/34LTAIPESLP%20ART%2084%20FXXXIV-ADMVO/08AGOSTO/JUNTA%20DE%20ACLARACIONES%20DPE02.pdf" TargetMode="External"/><Relationship Id="rId3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12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17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25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33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38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46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59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67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103" Type="http://schemas.openxmlformats.org/officeDocument/2006/relationships/hyperlink" Target="http://200.23.144.30:8080/Transparencia/01FORMATOS%20TRANSPARENCIA%20P%20ESTATAL%20ART%2084/2026%20PLATAFORMA%20ESTATAL%20ART%2084/34LTAIPESLP%20ART%2084%20FXXXIV-ADMVO/08AGOSTO/CLAUDIA%20ABIGAIL%20MARTINEZ%20GONZALEZ.pdf" TargetMode="External"/><Relationship Id="rId108" Type="http://schemas.openxmlformats.org/officeDocument/2006/relationships/hyperlink" Target="http://200.23.144.30:8080/Transparencia/01FORMATOS%20TRANSPARENCIA%20P%20ESTATAL%20ART%2084/2026%20PLATAFORMA%20ESTATAL%20ART%2084/34LTAIPESLP%20ART%2084%20FXXXIV-ADMVO/08AGOSTO/IVAN%20GRANADOS%20FLORES.pdf" TargetMode="External"/><Relationship Id="rId20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41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54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62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70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75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83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88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91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96" Type="http://schemas.openxmlformats.org/officeDocument/2006/relationships/hyperlink" Target="http://200.23.144.30:8080/Transparencia/01FORMATOS%20TRANSPARENCIA%20P%20ESTATAL%20ART%2084/2026%20PLATAFORMA%20ESTATAL%20ART%2084/34LTAIPESLP%20ART%2084%20FXXXIV-ADMVO/08AGOSTO/ACTA%20APROBACION.pdf" TargetMode="External"/><Relationship Id="rId111" Type="http://schemas.openxmlformats.org/officeDocument/2006/relationships/printerSettings" Target="../printerSettings/printerSettings1.bin"/><Relationship Id="rId1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6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15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23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28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36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49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57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106" Type="http://schemas.openxmlformats.org/officeDocument/2006/relationships/hyperlink" Target="http://200.23.144.30:8080/Transparencia/01FORMATOS%20TRANSPARENCIA%20P%20ESTATAL%20ART%2084/2026%20PLATAFORMA%20ESTATAL%20ART%2084/34LTAIPESLP%20ART%2084%20FXXXIV-ADMVO/08AGOSTO/JUAN%20RAMON%20GONZALEZ%20TELLEZ.pdf" TargetMode="External"/><Relationship Id="rId10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31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44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52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60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65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73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78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81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86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94" Type="http://schemas.openxmlformats.org/officeDocument/2006/relationships/hyperlink" Target="http://200.23.144.30:8080/Transparencia/01FORMATOS%20TRANSPARENCIA%20P%20ESTATAL%20ART%2084/2026%20PLATAFORMA%20ESTATAL%20ART%2084/34LTAIPESLP%20ART%2084%20FXXXIV-ADMVO/08AGOSTO/PRESUPUESTO%20ANUAL%20DE%20EGRESOS%20AGOSTO%202026.xlsx" TargetMode="External"/><Relationship Id="rId99" Type="http://schemas.openxmlformats.org/officeDocument/2006/relationships/hyperlink" Target="http://200.23.144.30:8080/Transparencia/01FORMATOS%20TRANSPARENCIA%20P%20ESTATAL%20ART%2084/2026%20PLATAFORMA%20ESTATAL%20ART%2084/34LTAIPESLP%20ART%2084%20FXXXIV-ADMVO/08AGOSTO/APERTURA%20Y%20FALLO.pdf" TargetMode="External"/><Relationship Id="rId101" Type="http://schemas.openxmlformats.org/officeDocument/2006/relationships/hyperlink" Target="http://200.23.144.30:8080/Transparencia/01FORMATOS%20TRANSPARENCIA%20P%20ESTATAL%20ART%2084/2026%20PLATAFORMA%20ESTATAL%20ART%2084/34LTAIPESLP%20ART%2084%20FXXXIV-ADMVO/08AGOSTO/APERTURA%20Y%20FALLO.pdf" TargetMode="External"/><Relationship Id="rId4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9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13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18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39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109" Type="http://schemas.openxmlformats.org/officeDocument/2006/relationships/hyperlink" Target="http://200.23.144.30:8080/Transparencia/01FORMATOS%20TRANSPARENCIA%20P%20ESTATAL%20ART%2084/2026%20PLATAFORMA%20ESTATAL%20ART%2084/34LTAIPESLP%20ART%2084%20FXXXIV-ADMVO/08AGOSTO/FERNANDO%20RAFAEL%20RODRIGUEZ%20TELLO.pdf" TargetMode="External"/><Relationship Id="rId34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50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55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76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97" Type="http://schemas.openxmlformats.org/officeDocument/2006/relationships/hyperlink" Target="http://200.23.144.30:8080/Transparencia/01FORMATOS%20TRANSPARENCIA%20P%20ESTATAL%20ART%2084/2026%20PLATAFORMA%20ESTATAL%20ART%2084/34LTAIPESLP%20ART%2084%20FXXXIV-ADMVO/08AGOSTO/BASES%20IR%20DPE-02-2026.pdf" TargetMode="External"/><Relationship Id="rId104" Type="http://schemas.openxmlformats.org/officeDocument/2006/relationships/hyperlink" Target="http://200.23.144.30:8080/Transparencia/01FORMATOS%20TRANSPARENCIA%20P%20ESTATAL%20ART%2084/2026%20PLATAFORMA%20ESTATAL%20ART%2084/34LTAIPESLP%20ART%2084%20FXXXIV-ADMVO/08AGOSTO/PAPEL%20ORO%20OPB.pdf" TargetMode="External"/><Relationship Id="rId7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71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92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5"/>
  <sheetViews>
    <sheetView tabSelected="1" topLeftCell="A2" zoomScaleNormal="100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710937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285156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71093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7109375" bestFit="1" customWidth="1"/>
    <col min="30" max="30" width="78.28515625" bestFit="1" customWidth="1"/>
    <col min="31" max="31" width="72.285156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71093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28515625" bestFit="1" customWidth="1"/>
    <col min="65" max="65" width="43.28515625" bestFit="1" customWidth="1"/>
    <col min="66" max="66" width="77.85546875" bestFit="1" customWidth="1"/>
    <col min="67" max="67" width="86.285156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710937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28515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0" t="s">
        <v>103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46235</v>
      </c>
      <c r="C8" s="3">
        <v>46265</v>
      </c>
      <c r="D8" t="s">
        <v>193</v>
      </c>
      <c r="E8" t="s">
        <v>197</v>
      </c>
      <c r="F8" t="s">
        <v>200</v>
      </c>
      <c r="G8" t="s">
        <v>396</v>
      </c>
      <c r="H8" t="s">
        <v>203</v>
      </c>
      <c r="I8" t="s">
        <v>372</v>
      </c>
      <c r="J8" s="13" t="s">
        <v>504</v>
      </c>
      <c r="K8">
        <v>1</v>
      </c>
      <c r="L8" s="5" t="s">
        <v>373</v>
      </c>
      <c r="M8" s="3">
        <v>46235</v>
      </c>
      <c r="N8" t="s">
        <v>392</v>
      </c>
      <c r="O8">
        <v>1</v>
      </c>
      <c r="P8" s="3">
        <v>46235</v>
      </c>
      <c r="Q8">
        <v>1</v>
      </c>
      <c r="R8">
        <v>1</v>
      </c>
      <c r="S8" s="5" t="s">
        <v>373</v>
      </c>
      <c r="T8" s="5" t="s">
        <v>373</v>
      </c>
      <c r="U8" s="5" t="s">
        <v>373</v>
      </c>
      <c r="V8" s="5" t="s">
        <v>373</v>
      </c>
      <c r="W8" t="s">
        <v>374</v>
      </c>
      <c r="X8" t="s">
        <v>375</v>
      </c>
      <c r="Y8" t="s">
        <v>376</v>
      </c>
      <c r="Z8" t="s">
        <v>205</v>
      </c>
      <c r="AA8" t="s">
        <v>377</v>
      </c>
      <c r="AB8">
        <v>1</v>
      </c>
      <c r="AC8" t="s">
        <v>378</v>
      </c>
      <c r="AD8" t="s">
        <v>231</v>
      </c>
      <c r="AE8" t="s">
        <v>379</v>
      </c>
      <c r="AF8">
        <v>317</v>
      </c>
      <c r="AG8" t="s">
        <v>380</v>
      </c>
      <c r="AH8" t="s">
        <v>237</v>
      </c>
      <c r="AI8" t="s">
        <v>381</v>
      </c>
      <c r="AJ8">
        <v>1</v>
      </c>
      <c r="AK8" t="s">
        <v>277</v>
      </c>
      <c r="AL8">
        <v>28</v>
      </c>
      <c r="AM8" t="s">
        <v>277</v>
      </c>
      <c r="AN8">
        <v>24</v>
      </c>
      <c r="AO8" t="s">
        <v>277</v>
      </c>
      <c r="AP8">
        <v>78290</v>
      </c>
      <c r="AQ8" t="s">
        <v>361</v>
      </c>
      <c r="AR8" t="s">
        <v>361</v>
      </c>
      <c r="AS8" t="s">
        <v>361</v>
      </c>
      <c r="AT8" t="s">
        <v>361</v>
      </c>
      <c r="AU8" t="s">
        <v>371</v>
      </c>
      <c r="AV8" t="s">
        <v>362</v>
      </c>
      <c r="AW8" t="s">
        <v>362</v>
      </c>
      <c r="AX8" t="s">
        <v>362</v>
      </c>
      <c r="AY8" s="6" t="s">
        <v>396</v>
      </c>
      <c r="AZ8" s="3">
        <v>46235</v>
      </c>
      <c r="BA8" s="3">
        <v>46235</v>
      </c>
      <c r="BB8" s="3">
        <v>46265</v>
      </c>
      <c r="BC8" s="4">
        <f>8797.49/1.16</f>
        <v>7584.0431034482763</v>
      </c>
      <c r="BD8" s="4">
        <f t="shared" ref="BD8:BD11" si="0">BC8*1.16</f>
        <v>8797.49</v>
      </c>
      <c r="BE8" s="4">
        <f t="shared" ref="BE8:BF11" si="1">BD8</f>
        <v>8797.49</v>
      </c>
      <c r="BF8" s="4">
        <f t="shared" si="1"/>
        <v>8797.49</v>
      </c>
      <c r="BG8" t="s">
        <v>363</v>
      </c>
      <c r="BH8" t="s">
        <v>364</v>
      </c>
      <c r="BI8" t="s">
        <v>479</v>
      </c>
      <c r="BJ8" t="s">
        <v>393</v>
      </c>
      <c r="BK8" t="s">
        <v>365</v>
      </c>
      <c r="BL8" s="3">
        <v>46235</v>
      </c>
      <c r="BM8" s="3">
        <v>46265</v>
      </c>
      <c r="BN8" s="5" t="s">
        <v>373</v>
      </c>
      <c r="BO8" s="5" t="s">
        <v>373</v>
      </c>
      <c r="BP8">
        <v>1</v>
      </c>
      <c r="BQ8" t="s">
        <v>303</v>
      </c>
      <c r="BR8" t="s">
        <v>367</v>
      </c>
      <c r="BS8" t="s">
        <v>368</v>
      </c>
      <c r="BT8" t="s">
        <v>369</v>
      </c>
      <c r="BU8" t="s">
        <v>369</v>
      </c>
      <c r="BV8" s="5" t="s">
        <v>373</v>
      </c>
      <c r="BW8" t="s">
        <v>369</v>
      </c>
      <c r="BX8" t="s">
        <v>307</v>
      </c>
      <c r="BY8" t="s">
        <v>203</v>
      </c>
      <c r="BZ8">
        <v>1</v>
      </c>
      <c r="CA8" t="s">
        <v>370</v>
      </c>
      <c r="CB8" s="5" t="s">
        <v>373</v>
      </c>
      <c r="CC8" s="5" t="s">
        <v>373</v>
      </c>
      <c r="CD8" s="5" t="s">
        <v>373</v>
      </c>
      <c r="CE8" s="5" t="s">
        <v>373</v>
      </c>
      <c r="CF8" s="13" t="s">
        <v>508</v>
      </c>
      <c r="CG8" t="s">
        <v>362</v>
      </c>
      <c r="CH8" s="3">
        <v>46269</v>
      </c>
      <c r="CI8" t="s">
        <v>394</v>
      </c>
    </row>
    <row r="9" spans="1:87" x14ac:dyDescent="0.25">
      <c r="A9">
        <v>2026</v>
      </c>
      <c r="B9" s="3">
        <v>46235</v>
      </c>
      <c r="C9" s="3">
        <v>46265</v>
      </c>
      <c r="D9" t="s">
        <v>193</v>
      </c>
      <c r="E9" t="s">
        <v>199</v>
      </c>
      <c r="F9" t="s">
        <v>200</v>
      </c>
      <c r="G9" s="7">
        <v>0</v>
      </c>
      <c r="H9" t="s">
        <v>203</v>
      </c>
      <c r="I9" t="s">
        <v>372</v>
      </c>
      <c r="J9" s="13" t="s">
        <v>504</v>
      </c>
      <c r="K9">
        <v>2</v>
      </c>
      <c r="L9" s="5" t="s">
        <v>373</v>
      </c>
      <c r="M9" s="3">
        <v>46265</v>
      </c>
      <c r="N9" t="s">
        <v>386</v>
      </c>
      <c r="O9">
        <v>2</v>
      </c>
      <c r="P9" s="3">
        <v>46265</v>
      </c>
      <c r="Q9">
        <v>1</v>
      </c>
      <c r="R9">
        <v>1</v>
      </c>
      <c r="S9" s="5" t="s">
        <v>373</v>
      </c>
      <c r="T9" s="5" t="s">
        <v>373</v>
      </c>
      <c r="U9" s="5" t="s">
        <v>373</v>
      </c>
      <c r="V9" s="5" t="s">
        <v>373</v>
      </c>
      <c r="W9" t="s">
        <v>382</v>
      </c>
      <c r="X9" t="s">
        <v>376</v>
      </c>
      <c r="Y9" t="s">
        <v>383</v>
      </c>
      <c r="Z9" t="s">
        <v>205</v>
      </c>
      <c r="AA9" t="s">
        <v>387</v>
      </c>
      <c r="AB9">
        <v>2</v>
      </c>
      <c r="AC9" t="s">
        <v>385</v>
      </c>
      <c r="AD9" t="s">
        <v>231</v>
      </c>
      <c r="AE9" t="s">
        <v>388</v>
      </c>
      <c r="AF9">
        <v>1486</v>
      </c>
      <c r="AG9">
        <v>0</v>
      </c>
      <c r="AH9" t="s">
        <v>237</v>
      </c>
      <c r="AI9" t="s">
        <v>389</v>
      </c>
      <c r="AJ9">
        <v>2</v>
      </c>
      <c r="AK9" t="s">
        <v>390</v>
      </c>
      <c r="AL9">
        <v>35</v>
      </c>
      <c r="AM9" t="s">
        <v>390</v>
      </c>
      <c r="AN9">
        <v>24</v>
      </c>
      <c r="AO9" t="s">
        <v>277</v>
      </c>
      <c r="AP9">
        <v>78436</v>
      </c>
      <c r="AQ9" t="s">
        <v>361</v>
      </c>
      <c r="AR9" t="s">
        <v>361</v>
      </c>
      <c r="AS9" t="s">
        <v>361</v>
      </c>
      <c r="AT9" t="s">
        <v>361</v>
      </c>
      <c r="AU9" t="s">
        <v>371</v>
      </c>
      <c r="AV9" t="s">
        <v>391</v>
      </c>
      <c r="AW9" t="s">
        <v>362</v>
      </c>
      <c r="AX9" t="s">
        <v>362</v>
      </c>
      <c r="AY9">
        <v>0</v>
      </c>
      <c r="AZ9" s="3">
        <v>46265</v>
      </c>
      <c r="BA9" s="3">
        <v>46265</v>
      </c>
      <c r="BB9" s="3">
        <v>46265</v>
      </c>
      <c r="BC9" s="4">
        <f>3016/1.16</f>
        <v>2600</v>
      </c>
      <c r="BD9" s="4">
        <f>BC9*1.16</f>
        <v>3016</v>
      </c>
      <c r="BE9" s="4">
        <f>BD9</f>
        <v>3016</v>
      </c>
      <c r="BF9" s="4">
        <f>BE9</f>
        <v>3016</v>
      </c>
      <c r="BG9" t="s">
        <v>363</v>
      </c>
      <c r="BH9" t="s">
        <v>364</v>
      </c>
      <c r="BI9" t="s">
        <v>479</v>
      </c>
      <c r="BJ9" t="s">
        <v>386</v>
      </c>
      <c r="BK9" t="s">
        <v>365</v>
      </c>
      <c r="BL9" s="3">
        <v>46265</v>
      </c>
      <c r="BM9" s="3">
        <v>46265</v>
      </c>
      <c r="BN9" s="5" t="s">
        <v>373</v>
      </c>
      <c r="BO9" s="5" t="s">
        <v>373</v>
      </c>
      <c r="BP9">
        <v>2</v>
      </c>
      <c r="BQ9" t="s">
        <v>303</v>
      </c>
      <c r="BR9" t="s">
        <v>367</v>
      </c>
      <c r="BS9" t="s">
        <v>368</v>
      </c>
      <c r="BT9" t="s">
        <v>369</v>
      </c>
      <c r="BU9" t="s">
        <v>369</v>
      </c>
      <c r="BV9" s="5" t="s">
        <v>373</v>
      </c>
      <c r="BW9" t="s">
        <v>369</v>
      </c>
      <c r="BX9" t="s">
        <v>307</v>
      </c>
      <c r="BY9" t="s">
        <v>203</v>
      </c>
      <c r="BZ9">
        <v>1</v>
      </c>
      <c r="CA9" t="s">
        <v>370</v>
      </c>
      <c r="CB9" s="5" t="s">
        <v>373</v>
      </c>
      <c r="CC9" s="5" t="s">
        <v>373</v>
      </c>
      <c r="CD9" s="5" t="s">
        <v>373</v>
      </c>
      <c r="CE9" s="5" t="s">
        <v>373</v>
      </c>
      <c r="CF9" s="13" t="s">
        <v>509</v>
      </c>
      <c r="CG9" t="s">
        <v>362</v>
      </c>
      <c r="CH9" s="3">
        <v>46269</v>
      </c>
      <c r="CI9" t="s">
        <v>394</v>
      </c>
    </row>
    <row r="10" spans="1:87" x14ac:dyDescent="0.25">
      <c r="A10">
        <v>2026</v>
      </c>
      <c r="B10" s="3">
        <v>46235</v>
      </c>
      <c r="C10" s="3">
        <v>46265</v>
      </c>
      <c r="D10" t="s">
        <v>193</v>
      </c>
      <c r="E10" t="s">
        <v>197</v>
      </c>
      <c r="F10" t="s">
        <v>200</v>
      </c>
      <c r="G10" t="s">
        <v>397</v>
      </c>
      <c r="H10" t="s">
        <v>203</v>
      </c>
      <c r="I10" t="s">
        <v>372</v>
      </c>
      <c r="J10" s="13" t="s">
        <v>504</v>
      </c>
      <c r="K10">
        <v>3</v>
      </c>
      <c r="L10" s="5" t="s">
        <v>373</v>
      </c>
      <c r="M10" s="3">
        <v>46237</v>
      </c>
      <c r="N10" t="s">
        <v>395</v>
      </c>
      <c r="O10">
        <v>3</v>
      </c>
      <c r="P10" s="3">
        <v>46237</v>
      </c>
      <c r="Q10">
        <v>1</v>
      </c>
      <c r="R10">
        <v>1</v>
      </c>
      <c r="S10" s="5" t="s">
        <v>373</v>
      </c>
      <c r="T10" s="5" t="s">
        <v>373</v>
      </c>
      <c r="U10" s="5" t="s">
        <v>373</v>
      </c>
      <c r="V10" s="5" t="s">
        <v>373</v>
      </c>
      <c r="W10" t="s">
        <v>398</v>
      </c>
      <c r="X10" t="s">
        <v>398</v>
      </c>
      <c r="Y10" t="s">
        <v>398</v>
      </c>
      <c r="Z10" t="s">
        <v>204</v>
      </c>
      <c r="AA10" t="s">
        <v>398</v>
      </c>
      <c r="AB10">
        <v>3</v>
      </c>
      <c r="AC10" t="s">
        <v>399</v>
      </c>
      <c r="AD10" t="s">
        <v>212</v>
      </c>
      <c r="AE10" t="s">
        <v>400</v>
      </c>
      <c r="AF10">
        <v>120</v>
      </c>
      <c r="AG10">
        <v>0</v>
      </c>
      <c r="AH10" t="s">
        <v>237</v>
      </c>
      <c r="AI10" t="s">
        <v>401</v>
      </c>
      <c r="AJ10">
        <v>1</v>
      </c>
      <c r="AK10" t="s">
        <v>277</v>
      </c>
      <c r="AL10">
        <v>28</v>
      </c>
      <c r="AM10" t="s">
        <v>277</v>
      </c>
      <c r="AN10">
        <v>24</v>
      </c>
      <c r="AO10" t="s">
        <v>277</v>
      </c>
      <c r="AP10">
        <v>78396</v>
      </c>
      <c r="AQ10" t="s">
        <v>361</v>
      </c>
      <c r="AR10" t="s">
        <v>361</v>
      </c>
      <c r="AS10" t="s">
        <v>361</v>
      </c>
      <c r="AT10" t="s">
        <v>361</v>
      </c>
      <c r="AU10" t="s">
        <v>371</v>
      </c>
      <c r="AV10" t="s">
        <v>391</v>
      </c>
      <c r="AW10" t="s">
        <v>362</v>
      </c>
      <c r="AX10" t="s">
        <v>362</v>
      </c>
      <c r="AY10" s="6" t="s">
        <v>397</v>
      </c>
      <c r="AZ10" s="3">
        <v>46237</v>
      </c>
      <c r="BA10" s="3">
        <v>46252</v>
      </c>
      <c r="BB10" s="3">
        <v>46252</v>
      </c>
      <c r="BC10" s="4">
        <f>13344.54/1.16</f>
        <v>11503.913793103449</v>
      </c>
      <c r="BD10" s="4">
        <f t="shared" si="0"/>
        <v>13344.54</v>
      </c>
      <c r="BE10" s="4">
        <f t="shared" si="1"/>
        <v>13344.54</v>
      </c>
      <c r="BF10" s="4">
        <f t="shared" si="1"/>
        <v>13344.54</v>
      </c>
      <c r="BG10" t="s">
        <v>363</v>
      </c>
      <c r="BH10" t="s">
        <v>364</v>
      </c>
      <c r="BI10" t="s">
        <v>479</v>
      </c>
      <c r="BJ10" t="s">
        <v>395</v>
      </c>
      <c r="BK10" t="s">
        <v>365</v>
      </c>
      <c r="BL10" s="3">
        <v>46237</v>
      </c>
      <c r="BM10" s="3">
        <v>46252</v>
      </c>
      <c r="BN10" s="5" t="s">
        <v>373</v>
      </c>
      <c r="BO10" s="5" t="s">
        <v>373</v>
      </c>
      <c r="BP10">
        <v>3</v>
      </c>
      <c r="BQ10" t="s">
        <v>303</v>
      </c>
      <c r="BR10" t="s">
        <v>367</v>
      </c>
      <c r="BS10" t="s">
        <v>368</v>
      </c>
      <c r="BT10" t="s">
        <v>369</v>
      </c>
      <c r="BU10" t="s">
        <v>369</v>
      </c>
      <c r="BV10" s="5" t="s">
        <v>373</v>
      </c>
      <c r="BW10" t="s">
        <v>369</v>
      </c>
      <c r="BX10" t="s">
        <v>307</v>
      </c>
      <c r="BY10" t="s">
        <v>203</v>
      </c>
      <c r="BZ10">
        <v>1</v>
      </c>
      <c r="CA10" t="s">
        <v>370</v>
      </c>
      <c r="CB10" s="5" t="s">
        <v>373</v>
      </c>
      <c r="CC10" s="5" t="s">
        <v>373</v>
      </c>
      <c r="CD10" s="5" t="s">
        <v>373</v>
      </c>
      <c r="CE10" s="5" t="s">
        <v>373</v>
      </c>
      <c r="CF10" s="13" t="s">
        <v>510</v>
      </c>
      <c r="CG10" t="s">
        <v>362</v>
      </c>
      <c r="CH10" s="3">
        <v>46269</v>
      </c>
      <c r="CI10" t="s">
        <v>394</v>
      </c>
    </row>
    <row r="11" spans="1:87" x14ac:dyDescent="0.25">
      <c r="A11">
        <v>2026</v>
      </c>
      <c r="B11" s="3">
        <v>46235</v>
      </c>
      <c r="C11" s="3">
        <v>46265</v>
      </c>
      <c r="D11" t="s">
        <v>193</v>
      </c>
      <c r="E11" t="s">
        <v>197</v>
      </c>
      <c r="F11" t="s">
        <v>200</v>
      </c>
      <c r="G11" t="s">
        <v>402</v>
      </c>
      <c r="H11" t="s">
        <v>203</v>
      </c>
      <c r="I11" t="s">
        <v>372</v>
      </c>
      <c r="J11" s="13" t="s">
        <v>504</v>
      </c>
      <c r="K11">
        <v>4</v>
      </c>
      <c r="L11" s="5" t="s">
        <v>373</v>
      </c>
      <c r="M11" s="3">
        <v>46246</v>
      </c>
      <c r="N11" t="s">
        <v>403</v>
      </c>
      <c r="O11">
        <v>4</v>
      </c>
      <c r="P11" s="3">
        <v>46246</v>
      </c>
      <c r="Q11">
        <v>1</v>
      </c>
      <c r="R11">
        <v>1</v>
      </c>
      <c r="S11" s="5" t="s">
        <v>373</v>
      </c>
      <c r="T11" s="5" t="s">
        <v>373</v>
      </c>
      <c r="U11" s="5" t="s">
        <v>373</v>
      </c>
      <c r="V11" s="5" t="s">
        <v>373</v>
      </c>
      <c r="W11" t="s">
        <v>418</v>
      </c>
      <c r="X11" t="s">
        <v>405</v>
      </c>
      <c r="Y11" t="s">
        <v>406</v>
      </c>
      <c r="Z11" t="s">
        <v>204</v>
      </c>
      <c r="AA11" t="s">
        <v>404</v>
      </c>
      <c r="AB11">
        <v>4</v>
      </c>
      <c r="AC11" t="s">
        <v>407</v>
      </c>
      <c r="AD11" t="s">
        <v>212</v>
      </c>
      <c r="AE11" t="s">
        <v>408</v>
      </c>
      <c r="AF11">
        <v>411</v>
      </c>
      <c r="AG11">
        <v>0</v>
      </c>
      <c r="AH11" t="s">
        <v>237</v>
      </c>
      <c r="AI11" t="s">
        <v>409</v>
      </c>
      <c r="AJ11">
        <v>1</v>
      </c>
      <c r="AK11" t="s">
        <v>410</v>
      </c>
      <c r="AL11">
        <v>1</v>
      </c>
      <c r="AM11" t="s">
        <v>410</v>
      </c>
      <c r="AN11">
        <v>24</v>
      </c>
      <c r="AO11" t="s">
        <v>277</v>
      </c>
      <c r="AP11">
        <v>79610</v>
      </c>
      <c r="AQ11" t="s">
        <v>361</v>
      </c>
      <c r="AR11" t="s">
        <v>361</v>
      </c>
      <c r="AS11" t="s">
        <v>361</v>
      </c>
      <c r="AT11" t="s">
        <v>361</v>
      </c>
      <c r="AU11" t="s">
        <v>371</v>
      </c>
      <c r="AV11" t="s">
        <v>412</v>
      </c>
      <c r="AW11" t="s">
        <v>362</v>
      </c>
      <c r="AX11" t="s">
        <v>362</v>
      </c>
      <c r="AY11" s="8" t="s">
        <v>402</v>
      </c>
      <c r="AZ11" s="3">
        <v>46246</v>
      </c>
      <c r="BA11" s="3">
        <v>46246</v>
      </c>
      <c r="BB11" s="3">
        <v>46246</v>
      </c>
      <c r="BC11" s="4">
        <f>111810/1.16</f>
        <v>96387.931034482768</v>
      </c>
      <c r="BD11" s="4">
        <f t="shared" si="0"/>
        <v>111810</v>
      </c>
      <c r="BE11" s="4">
        <f t="shared" si="1"/>
        <v>111810</v>
      </c>
      <c r="BF11" s="4">
        <f t="shared" si="1"/>
        <v>111810</v>
      </c>
      <c r="BG11" t="s">
        <v>363</v>
      </c>
      <c r="BH11" t="s">
        <v>364</v>
      </c>
      <c r="BI11" t="s">
        <v>479</v>
      </c>
      <c r="BJ11" t="s">
        <v>413</v>
      </c>
      <c r="BK11" t="s">
        <v>365</v>
      </c>
      <c r="BL11" s="3">
        <v>46246</v>
      </c>
      <c r="BM11" s="3">
        <v>46246</v>
      </c>
      <c r="BN11" s="5" t="s">
        <v>373</v>
      </c>
      <c r="BO11" s="5" t="s">
        <v>373</v>
      </c>
      <c r="BP11">
        <v>4</v>
      </c>
      <c r="BQ11" t="s">
        <v>303</v>
      </c>
      <c r="BR11" t="s">
        <v>367</v>
      </c>
      <c r="BS11" t="s">
        <v>368</v>
      </c>
      <c r="BT11" t="s">
        <v>369</v>
      </c>
      <c r="BU11" t="s">
        <v>369</v>
      </c>
      <c r="BV11" s="5" t="s">
        <v>373</v>
      </c>
      <c r="BW11" t="s">
        <v>369</v>
      </c>
      <c r="BX11" t="s">
        <v>307</v>
      </c>
      <c r="BY11" t="s">
        <v>203</v>
      </c>
      <c r="BZ11">
        <v>1</v>
      </c>
      <c r="CA11" t="s">
        <v>370</v>
      </c>
      <c r="CB11" s="5" t="s">
        <v>373</v>
      </c>
      <c r="CC11" s="5" t="s">
        <v>373</v>
      </c>
      <c r="CD11" s="5" t="s">
        <v>373</v>
      </c>
      <c r="CE11" s="5" t="s">
        <v>373</v>
      </c>
      <c r="CF11" s="13" t="s">
        <v>511</v>
      </c>
      <c r="CG11" t="s">
        <v>362</v>
      </c>
      <c r="CH11" s="3">
        <v>46269</v>
      </c>
      <c r="CI11" t="s">
        <v>394</v>
      </c>
    </row>
    <row r="12" spans="1:87" x14ac:dyDescent="0.25">
      <c r="A12">
        <v>2026</v>
      </c>
      <c r="B12" s="3">
        <v>46235</v>
      </c>
      <c r="C12" s="3">
        <v>46265</v>
      </c>
      <c r="D12" t="s">
        <v>193</v>
      </c>
      <c r="E12" t="s">
        <v>197</v>
      </c>
      <c r="F12" t="s">
        <v>200</v>
      </c>
      <c r="G12" t="s">
        <v>414</v>
      </c>
      <c r="H12" t="s">
        <v>203</v>
      </c>
      <c r="I12" t="s">
        <v>372</v>
      </c>
      <c r="J12" s="13" t="s">
        <v>504</v>
      </c>
      <c r="K12">
        <v>5</v>
      </c>
      <c r="L12" s="5" t="s">
        <v>373</v>
      </c>
      <c r="M12" s="3">
        <v>46253</v>
      </c>
      <c r="N12" t="s">
        <v>415</v>
      </c>
      <c r="O12">
        <v>5</v>
      </c>
      <c r="P12" s="3">
        <v>46253</v>
      </c>
      <c r="Q12">
        <v>1</v>
      </c>
      <c r="R12">
        <v>1</v>
      </c>
      <c r="S12" s="5" t="s">
        <v>373</v>
      </c>
      <c r="T12" s="5" t="s">
        <v>373</v>
      </c>
      <c r="U12" s="5" t="s">
        <v>373</v>
      </c>
      <c r="V12" s="5" t="s">
        <v>373</v>
      </c>
      <c r="W12" t="s">
        <v>416</v>
      </c>
      <c r="X12" t="s">
        <v>383</v>
      </c>
      <c r="Y12" t="s">
        <v>417</v>
      </c>
      <c r="Z12" t="s">
        <v>204</v>
      </c>
      <c r="AA12" t="s">
        <v>419</v>
      </c>
      <c r="AB12">
        <v>5</v>
      </c>
      <c r="AC12" t="s">
        <v>420</v>
      </c>
      <c r="AD12" t="s">
        <v>231</v>
      </c>
      <c r="AE12" t="s">
        <v>421</v>
      </c>
      <c r="AF12">
        <v>1556</v>
      </c>
      <c r="AG12" t="s">
        <v>422</v>
      </c>
      <c r="AH12" t="s">
        <v>237</v>
      </c>
      <c r="AI12" t="s">
        <v>423</v>
      </c>
      <c r="AJ12">
        <v>1</v>
      </c>
      <c r="AK12" t="s">
        <v>277</v>
      </c>
      <c r="AL12">
        <v>28</v>
      </c>
      <c r="AM12" t="s">
        <v>277</v>
      </c>
      <c r="AN12">
        <v>24</v>
      </c>
      <c r="AO12" t="s">
        <v>277</v>
      </c>
      <c r="AP12">
        <v>78320</v>
      </c>
      <c r="AQ12" t="s">
        <v>361</v>
      </c>
      <c r="AR12" t="s">
        <v>361</v>
      </c>
      <c r="AS12" t="s">
        <v>361</v>
      </c>
      <c r="AT12" t="s">
        <v>361</v>
      </c>
      <c r="AU12" t="s">
        <v>371</v>
      </c>
      <c r="AV12" t="s">
        <v>362</v>
      </c>
      <c r="AW12" t="s">
        <v>362</v>
      </c>
      <c r="AX12" t="s">
        <v>362</v>
      </c>
      <c r="AY12" s="8" t="s">
        <v>414</v>
      </c>
      <c r="AZ12" s="3">
        <v>46253</v>
      </c>
      <c r="BA12" s="3">
        <v>46253</v>
      </c>
      <c r="BB12" s="3">
        <v>46253</v>
      </c>
      <c r="BC12" s="4">
        <f>36424/1.16</f>
        <v>31400.000000000004</v>
      </c>
      <c r="BD12" s="4">
        <f t="shared" ref="BD12" si="2">BC12*1.16</f>
        <v>36424</v>
      </c>
      <c r="BE12" s="4">
        <f t="shared" ref="BE12" si="3">BD12</f>
        <v>36424</v>
      </c>
      <c r="BF12" s="4">
        <f t="shared" ref="BF12" si="4">BE12</f>
        <v>36424</v>
      </c>
      <c r="BG12" t="s">
        <v>363</v>
      </c>
      <c r="BH12" t="s">
        <v>364</v>
      </c>
      <c r="BI12" t="s">
        <v>479</v>
      </c>
      <c r="BJ12" t="s">
        <v>415</v>
      </c>
      <c r="BK12" t="s">
        <v>365</v>
      </c>
      <c r="BL12" s="3">
        <v>46253</v>
      </c>
      <c r="BM12" s="3">
        <v>46253</v>
      </c>
      <c r="BN12" s="5" t="s">
        <v>373</v>
      </c>
      <c r="BO12" s="5" t="s">
        <v>373</v>
      </c>
      <c r="BP12">
        <v>5</v>
      </c>
      <c r="BQ12" t="s">
        <v>303</v>
      </c>
      <c r="BR12" t="s">
        <v>367</v>
      </c>
      <c r="BS12" t="s">
        <v>368</v>
      </c>
      <c r="BT12" t="s">
        <v>369</v>
      </c>
      <c r="BU12" t="s">
        <v>369</v>
      </c>
      <c r="BV12" s="5" t="s">
        <v>373</v>
      </c>
      <c r="BW12" t="s">
        <v>369</v>
      </c>
      <c r="BX12" t="s">
        <v>307</v>
      </c>
      <c r="BY12" t="s">
        <v>203</v>
      </c>
      <c r="BZ12">
        <v>1</v>
      </c>
      <c r="CA12" t="s">
        <v>370</v>
      </c>
      <c r="CB12" s="5" t="s">
        <v>373</v>
      </c>
      <c r="CC12" s="5" t="s">
        <v>373</v>
      </c>
      <c r="CD12" s="5" t="s">
        <v>373</v>
      </c>
      <c r="CE12" s="5" t="s">
        <v>373</v>
      </c>
      <c r="CF12" s="13" t="s">
        <v>512</v>
      </c>
      <c r="CG12" t="s">
        <v>362</v>
      </c>
      <c r="CH12" s="3">
        <v>46269</v>
      </c>
      <c r="CI12" t="s">
        <v>394</v>
      </c>
    </row>
    <row r="13" spans="1:87" x14ac:dyDescent="0.25">
      <c r="A13">
        <v>2026</v>
      </c>
      <c r="B13" s="3">
        <v>46235</v>
      </c>
      <c r="C13" s="3">
        <v>46265</v>
      </c>
      <c r="D13" t="s">
        <v>192</v>
      </c>
      <c r="E13" t="s">
        <v>197</v>
      </c>
      <c r="F13" t="s">
        <v>200</v>
      </c>
      <c r="G13" t="s">
        <v>424</v>
      </c>
      <c r="H13" t="s">
        <v>203</v>
      </c>
      <c r="I13" t="s">
        <v>425</v>
      </c>
      <c r="J13" s="13" t="s">
        <v>503</v>
      </c>
      <c r="K13" s="6" t="s">
        <v>426</v>
      </c>
      <c r="L13" s="13" t="s">
        <v>505</v>
      </c>
      <c r="M13" s="3">
        <v>46230</v>
      </c>
      <c r="N13" t="s">
        <v>442</v>
      </c>
      <c r="O13" s="6" t="s">
        <v>443</v>
      </c>
      <c r="P13" s="3">
        <v>46233</v>
      </c>
      <c r="Q13" s="6" t="s">
        <v>494</v>
      </c>
      <c r="R13" s="6" t="s">
        <v>496</v>
      </c>
      <c r="S13" s="13" t="s">
        <v>506</v>
      </c>
      <c r="T13" s="13" t="s">
        <v>507</v>
      </c>
      <c r="U13" s="13" t="s">
        <v>507</v>
      </c>
      <c r="V13" s="13" t="s">
        <v>507</v>
      </c>
      <c r="W13" t="s">
        <v>427</v>
      </c>
      <c r="X13" t="s">
        <v>427</v>
      </c>
      <c r="Y13" t="s">
        <v>427</v>
      </c>
      <c r="Z13" t="s">
        <v>204</v>
      </c>
      <c r="AA13" t="s">
        <v>427</v>
      </c>
      <c r="AB13">
        <v>6</v>
      </c>
      <c r="AC13" t="s">
        <v>428</v>
      </c>
      <c r="AD13" t="s">
        <v>475</v>
      </c>
      <c r="AE13" t="s">
        <v>476</v>
      </c>
      <c r="AF13">
        <v>23</v>
      </c>
      <c r="AG13">
        <v>0</v>
      </c>
      <c r="AH13" t="s">
        <v>237</v>
      </c>
      <c r="AI13" t="s">
        <v>477</v>
      </c>
      <c r="AJ13">
        <v>1</v>
      </c>
      <c r="AK13" t="s">
        <v>277</v>
      </c>
      <c r="AL13">
        <v>28</v>
      </c>
      <c r="AM13" t="s">
        <v>277</v>
      </c>
      <c r="AN13">
        <v>24</v>
      </c>
      <c r="AO13" t="s">
        <v>277</v>
      </c>
      <c r="AP13">
        <v>78399</v>
      </c>
      <c r="AQ13" t="s">
        <v>361</v>
      </c>
      <c r="AR13" t="s">
        <v>361</v>
      </c>
      <c r="AS13" t="s">
        <v>361</v>
      </c>
      <c r="AT13" t="s">
        <v>361</v>
      </c>
      <c r="AU13" t="s">
        <v>478</v>
      </c>
      <c r="AV13" t="s">
        <v>412</v>
      </c>
      <c r="AW13" t="s">
        <v>362</v>
      </c>
      <c r="AX13" t="s">
        <v>362</v>
      </c>
      <c r="AY13" s="8">
        <v>0</v>
      </c>
      <c r="AZ13" s="3">
        <v>46244</v>
      </c>
      <c r="BA13" s="3">
        <v>46244</v>
      </c>
      <c r="BB13" s="3">
        <v>46270</v>
      </c>
      <c r="BC13" s="4">
        <v>126164.95</v>
      </c>
      <c r="BD13" s="4">
        <f t="shared" ref="BD13" si="5">BC13*1.16</f>
        <v>146351.34199999998</v>
      </c>
      <c r="BE13" s="4">
        <f t="shared" ref="BE13" si="6">BD13</f>
        <v>146351.34199999998</v>
      </c>
      <c r="BF13" s="4">
        <f t="shared" ref="BF13" si="7">BE13</f>
        <v>146351.34199999998</v>
      </c>
      <c r="BG13" t="s">
        <v>363</v>
      </c>
      <c r="BH13" t="s">
        <v>364</v>
      </c>
      <c r="BI13" t="s">
        <v>479</v>
      </c>
      <c r="BJ13" t="s">
        <v>480</v>
      </c>
      <c r="BK13" t="s">
        <v>365</v>
      </c>
      <c r="BL13" s="3">
        <v>46246</v>
      </c>
      <c r="BM13" s="3">
        <v>46270</v>
      </c>
      <c r="BN13" s="5" t="s">
        <v>373</v>
      </c>
      <c r="BO13" s="5" t="s">
        <v>373</v>
      </c>
      <c r="BP13" s="6" t="s">
        <v>481</v>
      </c>
      <c r="BQ13" t="s">
        <v>303</v>
      </c>
      <c r="BR13" t="s">
        <v>367</v>
      </c>
      <c r="BS13" t="s">
        <v>368</v>
      </c>
      <c r="BT13" t="s">
        <v>369</v>
      </c>
      <c r="BU13" t="s">
        <v>369</v>
      </c>
      <c r="BV13" s="5" t="s">
        <v>373</v>
      </c>
      <c r="BW13" t="s">
        <v>369</v>
      </c>
      <c r="BX13" t="s">
        <v>307</v>
      </c>
      <c r="BY13" t="s">
        <v>203</v>
      </c>
      <c r="BZ13">
        <v>1</v>
      </c>
      <c r="CA13" t="s">
        <v>370</v>
      </c>
      <c r="CB13" s="5" t="s">
        <v>373</v>
      </c>
      <c r="CC13" s="5" t="s">
        <v>373</v>
      </c>
      <c r="CD13" s="5" t="s">
        <v>373</v>
      </c>
      <c r="CE13" s="5" t="s">
        <v>373</v>
      </c>
      <c r="CF13" s="13" t="s">
        <v>513</v>
      </c>
      <c r="CG13" t="s">
        <v>362</v>
      </c>
      <c r="CH13" s="3">
        <v>46269</v>
      </c>
      <c r="CI13" t="s">
        <v>482</v>
      </c>
    </row>
    <row r="14" spans="1:87" x14ac:dyDescent="0.25">
      <c r="A14">
        <v>2026</v>
      </c>
      <c r="B14" s="3">
        <v>46235</v>
      </c>
      <c r="C14" s="3">
        <v>46265</v>
      </c>
      <c r="D14" t="s">
        <v>192</v>
      </c>
      <c r="E14" t="s">
        <v>197</v>
      </c>
      <c r="F14" t="s">
        <v>200</v>
      </c>
      <c r="G14" t="s">
        <v>424</v>
      </c>
      <c r="H14" t="s">
        <v>203</v>
      </c>
      <c r="I14" t="s">
        <v>425</v>
      </c>
      <c r="J14" s="13" t="s">
        <v>503</v>
      </c>
      <c r="K14" s="6" t="s">
        <v>426</v>
      </c>
      <c r="L14" s="13" t="s">
        <v>505</v>
      </c>
      <c r="M14" s="3">
        <v>46230</v>
      </c>
      <c r="N14" t="s">
        <v>442</v>
      </c>
      <c r="O14" s="6" t="s">
        <v>443</v>
      </c>
      <c r="P14" s="3">
        <v>46233</v>
      </c>
      <c r="Q14" s="6" t="s">
        <v>494</v>
      </c>
      <c r="R14" s="6" t="s">
        <v>496</v>
      </c>
      <c r="S14" s="13" t="s">
        <v>506</v>
      </c>
      <c r="T14" s="13" t="s">
        <v>507</v>
      </c>
      <c r="U14" s="13" t="s">
        <v>507</v>
      </c>
      <c r="V14" s="13" t="s">
        <v>507</v>
      </c>
      <c r="W14" t="s">
        <v>431</v>
      </c>
      <c r="X14" t="s">
        <v>432</v>
      </c>
      <c r="Y14" t="s">
        <v>433</v>
      </c>
      <c r="Z14" t="s">
        <v>204</v>
      </c>
      <c r="AA14" t="s">
        <v>434</v>
      </c>
      <c r="AB14">
        <v>7</v>
      </c>
      <c r="AC14" t="s">
        <v>435</v>
      </c>
      <c r="AD14" t="s">
        <v>212</v>
      </c>
      <c r="AE14" t="s">
        <v>483</v>
      </c>
      <c r="AF14">
        <v>219</v>
      </c>
      <c r="AG14">
        <v>0</v>
      </c>
      <c r="AH14" t="s">
        <v>237</v>
      </c>
      <c r="AI14" t="s">
        <v>484</v>
      </c>
      <c r="AJ14">
        <v>1</v>
      </c>
      <c r="AK14" t="s">
        <v>277</v>
      </c>
      <c r="AL14">
        <v>28</v>
      </c>
      <c r="AM14" t="s">
        <v>277</v>
      </c>
      <c r="AN14">
        <v>24</v>
      </c>
      <c r="AO14" t="s">
        <v>277</v>
      </c>
      <c r="AP14">
        <v>78137</v>
      </c>
      <c r="AQ14" t="s">
        <v>361</v>
      </c>
      <c r="AR14" t="s">
        <v>361</v>
      </c>
      <c r="AS14" t="s">
        <v>361</v>
      </c>
      <c r="AT14" t="s">
        <v>361</v>
      </c>
      <c r="AU14" t="s">
        <v>478</v>
      </c>
      <c r="AV14" t="s">
        <v>412</v>
      </c>
      <c r="AW14" t="s">
        <v>362</v>
      </c>
      <c r="AX14" t="s">
        <v>362</v>
      </c>
      <c r="AY14" s="8">
        <v>0</v>
      </c>
      <c r="AZ14" s="3">
        <v>46244</v>
      </c>
      <c r="BA14" s="3">
        <v>46244</v>
      </c>
      <c r="BB14" s="3">
        <v>46270</v>
      </c>
      <c r="BC14" s="4">
        <v>53308.4</v>
      </c>
      <c r="BD14" s="4">
        <f t="shared" ref="BD14:BD16" si="8">BC14*1.16</f>
        <v>61837.743999999999</v>
      </c>
      <c r="BE14" s="4">
        <f t="shared" ref="BE14:BE16" si="9">BD14</f>
        <v>61837.743999999999</v>
      </c>
      <c r="BF14" s="4">
        <f t="shared" ref="BF14:BF16" si="10">BE14</f>
        <v>61837.743999999999</v>
      </c>
      <c r="BG14" t="s">
        <v>363</v>
      </c>
      <c r="BH14" t="s">
        <v>364</v>
      </c>
      <c r="BI14" t="s">
        <v>479</v>
      </c>
      <c r="BJ14" t="s">
        <v>480</v>
      </c>
      <c r="BK14" t="s">
        <v>365</v>
      </c>
      <c r="BL14" s="3">
        <v>46246</v>
      </c>
      <c r="BM14" s="3">
        <v>46270</v>
      </c>
      <c r="BN14" s="5" t="s">
        <v>373</v>
      </c>
      <c r="BO14" s="5" t="s">
        <v>373</v>
      </c>
      <c r="BP14" s="6" t="s">
        <v>481</v>
      </c>
      <c r="BQ14" t="s">
        <v>303</v>
      </c>
      <c r="BR14" t="s">
        <v>367</v>
      </c>
      <c r="BS14" t="s">
        <v>368</v>
      </c>
      <c r="BT14" t="s">
        <v>369</v>
      </c>
      <c r="BU14" t="s">
        <v>369</v>
      </c>
      <c r="BV14" s="5" t="s">
        <v>373</v>
      </c>
      <c r="BW14" t="s">
        <v>369</v>
      </c>
      <c r="BX14" t="s">
        <v>307</v>
      </c>
      <c r="BY14" t="s">
        <v>203</v>
      </c>
      <c r="BZ14">
        <v>1</v>
      </c>
      <c r="CA14" t="s">
        <v>370</v>
      </c>
      <c r="CB14" s="5" t="s">
        <v>373</v>
      </c>
      <c r="CC14" s="5" t="s">
        <v>373</v>
      </c>
      <c r="CD14" s="5" t="s">
        <v>373</v>
      </c>
      <c r="CE14" s="5" t="s">
        <v>373</v>
      </c>
      <c r="CF14" s="13" t="s">
        <v>514</v>
      </c>
      <c r="CG14" t="s">
        <v>362</v>
      </c>
      <c r="CH14" s="3">
        <v>46269</v>
      </c>
      <c r="CI14" t="s">
        <v>482</v>
      </c>
    </row>
    <row r="15" spans="1:87" x14ac:dyDescent="0.25">
      <c r="A15">
        <v>2026</v>
      </c>
      <c r="B15" s="3">
        <v>46235</v>
      </c>
      <c r="C15" s="3">
        <v>46265</v>
      </c>
      <c r="D15" t="s">
        <v>192</v>
      </c>
      <c r="E15" t="s">
        <v>197</v>
      </c>
      <c r="F15" t="s">
        <v>200</v>
      </c>
      <c r="G15" t="s">
        <v>424</v>
      </c>
      <c r="H15" t="s">
        <v>203</v>
      </c>
      <c r="I15" t="s">
        <v>425</v>
      </c>
      <c r="J15" s="13" t="s">
        <v>503</v>
      </c>
      <c r="K15" s="6" t="s">
        <v>426</v>
      </c>
      <c r="L15" s="13" t="s">
        <v>505</v>
      </c>
      <c r="M15" s="3">
        <v>46230</v>
      </c>
      <c r="N15" t="s">
        <v>442</v>
      </c>
      <c r="O15" s="6" t="s">
        <v>443</v>
      </c>
      <c r="P15" s="3">
        <v>46233</v>
      </c>
      <c r="Q15" s="6" t="s">
        <v>494</v>
      </c>
      <c r="R15" s="6" t="s">
        <v>496</v>
      </c>
      <c r="S15" s="13" t="s">
        <v>506</v>
      </c>
      <c r="T15" s="13" t="s">
        <v>507</v>
      </c>
      <c r="U15" s="13" t="s">
        <v>507</v>
      </c>
      <c r="V15" s="13" t="s">
        <v>507</v>
      </c>
      <c r="W15" t="s">
        <v>436</v>
      </c>
      <c r="X15" t="s">
        <v>501</v>
      </c>
      <c r="Y15" t="s">
        <v>438</v>
      </c>
      <c r="Z15" t="s">
        <v>204</v>
      </c>
      <c r="AA15" t="s">
        <v>502</v>
      </c>
      <c r="AB15">
        <v>8</v>
      </c>
      <c r="AC15" t="s">
        <v>440</v>
      </c>
      <c r="AD15" t="s">
        <v>212</v>
      </c>
      <c r="AE15" t="s">
        <v>282</v>
      </c>
      <c r="AF15">
        <v>1665</v>
      </c>
      <c r="AG15" s="6" t="s">
        <v>422</v>
      </c>
      <c r="AH15" t="s">
        <v>237</v>
      </c>
      <c r="AI15" t="s">
        <v>485</v>
      </c>
      <c r="AJ15">
        <v>1</v>
      </c>
      <c r="AK15" t="s">
        <v>277</v>
      </c>
      <c r="AL15">
        <v>28</v>
      </c>
      <c r="AM15" t="s">
        <v>277</v>
      </c>
      <c r="AN15">
        <v>24</v>
      </c>
      <c r="AO15" t="s">
        <v>277</v>
      </c>
      <c r="AP15">
        <v>78349</v>
      </c>
      <c r="AQ15" t="s">
        <v>361</v>
      </c>
      <c r="AR15" t="s">
        <v>361</v>
      </c>
      <c r="AS15" t="s">
        <v>361</v>
      </c>
      <c r="AT15" t="s">
        <v>361</v>
      </c>
      <c r="AU15" t="s">
        <v>478</v>
      </c>
      <c r="AV15" t="s">
        <v>412</v>
      </c>
      <c r="AW15" t="s">
        <v>362</v>
      </c>
      <c r="AX15" t="s">
        <v>362</v>
      </c>
      <c r="AY15" s="8">
        <v>0</v>
      </c>
      <c r="AZ15" s="3">
        <v>46244</v>
      </c>
      <c r="BA15" s="3">
        <v>46244</v>
      </c>
      <c r="BB15" s="3">
        <v>46270</v>
      </c>
      <c r="BC15" s="4">
        <v>109373.75999999999</v>
      </c>
      <c r="BD15" s="4">
        <f t="shared" si="8"/>
        <v>126873.56159999999</v>
      </c>
      <c r="BE15" s="4">
        <f t="shared" si="9"/>
        <v>126873.56159999999</v>
      </c>
      <c r="BF15" s="4">
        <f t="shared" si="10"/>
        <v>126873.56159999999</v>
      </c>
      <c r="BG15" t="s">
        <v>363</v>
      </c>
      <c r="BH15" t="s">
        <v>364</v>
      </c>
      <c r="BI15" t="s">
        <v>479</v>
      </c>
      <c r="BJ15" t="s">
        <v>480</v>
      </c>
      <c r="BK15" t="s">
        <v>365</v>
      </c>
      <c r="BL15" s="3">
        <v>46246</v>
      </c>
      <c r="BM15" s="3">
        <v>46270</v>
      </c>
      <c r="BN15" s="5" t="s">
        <v>373</v>
      </c>
      <c r="BO15" s="5" t="s">
        <v>373</v>
      </c>
      <c r="BP15" s="6" t="s">
        <v>481</v>
      </c>
      <c r="BQ15" t="s">
        <v>303</v>
      </c>
      <c r="BR15" t="s">
        <v>367</v>
      </c>
      <c r="BS15" t="s">
        <v>368</v>
      </c>
      <c r="BT15" t="s">
        <v>369</v>
      </c>
      <c r="BU15" t="s">
        <v>369</v>
      </c>
      <c r="BV15" s="5" t="s">
        <v>373</v>
      </c>
      <c r="BW15" t="s">
        <v>369</v>
      </c>
      <c r="BX15" t="s">
        <v>307</v>
      </c>
      <c r="BY15" t="s">
        <v>203</v>
      </c>
      <c r="BZ15">
        <v>1</v>
      </c>
      <c r="CA15" t="s">
        <v>370</v>
      </c>
      <c r="CB15" s="5" t="s">
        <v>373</v>
      </c>
      <c r="CC15" s="5" t="s">
        <v>373</v>
      </c>
      <c r="CD15" s="5" t="s">
        <v>373</v>
      </c>
      <c r="CE15" s="5" t="s">
        <v>373</v>
      </c>
      <c r="CF15" s="13" t="s">
        <v>515</v>
      </c>
      <c r="CG15" t="s">
        <v>362</v>
      </c>
      <c r="CH15" s="3">
        <v>46269</v>
      </c>
      <c r="CI15" t="s">
        <v>482</v>
      </c>
    </row>
    <row r="16" spans="1:87" x14ac:dyDescent="0.25">
      <c r="A16">
        <v>2026</v>
      </c>
      <c r="B16" s="3">
        <v>46235</v>
      </c>
      <c r="C16" s="3">
        <v>46265</v>
      </c>
      <c r="D16" t="s">
        <v>193</v>
      </c>
      <c r="E16" t="s">
        <v>199</v>
      </c>
      <c r="F16" t="s">
        <v>200</v>
      </c>
      <c r="G16" t="s">
        <v>486</v>
      </c>
      <c r="H16" t="s">
        <v>203</v>
      </c>
      <c r="I16" t="s">
        <v>372</v>
      </c>
      <c r="J16" s="13" t="s">
        <v>504</v>
      </c>
      <c r="K16">
        <v>10</v>
      </c>
      <c r="L16" s="5" t="s">
        <v>373</v>
      </c>
      <c r="M16" s="3">
        <v>46235</v>
      </c>
      <c r="N16" t="s">
        <v>493</v>
      </c>
      <c r="O16">
        <v>10</v>
      </c>
      <c r="P16" s="3">
        <v>46235</v>
      </c>
      <c r="Q16">
        <v>1</v>
      </c>
      <c r="R16">
        <v>1</v>
      </c>
      <c r="S16" s="5" t="s">
        <v>373</v>
      </c>
      <c r="T16" s="5" t="s">
        <v>373</v>
      </c>
      <c r="U16" s="5" t="s">
        <v>373</v>
      </c>
      <c r="V16" s="5" t="s">
        <v>373</v>
      </c>
      <c r="W16" t="s">
        <v>497</v>
      </c>
      <c r="X16" t="s">
        <v>488</v>
      </c>
      <c r="Y16" t="s">
        <v>489</v>
      </c>
      <c r="Z16" t="s">
        <v>204</v>
      </c>
      <c r="AA16" t="s">
        <v>490</v>
      </c>
      <c r="AB16">
        <v>9</v>
      </c>
      <c r="AC16" t="s">
        <v>491</v>
      </c>
      <c r="AD16" t="s">
        <v>212</v>
      </c>
      <c r="AE16" t="s">
        <v>498</v>
      </c>
      <c r="AF16">
        <v>709</v>
      </c>
      <c r="AG16">
        <v>0</v>
      </c>
      <c r="AH16" t="s">
        <v>237</v>
      </c>
      <c r="AI16" t="s">
        <v>499</v>
      </c>
      <c r="AJ16">
        <v>1</v>
      </c>
      <c r="AK16" t="s">
        <v>500</v>
      </c>
      <c r="AL16">
        <v>1</v>
      </c>
      <c r="AM16" t="s">
        <v>500</v>
      </c>
      <c r="AN16">
        <v>24</v>
      </c>
      <c r="AO16" t="s">
        <v>277</v>
      </c>
      <c r="AP16">
        <v>79650</v>
      </c>
      <c r="AQ16" t="s">
        <v>361</v>
      </c>
      <c r="AR16" t="s">
        <v>361</v>
      </c>
      <c r="AS16" t="s">
        <v>361</v>
      </c>
      <c r="AT16" t="s">
        <v>361</v>
      </c>
      <c r="AU16" t="s">
        <v>371</v>
      </c>
      <c r="AV16" t="s">
        <v>412</v>
      </c>
      <c r="AW16" t="s">
        <v>362</v>
      </c>
      <c r="AX16" t="s">
        <v>362</v>
      </c>
      <c r="AY16" s="8" t="s">
        <v>486</v>
      </c>
      <c r="AZ16" s="3">
        <v>46235</v>
      </c>
      <c r="BA16" s="3">
        <v>46235</v>
      </c>
      <c r="BB16" s="3">
        <v>46295</v>
      </c>
      <c r="BC16" s="4">
        <v>40000</v>
      </c>
      <c r="BD16" s="4">
        <f t="shared" si="8"/>
        <v>46400</v>
      </c>
      <c r="BE16" s="4">
        <f t="shared" si="9"/>
        <v>46400</v>
      </c>
      <c r="BF16" s="4">
        <f t="shared" si="10"/>
        <v>46400</v>
      </c>
      <c r="BG16" t="s">
        <v>363</v>
      </c>
      <c r="BH16" t="s">
        <v>364</v>
      </c>
      <c r="BI16" t="s">
        <v>479</v>
      </c>
      <c r="BJ16" t="s">
        <v>493</v>
      </c>
      <c r="BK16" t="s">
        <v>365</v>
      </c>
      <c r="BL16" s="3">
        <v>46235</v>
      </c>
      <c r="BM16" s="3">
        <v>46265</v>
      </c>
      <c r="BN16" s="5" t="s">
        <v>373</v>
      </c>
      <c r="BO16" s="5" t="s">
        <v>373</v>
      </c>
      <c r="BP16">
        <v>9</v>
      </c>
      <c r="BQ16" t="s">
        <v>303</v>
      </c>
      <c r="BR16" t="s">
        <v>367</v>
      </c>
      <c r="BS16" t="s">
        <v>368</v>
      </c>
      <c r="BT16" t="s">
        <v>369</v>
      </c>
      <c r="BU16" t="s">
        <v>369</v>
      </c>
      <c r="BV16" s="5" t="s">
        <v>373</v>
      </c>
      <c r="BW16" t="s">
        <v>369</v>
      </c>
      <c r="BX16" t="s">
        <v>307</v>
      </c>
      <c r="BY16" t="s">
        <v>203</v>
      </c>
      <c r="BZ16">
        <v>1</v>
      </c>
      <c r="CA16" t="s">
        <v>370</v>
      </c>
      <c r="CB16" s="5" t="s">
        <v>373</v>
      </c>
      <c r="CC16" s="5" t="s">
        <v>373</v>
      </c>
      <c r="CD16" s="5" t="s">
        <v>373</v>
      </c>
      <c r="CE16" s="5" t="s">
        <v>373</v>
      </c>
      <c r="CF16" s="13" t="s">
        <v>516</v>
      </c>
      <c r="CG16" t="s">
        <v>362</v>
      </c>
      <c r="CH16" s="3">
        <v>46269</v>
      </c>
      <c r="CI16" t="s">
        <v>394</v>
      </c>
    </row>
    <row r="20" spans="10:20" x14ac:dyDescent="0.25">
      <c r="L20" s="13"/>
    </row>
    <row r="22" spans="10:20" x14ac:dyDescent="0.25">
      <c r="T22" s="13"/>
    </row>
    <row r="23" spans="10:20" x14ac:dyDescent="0.25">
      <c r="J23" s="13"/>
    </row>
    <row r="25" spans="10:20" x14ac:dyDescent="0.25">
      <c r="S25" s="13"/>
    </row>
  </sheetData>
  <sortState ref="A8:CI14">
    <sortCondition ref="M8:M14"/>
  </sortState>
  <mergeCells count="7">
    <mergeCell ref="A6:CI6"/>
    <mergeCell ref="A2:C2"/>
    <mergeCell ref="D2:F2"/>
    <mergeCell ref="G2:I2"/>
    <mergeCell ref="A3:C3"/>
    <mergeCell ref="D3:F3"/>
    <mergeCell ref="G3:I3"/>
  </mergeCells>
  <dataValidations disablePrompts="1" count="15">
    <dataValidation type="list" allowBlank="1" showErrorMessage="1" sqref="AD17:AD141">
      <formula1>Hidden_629</formula1>
    </dataValidation>
    <dataValidation type="list" allowBlank="1" showErrorMessage="1" sqref="AH17:AH141">
      <formula1>Hidden_733</formula1>
    </dataValidation>
    <dataValidation type="list" allowBlank="1" showErrorMessage="1" sqref="AO17:AO141">
      <formula1>Hidden_840</formula1>
    </dataValidation>
    <dataValidation type="list" allowBlank="1" showErrorMessage="1" sqref="Z17:Z141">
      <formula1>Hidden_525</formula1>
    </dataValidation>
    <dataValidation type="list" allowBlank="1" showErrorMessage="1" sqref="Z8:Z16">
      <formula1>Hidden_1_Tabla_5839854</formula1>
    </dataValidation>
    <dataValidation type="list" allowBlank="1" showErrorMessage="1" sqref="AH8:AH16">
      <formula1>Hidden_720</formula1>
    </dataValidation>
    <dataValidation type="list" allowBlank="1" showErrorMessage="1" sqref="AD8:AD16">
      <formula1>Hidden_616</formula1>
    </dataValidation>
    <dataValidation type="list" allowBlank="1" showErrorMessage="1" sqref="AO8:AO16">
      <formula1>Hidden_827</formula1>
    </dataValidation>
    <dataValidation type="list" allowBlank="1" showErrorMessage="1" sqref="D8:D141">
      <formula1>Hidden_13</formula1>
    </dataValidation>
    <dataValidation type="list" allowBlank="1" showErrorMessage="1" sqref="E8:E141">
      <formula1>Hidden_24</formula1>
    </dataValidation>
    <dataValidation type="list" allowBlank="1" showErrorMessage="1" sqref="F8:F141">
      <formula1>Hidden_35</formula1>
    </dataValidation>
    <dataValidation type="list" allowBlank="1" showErrorMessage="1" sqref="H8:H141">
      <formula1>Hidden_47</formula1>
    </dataValidation>
    <dataValidation type="list" allowBlank="1" showErrorMessage="1" sqref="BQ8:BQ141">
      <formula1>Hidden_968</formula1>
    </dataValidation>
    <dataValidation type="list" allowBlank="1" showErrorMessage="1" sqref="BX8:BX141">
      <formula1>Hidden_1075</formula1>
    </dataValidation>
    <dataValidation type="list" allowBlank="1" showErrorMessage="1" sqref="BY8:BY141">
      <formula1>Hidden_1176</formula1>
    </dataValidation>
  </dataValidations>
  <hyperlinks>
    <hyperlink ref="L8" r:id="rId1"/>
    <hyperlink ref="S8" r:id="rId2"/>
    <hyperlink ref="T8" r:id="rId3"/>
    <hyperlink ref="U8" r:id="rId4"/>
    <hyperlink ref="V8" r:id="rId5"/>
    <hyperlink ref="BN8" r:id="rId6"/>
    <hyperlink ref="BO8" r:id="rId7"/>
    <hyperlink ref="BV8" r:id="rId8"/>
    <hyperlink ref="CB8" r:id="rId9"/>
    <hyperlink ref="CC8" r:id="rId10"/>
    <hyperlink ref="CD8" r:id="rId11"/>
    <hyperlink ref="CE8" r:id="rId12"/>
    <hyperlink ref="L9" r:id="rId13"/>
    <hyperlink ref="S9" r:id="rId14"/>
    <hyperlink ref="T9" r:id="rId15"/>
    <hyperlink ref="U9" r:id="rId16"/>
    <hyperlink ref="V9" r:id="rId17"/>
    <hyperlink ref="BN9" r:id="rId18"/>
    <hyperlink ref="BO9" r:id="rId19"/>
    <hyperlink ref="BV9" r:id="rId20"/>
    <hyperlink ref="CB9" r:id="rId21"/>
    <hyperlink ref="CC9" r:id="rId22"/>
    <hyperlink ref="CD9" r:id="rId23"/>
    <hyperlink ref="CE9" r:id="rId24"/>
    <hyperlink ref="L10" r:id="rId25"/>
    <hyperlink ref="S10" r:id="rId26"/>
    <hyperlink ref="T10" r:id="rId27"/>
    <hyperlink ref="U10" r:id="rId28"/>
    <hyperlink ref="V10" r:id="rId29"/>
    <hyperlink ref="BN10" r:id="rId30"/>
    <hyperlink ref="BO10" r:id="rId31"/>
    <hyperlink ref="BV10" r:id="rId32"/>
    <hyperlink ref="CB10" r:id="rId33"/>
    <hyperlink ref="CC10" r:id="rId34"/>
    <hyperlink ref="CD10" r:id="rId35"/>
    <hyperlink ref="CE10" r:id="rId36"/>
    <hyperlink ref="L11" r:id="rId37"/>
    <hyperlink ref="S11" r:id="rId38"/>
    <hyperlink ref="T11" r:id="rId39"/>
    <hyperlink ref="U11" r:id="rId40"/>
    <hyperlink ref="V11" r:id="rId41"/>
    <hyperlink ref="BO11" r:id="rId42"/>
    <hyperlink ref="BV11" r:id="rId43"/>
    <hyperlink ref="CB11" r:id="rId44"/>
    <hyperlink ref="CC11" r:id="rId45"/>
    <hyperlink ref="CD11" r:id="rId46"/>
    <hyperlink ref="CE11" r:id="rId47"/>
    <hyperlink ref="BN11" r:id="rId48"/>
    <hyperlink ref="L12" r:id="rId49"/>
    <hyperlink ref="S12" r:id="rId50"/>
    <hyperlink ref="T12" r:id="rId51"/>
    <hyperlink ref="U12" r:id="rId52"/>
    <hyperlink ref="V12" r:id="rId53"/>
    <hyperlink ref="BO12" r:id="rId54"/>
    <hyperlink ref="BV12" r:id="rId55"/>
    <hyperlink ref="CB12" r:id="rId56"/>
    <hyperlink ref="CC12" r:id="rId57"/>
    <hyperlink ref="CD12" r:id="rId58"/>
    <hyperlink ref="CE12" r:id="rId59"/>
    <hyperlink ref="BN12" r:id="rId60"/>
    <hyperlink ref="BO13" r:id="rId61"/>
    <hyperlink ref="BV13" r:id="rId62"/>
    <hyperlink ref="CB13" r:id="rId63"/>
    <hyperlink ref="CC13" r:id="rId64"/>
    <hyperlink ref="CD13" r:id="rId65"/>
    <hyperlink ref="CE13" r:id="rId66"/>
    <hyperlink ref="BN13" r:id="rId67"/>
    <hyperlink ref="BO14" r:id="rId68"/>
    <hyperlink ref="BO15" r:id="rId69"/>
    <hyperlink ref="BV14" r:id="rId70"/>
    <hyperlink ref="BV15" r:id="rId71"/>
    <hyperlink ref="CB14" r:id="rId72"/>
    <hyperlink ref="CB15" r:id="rId73"/>
    <hyperlink ref="CC14" r:id="rId74"/>
    <hyperlink ref="CC15" r:id="rId75"/>
    <hyperlink ref="CD14" r:id="rId76"/>
    <hyperlink ref="CD15" r:id="rId77"/>
    <hyperlink ref="CE14" r:id="rId78"/>
    <hyperlink ref="CE15" r:id="rId79"/>
    <hyperlink ref="BN14" r:id="rId80"/>
    <hyperlink ref="BN15" r:id="rId81"/>
    <hyperlink ref="L16" r:id="rId82"/>
    <hyperlink ref="S16" r:id="rId83"/>
    <hyperlink ref="T16" r:id="rId84"/>
    <hyperlink ref="U16" r:id="rId85"/>
    <hyperlink ref="V16" r:id="rId86"/>
    <hyperlink ref="BO16" r:id="rId87"/>
    <hyperlink ref="BV16" r:id="rId88"/>
    <hyperlink ref="CB16" r:id="rId89"/>
    <hyperlink ref="CC16" r:id="rId90"/>
    <hyperlink ref="CD16" r:id="rId91"/>
    <hyperlink ref="CE16" r:id="rId92"/>
    <hyperlink ref="BN16" r:id="rId93"/>
    <hyperlink ref="J16" r:id="rId94"/>
    <hyperlink ref="J8:J12" r:id="rId95" display="http://200.23.144.30:8080/Transparencia/01FORMATOS%20TRANSPARENCIA%20P%20ESTATAL%20ART%2084/2026%20PLATAFORMA%20ESTATAL%20ART%2084/34LTAIPESLP%20ART%2084%20FXXXIV-ADMVO/08AGOSTO/PRESUPUESTO%20ANUAL%20DE%20EGRESOS%20AGOSTO%202026.xlsx"/>
    <hyperlink ref="J13:J15" r:id="rId96" display="http://200.23.144.30:8080/Transparencia/01FORMATOS%20TRANSPARENCIA%20P%20ESTATAL%20ART%2084/2026%20PLATAFORMA%20ESTATAL%20ART%2084/34LTAIPESLP%20ART%2084%20FXXXIV-ADMVO/08AGOSTO/ACTA%20APROBACION.pdf"/>
    <hyperlink ref="L13:L15" r:id="rId97" display="http://200.23.144.30:8080/Transparencia/01FORMATOS%20TRANSPARENCIA%20P%20ESTATAL%20ART%2084/2026%20PLATAFORMA%20ESTATAL%20ART%2084/34LTAIPESLP%20ART%2084%20FXXXIV-ADMVO/08AGOSTO/BASES%20IR%20DPE-02-2026.pdf"/>
    <hyperlink ref="S13:S15" r:id="rId98" display="http://200.23.144.30:8080/Transparencia/01FORMATOS%20TRANSPARENCIA%20P%20ESTATAL%20ART%2084/2026%20PLATAFORMA%20ESTATAL%20ART%2084/34LTAIPESLP%20ART%2084%20FXXXIV-ADMVO/08AGOSTO/JUNTA%20DE%20ACLARACIONES%20DPE02.pdf"/>
    <hyperlink ref="T13:T15" r:id="rId99" display="http://200.23.144.30:8080/Transparencia/01FORMATOS%20TRANSPARENCIA%20P%20ESTATAL%20ART%2084/2026%20PLATAFORMA%20ESTATAL%20ART%2084/34LTAIPESLP%20ART%2084%20FXXXIV-ADMVO/08AGOSTO/APERTURA%20Y%20FALLO.pdf"/>
    <hyperlink ref="U13:U15" r:id="rId100" display="http://200.23.144.30:8080/Transparencia/01FORMATOS%20TRANSPARENCIA%20P%20ESTATAL%20ART%2084/2026%20PLATAFORMA%20ESTATAL%20ART%2084/34LTAIPESLP%20ART%2084%20FXXXIV-ADMVO/08AGOSTO/APERTURA%20Y%20FALLO.pdf"/>
    <hyperlink ref="V13:V15" r:id="rId101" display="http://200.23.144.30:8080/Transparencia/01FORMATOS%20TRANSPARENCIA%20P%20ESTATAL%20ART%2084/2026%20PLATAFORMA%20ESTATAL%20ART%2084/34LTAIPESLP%20ART%2084%20FXXXIV-ADMVO/08AGOSTO/APERTURA%20Y%20FALLO.pdf"/>
    <hyperlink ref="CF8" r:id="rId102"/>
    <hyperlink ref="CF9" r:id="rId103"/>
    <hyperlink ref="CF10" r:id="rId104"/>
    <hyperlink ref="CF11" r:id="rId105"/>
    <hyperlink ref="CF12" r:id="rId106"/>
    <hyperlink ref="CF13" r:id="rId107"/>
    <hyperlink ref="CF14" r:id="rId108"/>
    <hyperlink ref="CF15" r:id="rId109"/>
    <hyperlink ref="CF16" r:id="rId110"/>
  </hyperlinks>
  <pageMargins left="0.7" right="0.7" top="0.75" bottom="0.75" header="0.3" footer="0.3"/>
  <pageSetup orientation="portrait" horizontalDpi="4294967294" verticalDpi="0" r:id="rId1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B1" sqref="B1"/>
    </sheetView>
  </sheetViews>
  <sheetFormatPr baseColWidth="10" defaultColWidth="8.8554687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A3" workbookViewId="0">
      <selection activeCell="A3" sqref="A3:G12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374</v>
      </c>
      <c r="C4" t="s">
        <v>375</v>
      </c>
      <c r="D4" t="s">
        <v>376</v>
      </c>
      <c r="E4" t="s">
        <v>205</v>
      </c>
      <c r="F4" t="s">
        <v>377</v>
      </c>
      <c r="G4" t="s">
        <v>378</v>
      </c>
    </row>
    <row r="5" spans="1:7" x14ac:dyDescent="0.25">
      <c r="A5">
        <v>2</v>
      </c>
      <c r="B5" t="s">
        <v>382</v>
      </c>
      <c r="C5" t="s">
        <v>376</v>
      </c>
      <c r="D5" t="s">
        <v>383</v>
      </c>
      <c r="E5" t="s">
        <v>205</v>
      </c>
      <c r="F5" t="s">
        <v>384</v>
      </c>
      <c r="G5" t="s">
        <v>385</v>
      </c>
    </row>
    <row r="6" spans="1:7" x14ac:dyDescent="0.25">
      <c r="A6" s="9">
        <v>3</v>
      </c>
      <c r="B6" t="s">
        <v>398</v>
      </c>
      <c r="C6" t="s">
        <v>398</v>
      </c>
      <c r="D6" t="s">
        <v>398</v>
      </c>
      <c r="E6" t="s">
        <v>204</v>
      </c>
      <c r="F6" t="s">
        <v>398</v>
      </c>
      <c r="G6" t="s">
        <v>399</v>
      </c>
    </row>
    <row r="7" spans="1:7" x14ac:dyDescent="0.25">
      <c r="A7" s="9">
        <v>4</v>
      </c>
      <c r="B7" t="s">
        <v>411</v>
      </c>
      <c r="C7" t="s">
        <v>405</v>
      </c>
      <c r="D7" t="s">
        <v>406</v>
      </c>
      <c r="E7" t="s">
        <v>204</v>
      </c>
      <c r="F7" t="s">
        <v>404</v>
      </c>
      <c r="G7" t="s">
        <v>407</v>
      </c>
    </row>
    <row r="8" spans="1:7" x14ac:dyDescent="0.25">
      <c r="A8" s="9">
        <v>5</v>
      </c>
      <c r="B8" t="s">
        <v>416</v>
      </c>
      <c r="C8" t="s">
        <v>383</v>
      </c>
      <c r="D8" t="s">
        <v>417</v>
      </c>
      <c r="E8" t="s">
        <v>204</v>
      </c>
      <c r="F8" t="s">
        <v>419</v>
      </c>
      <c r="G8" t="s">
        <v>420</v>
      </c>
    </row>
    <row r="9" spans="1:7" x14ac:dyDescent="0.25">
      <c r="A9" s="9">
        <v>6</v>
      </c>
      <c r="B9" t="s">
        <v>427</v>
      </c>
      <c r="C9" t="s">
        <v>427</v>
      </c>
      <c r="D9" t="s">
        <v>427</v>
      </c>
      <c r="E9" t="s">
        <v>204</v>
      </c>
      <c r="F9" t="s">
        <v>427</v>
      </c>
      <c r="G9" t="s">
        <v>428</v>
      </c>
    </row>
    <row r="10" spans="1:7" x14ac:dyDescent="0.25">
      <c r="A10" s="9">
        <v>7</v>
      </c>
      <c r="B10" t="s">
        <v>431</v>
      </c>
      <c r="C10" t="s">
        <v>432</v>
      </c>
      <c r="D10" t="s">
        <v>433</v>
      </c>
      <c r="E10" t="s">
        <v>204</v>
      </c>
      <c r="F10" t="s">
        <v>434</v>
      </c>
      <c r="G10" t="s">
        <v>435</v>
      </c>
    </row>
    <row r="11" spans="1:7" x14ac:dyDescent="0.25">
      <c r="A11" s="9">
        <v>8</v>
      </c>
      <c r="B11" t="s">
        <v>436</v>
      </c>
      <c r="C11" t="s">
        <v>437</v>
      </c>
      <c r="D11" t="s">
        <v>438</v>
      </c>
      <c r="E11" t="s">
        <v>204</v>
      </c>
      <c r="F11" t="s">
        <v>439</v>
      </c>
      <c r="G11" t="s">
        <v>440</v>
      </c>
    </row>
    <row r="12" spans="1:7" x14ac:dyDescent="0.25">
      <c r="A12" s="9">
        <v>9</v>
      </c>
      <c r="B12" t="s">
        <v>487</v>
      </c>
      <c r="C12" t="s">
        <v>488</v>
      </c>
      <c r="D12" t="s">
        <v>489</v>
      </c>
      <c r="E12" t="s">
        <v>204</v>
      </c>
      <c r="F12" t="s">
        <v>490</v>
      </c>
      <c r="G12" t="s">
        <v>491</v>
      </c>
    </row>
  </sheetData>
  <dataValidations count="1">
    <dataValidation type="list" allowBlank="1" showErrorMessage="1" sqref="E4 E6:E174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A3" workbookViewId="0">
      <selection activeCell="A3" sqref="A3:G12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374</v>
      </c>
      <c r="C4" t="s">
        <v>375</v>
      </c>
      <c r="D4" t="s">
        <v>376</v>
      </c>
      <c r="E4" t="s">
        <v>205</v>
      </c>
      <c r="F4" t="s">
        <v>377</v>
      </c>
      <c r="G4" t="s">
        <v>378</v>
      </c>
    </row>
    <row r="5" spans="1:7" x14ac:dyDescent="0.25">
      <c r="A5">
        <v>2</v>
      </c>
      <c r="B5" t="s">
        <v>382</v>
      </c>
      <c r="C5" t="s">
        <v>376</v>
      </c>
      <c r="D5" t="s">
        <v>383</v>
      </c>
      <c r="E5" t="s">
        <v>205</v>
      </c>
      <c r="F5" t="s">
        <v>384</v>
      </c>
      <c r="G5" t="s">
        <v>385</v>
      </c>
    </row>
    <row r="6" spans="1:7" x14ac:dyDescent="0.25">
      <c r="A6" s="9">
        <v>3</v>
      </c>
      <c r="B6" t="s">
        <v>398</v>
      </c>
      <c r="C6" t="s">
        <v>398</v>
      </c>
      <c r="D6" t="s">
        <v>398</v>
      </c>
      <c r="E6" t="s">
        <v>204</v>
      </c>
      <c r="F6" t="s">
        <v>398</v>
      </c>
      <c r="G6" t="s">
        <v>399</v>
      </c>
    </row>
    <row r="7" spans="1:7" x14ac:dyDescent="0.25">
      <c r="A7" s="9">
        <v>4</v>
      </c>
      <c r="B7" t="s">
        <v>411</v>
      </c>
      <c r="C7" t="s">
        <v>405</v>
      </c>
      <c r="D7" t="s">
        <v>406</v>
      </c>
      <c r="E7" t="s">
        <v>204</v>
      </c>
      <c r="F7" t="s">
        <v>404</v>
      </c>
      <c r="G7" t="s">
        <v>407</v>
      </c>
    </row>
    <row r="8" spans="1:7" x14ac:dyDescent="0.25">
      <c r="A8" s="9">
        <v>5</v>
      </c>
      <c r="B8" t="s">
        <v>416</v>
      </c>
      <c r="C8" t="s">
        <v>383</v>
      </c>
      <c r="D8" t="s">
        <v>417</v>
      </c>
      <c r="E8" t="s">
        <v>204</v>
      </c>
      <c r="F8" t="s">
        <v>419</v>
      </c>
      <c r="G8" t="s">
        <v>420</v>
      </c>
    </row>
    <row r="9" spans="1:7" x14ac:dyDescent="0.25">
      <c r="A9" s="9">
        <v>6</v>
      </c>
      <c r="B9" t="s">
        <v>427</v>
      </c>
      <c r="C9" t="s">
        <v>427</v>
      </c>
      <c r="D9" t="s">
        <v>427</v>
      </c>
      <c r="E9" t="s">
        <v>204</v>
      </c>
      <c r="F9" t="s">
        <v>427</v>
      </c>
      <c r="G9" t="s">
        <v>428</v>
      </c>
    </row>
    <row r="10" spans="1:7" x14ac:dyDescent="0.25">
      <c r="A10" s="9">
        <v>7</v>
      </c>
      <c r="B10" t="s">
        <v>431</v>
      </c>
      <c r="C10" t="s">
        <v>432</v>
      </c>
      <c r="D10" t="s">
        <v>433</v>
      </c>
      <c r="E10" t="s">
        <v>204</v>
      </c>
      <c r="F10" t="s">
        <v>434</v>
      </c>
      <c r="G10" t="s">
        <v>435</v>
      </c>
    </row>
    <row r="11" spans="1:7" x14ac:dyDescent="0.25">
      <c r="A11" s="9">
        <v>8</v>
      </c>
      <c r="B11" t="s">
        <v>436</v>
      </c>
      <c r="C11" t="s">
        <v>437</v>
      </c>
      <c r="D11" t="s">
        <v>438</v>
      </c>
      <c r="E11" t="s">
        <v>204</v>
      </c>
      <c r="F11" t="s">
        <v>439</v>
      </c>
      <c r="G11" t="s">
        <v>440</v>
      </c>
    </row>
    <row r="12" spans="1:7" x14ac:dyDescent="0.25">
      <c r="A12" s="9">
        <v>9</v>
      </c>
      <c r="B12" t="s">
        <v>487</v>
      </c>
      <c r="C12" t="s">
        <v>488</v>
      </c>
      <c r="D12" t="s">
        <v>489</v>
      </c>
      <c r="E12" t="s">
        <v>204</v>
      </c>
      <c r="F12" t="s">
        <v>490</v>
      </c>
      <c r="G12" t="s">
        <v>491</v>
      </c>
    </row>
  </sheetData>
  <dataValidations count="2">
    <dataValidation type="list" allowBlank="1" showErrorMessage="1" sqref="E13:E156">
      <formula1>Hidden_1_Tabla_5840124</formula1>
    </dataValidation>
    <dataValidation type="list" allowBlank="1" showErrorMessage="1" sqref="E4 E6:E12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>
      <selection activeCell="A3" sqref="A3:G8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492</v>
      </c>
      <c r="C4" t="s">
        <v>492</v>
      </c>
      <c r="D4" t="s">
        <v>492</v>
      </c>
      <c r="E4" t="s">
        <v>204</v>
      </c>
      <c r="F4" t="s">
        <v>492</v>
      </c>
      <c r="G4" t="s">
        <v>492</v>
      </c>
    </row>
    <row r="5" spans="1:7" x14ac:dyDescent="0.25">
      <c r="A5">
        <v>2</v>
      </c>
      <c r="B5" t="s">
        <v>427</v>
      </c>
      <c r="C5" t="s">
        <v>427</v>
      </c>
      <c r="D5" t="s">
        <v>427</v>
      </c>
      <c r="E5" t="s">
        <v>204</v>
      </c>
      <c r="F5" t="s">
        <v>427</v>
      </c>
      <c r="G5" t="s">
        <v>428</v>
      </c>
    </row>
    <row r="6" spans="1:7" x14ac:dyDescent="0.25">
      <c r="A6">
        <v>3</v>
      </c>
      <c r="B6" t="s">
        <v>430</v>
      </c>
      <c r="C6" t="s">
        <v>430</v>
      </c>
      <c r="D6" t="s">
        <v>430</v>
      </c>
      <c r="E6" t="s">
        <v>204</v>
      </c>
      <c r="F6" t="s">
        <v>430</v>
      </c>
      <c r="G6" t="s">
        <v>429</v>
      </c>
    </row>
    <row r="7" spans="1:7" x14ac:dyDescent="0.25">
      <c r="A7">
        <v>4</v>
      </c>
      <c r="B7" t="s">
        <v>431</v>
      </c>
      <c r="C7" t="s">
        <v>432</v>
      </c>
      <c r="D7" t="s">
        <v>433</v>
      </c>
      <c r="E7" t="s">
        <v>204</v>
      </c>
      <c r="F7" t="s">
        <v>434</v>
      </c>
      <c r="G7" t="s">
        <v>435</v>
      </c>
    </row>
    <row r="8" spans="1:7" x14ac:dyDescent="0.25">
      <c r="A8">
        <v>5</v>
      </c>
      <c r="B8" t="s">
        <v>436</v>
      </c>
      <c r="C8" t="s">
        <v>437</v>
      </c>
      <c r="D8" t="s">
        <v>438</v>
      </c>
      <c r="E8" t="s">
        <v>204</v>
      </c>
      <c r="F8" t="s">
        <v>439</v>
      </c>
      <c r="G8" t="s">
        <v>440</v>
      </c>
    </row>
  </sheetData>
  <dataValidations count="2">
    <dataValidation type="list" allowBlank="1" showErrorMessage="1" sqref="E9:E202">
      <formula1>Hidden_1_Tabla_5840134</formula1>
    </dataValidation>
    <dataValidation type="list" allowBlank="1" showErrorMessage="1" sqref="E4:E8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opLeftCell="E3" workbookViewId="0">
      <selection activeCell="A3" sqref="A3:G11"/>
    </sheetView>
  </sheetViews>
  <sheetFormatPr baseColWidth="10" defaultColWidth="8.8554687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495</v>
      </c>
      <c r="C4" t="s">
        <v>495</v>
      </c>
      <c r="D4" t="s">
        <v>495</v>
      </c>
      <c r="E4" t="s">
        <v>204</v>
      </c>
      <c r="F4" t="s">
        <v>495</v>
      </c>
      <c r="G4" t="s">
        <v>495</v>
      </c>
    </row>
    <row r="5" spans="1:7" x14ac:dyDescent="0.25">
      <c r="A5">
        <v>2</v>
      </c>
      <c r="B5" t="s">
        <v>444</v>
      </c>
      <c r="C5" t="s">
        <v>445</v>
      </c>
      <c r="D5" t="s">
        <v>446</v>
      </c>
      <c r="E5" t="s">
        <v>204</v>
      </c>
      <c r="F5" t="s">
        <v>470</v>
      </c>
      <c r="G5" t="s">
        <v>451</v>
      </c>
    </row>
    <row r="6" spans="1:7" x14ac:dyDescent="0.25">
      <c r="A6">
        <v>3</v>
      </c>
      <c r="B6" t="s">
        <v>447</v>
      </c>
      <c r="C6" t="s">
        <v>448</v>
      </c>
      <c r="D6" t="s">
        <v>449</v>
      </c>
      <c r="E6" t="s">
        <v>205</v>
      </c>
      <c r="F6" t="s">
        <v>450</v>
      </c>
      <c r="G6" t="s">
        <v>452</v>
      </c>
    </row>
    <row r="7" spans="1:7" x14ac:dyDescent="0.25">
      <c r="A7">
        <v>4</v>
      </c>
      <c r="B7" t="s">
        <v>454</v>
      </c>
      <c r="C7" t="s">
        <v>376</v>
      </c>
      <c r="D7" t="s">
        <v>455</v>
      </c>
      <c r="E7" t="s">
        <v>205</v>
      </c>
      <c r="F7" t="s">
        <v>469</v>
      </c>
      <c r="G7" t="s">
        <v>453</v>
      </c>
    </row>
    <row r="8" spans="1:7" x14ac:dyDescent="0.25">
      <c r="A8">
        <v>5</v>
      </c>
      <c r="B8" t="s">
        <v>456</v>
      </c>
      <c r="C8" t="s">
        <v>457</v>
      </c>
      <c r="D8" t="s">
        <v>458</v>
      </c>
      <c r="E8" t="s">
        <v>204</v>
      </c>
      <c r="F8" t="s">
        <v>471</v>
      </c>
      <c r="G8" t="s">
        <v>459</v>
      </c>
    </row>
    <row r="9" spans="1:7" x14ac:dyDescent="0.25">
      <c r="A9">
        <v>6</v>
      </c>
      <c r="B9" t="s">
        <v>460</v>
      </c>
      <c r="C9" t="s">
        <v>461</v>
      </c>
      <c r="D9" t="s">
        <v>376</v>
      </c>
      <c r="E9" t="s">
        <v>204</v>
      </c>
      <c r="F9" t="s">
        <v>472</v>
      </c>
      <c r="G9" t="s">
        <v>459</v>
      </c>
    </row>
    <row r="10" spans="1:7" x14ac:dyDescent="0.25">
      <c r="A10">
        <v>7</v>
      </c>
      <c r="B10" t="s">
        <v>462</v>
      </c>
      <c r="C10" t="s">
        <v>463</v>
      </c>
      <c r="D10" t="s">
        <v>464</v>
      </c>
      <c r="E10" t="s">
        <v>204</v>
      </c>
      <c r="F10" t="s">
        <v>473</v>
      </c>
      <c r="G10" t="s">
        <v>459</v>
      </c>
    </row>
    <row r="11" spans="1:7" x14ac:dyDescent="0.25">
      <c r="A11">
        <v>8</v>
      </c>
      <c r="B11" t="s">
        <v>465</v>
      </c>
      <c r="C11" t="s">
        <v>466</v>
      </c>
      <c r="D11" t="s">
        <v>467</v>
      </c>
      <c r="E11" t="s">
        <v>204</v>
      </c>
      <c r="F11" t="s">
        <v>474</v>
      </c>
      <c r="G11" t="s">
        <v>468</v>
      </c>
    </row>
  </sheetData>
  <dataValidations count="1">
    <dataValidation type="list" allowBlank="1" showErrorMessage="1" sqref="E4:E202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A3" sqref="A3:D12"/>
    </sheetView>
  </sheetViews>
  <sheetFormatPr baseColWidth="10" defaultColWidth="8.85546875" defaultRowHeight="15" x14ac:dyDescent="0.25"/>
  <cols>
    <col min="1" max="1" width="3.42578125" bestFit="1" customWidth="1"/>
    <col min="2" max="2" width="57.85546875" bestFit="1" customWidth="1"/>
    <col min="3" max="3" width="62.71093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374</v>
      </c>
      <c r="C4" t="s">
        <v>375</v>
      </c>
      <c r="D4" t="s">
        <v>376</v>
      </c>
    </row>
    <row r="5" spans="1:4" x14ac:dyDescent="0.25">
      <c r="A5">
        <v>2</v>
      </c>
      <c r="B5" t="s">
        <v>382</v>
      </c>
      <c r="C5" t="s">
        <v>376</v>
      </c>
      <c r="D5" t="s">
        <v>383</v>
      </c>
    </row>
    <row r="6" spans="1:4" x14ac:dyDescent="0.25">
      <c r="A6" s="9">
        <v>3</v>
      </c>
      <c r="B6" t="s">
        <v>398</v>
      </c>
      <c r="C6" t="s">
        <v>398</v>
      </c>
      <c r="D6" t="s">
        <v>398</v>
      </c>
    </row>
    <row r="7" spans="1:4" x14ac:dyDescent="0.25">
      <c r="A7" s="9">
        <v>4</v>
      </c>
      <c r="B7" t="s">
        <v>411</v>
      </c>
      <c r="C7" t="s">
        <v>405</v>
      </c>
      <c r="D7" t="s">
        <v>406</v>
      </c>
    </row>
    <row r="8" spans="1:4" x14ac:dyDescent="0.25">
      <c r="A8" s="9">
        <v>5</v>
      </c>
      <c r="B8" t="s">
        <v>416</v>
      </c>
      <c r="C8" t="s">
        <v>383</v>
      </c>
      <c r="D8" t="s">
        <v>417</v>
      </c>
    </row>
    <row r="9" spans="1:4" x14ac:dyDescent="0.25">
      <c r="A9" s="9">
        <v>6</v>
      </c>
      <c r="B9" t="s">
        <v>427</v>
      </c>
      <c r="C9" t="s">
        <v>427</v>
      </c>
      <c r="D9" t="s">
        <v>427</v>
      </c>
    </row>
    <row r="10" spans="1:4" x14ac:dyDescent="0.25">
      <c r="A10" s="9">
        <v>7</v>
      </c>
      <c r="B10" t="s">
        <v>431</v>
      </c>
      <c r="C10" t="s">
        <v>432</v>
      </c>
      <c r="D10" t="s">
        <v>433</v>
      </c>
    </row>
    <row r="11" spans="1:4" x14ac:dyDescent="0.25">
      <c r="A11" s="9">
        <v>8</v>
      </c>
      <c r="B11" t="s">
        <v>436</v>
      </c>
      <c r="C11" t="s">
        <v>437</v>
      </c>
      <c r="D11" t="s">
        <v>438</v>
      </c>
    </row>
    <row r="12" spans="1:4" x14ac:dyDescent="0.25">
      <c r="A12" s="9">
        <v>9</v>
      </c>
      <c r="B12" t="s">
        <v>487</v>
      </c>
      <c r="C12" t="s">
        <v>488</v>
      </c>
      <c r="D12" t="s">
        <v>489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opLeftCell="A3" workbookViewId="0">
      <selection activeCell="A3" sqref="A3:B12"/>
    </sheetView>
  </sheetViews>
  <sheetFormatPr baseColWidth="10" defaultColWidth="8.85546875" defaultRowHeight="15" x14ac:dyDescent="0.25"/>
  <cols>
    <col min="1" max="1" width="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2111</v>
      </c>
    </row>
    <row r="5" spans="1:2" x14ac:dyDescent="0.25">
      <c r="A5">
        <v>2</v>
      </c>
      <c r="B5">
        <v>3131</v>
      </c>
    </row>
    <row r="6" spans="1:2" x14ac:dyDescent="0.25">
      <c r="A6">
        <v>3</v>
      </c>
      <c r="B6">
        <v>2161</v>
      </c>
    </row>
    <row r="7" spans="1:2" x14ac:dyDescent="0.25">
      <c r="A7">
        <v>4</v>
      </c>
      <c r="B7">
        <v>2941</v>
      </c>
    </row>
    <row r="8" spans="1:2" x14ac:dyDescent="0.25">
      <c r="A8">
        <v>5</v>
      </c>
      <c r="B8">
        <v>2151</v>
      </c>
    </row>
    <row r="9" spans="1:2" x14ac:dyDescent="0.25">
      <c r="A9">
        <v>6</v>
      </c>
      <c r="B9" s="6" t="s">
        <v>441</v>
      </c>
    </row>
    <row r="10" spans="1:2" x14ac:dyDescent="0.25">
      <c r="A10">
        <v>7</v>
      </c>
      <c r="B10" s="6" t="s">
        <v>441</v>
      </c>
    </row>
    <row r="11" spans="1:2" x14ac:dyDescent="0.25">
      <c r="A11">
        <v>8</v>
      </c>
      <c r="B11" s="6" t="s">
        <v>441</v>
      </c>
    </row>
    <row r="12" spans="1:2" x14ac:dyDescent="0.25">
      <c r="A12">
        <v>9</v>
      </c>
      <c r="B12">
        <v>3341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27" sqref="B27"/>
    </sheetView>
  </sheetViews>
  <sheetFormatPr baseColWidth="10" defaultColWidth="8.8554687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366</v>
      </c>
      <c r="D4" s="3">
        <v>46265</v>
      </c>
      <c r="E4" s="5" t="s">
        <v>373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2024-03-21T18:07:43Z</dcterms:created>
  <dcterms:modified xsi:type="dcterms:W3CDTF">2026-09-04T19:04:54Z</dcterms:modified>
</cp:coreProperties>
</file>