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ristaAP\Desktop\Julio26\84 XXXVII A\"/>
    </mc:Choice>
  </mc:AlternateContent>
  <xr:revisionPtr revIDLastSave="0" documentId="13_ncr:1_{768F7E4D-97F4-4EF6-9137-51830EBEBEF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1" i="1" l="1"/>
  <c r="I73" i="1"/>
  <c r="I68" i="1"/>
  <c r="I66" i="1"/>
  <c r="I64" i="1"/>
  <c r="I61" i="1"/>
  <c r="I58" i="1"/>
  <c r="I56" i="1"/>
  <c r="I51" i="1"/>
  <c r="I49" i="1"/>
  <c r="I45" i="1"/>
  <c r="I42" i="1"/>
  <c r="I39" i="1"/>
  <c r="I37" i="1"/>
  <c r="I33" i="1"/>
  <c r="I22" i="1"/>
  <c r="I17" i="1"/>
  <c r="I13" i="1"/>
  <c r="I10" i="1"/>
  <c r="I8" i="1"/>
  <c r="H73" i="1"/>
  <c r="H71" i="1"/>
  <c r="H68" i="1"/>
  <c r="H66" i="1"/>
  <c r="H64" i="1"/>
  <c r="H61" i="1"/>
  <c r="H58" i="1"/>
  <c r="H56" i="1"/>
  <c r="H51" i="1"/>
  <c r="H49" i="1"/>
  <c r="H45" i="1"/>
  <c r="H42" i="1"/>
  <c r="H39" i="1"/>
  <c r="H37" i="1"/>
  <c r="H33" i="1"/>
  <c r="H25" i="1"/>
  <c r="H22" i="1"/>
  <c r="H17" i="1"/>
  <c r="H13" i="1"/>
  <c r="H10" i="1"/>
  <c r="H8" i="1"/>
</calcChain>
</file>

<file path=xl/sharedStrings.xml><?xml version="1.0" encoding="utf-8"?>
<sst xmlns="http://schemas.openxmlformats.org/spreadsheetml/2006/main" count="394" uniqueCount="185">
  <si>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</si>
  <si>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</si>
  <si>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</si>
  <si>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</si>
  <si>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</si>
  <si>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</si>
  <si>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</si>
  <si>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</si>
  <si>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</si>
  <si>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</si>
  <si>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</si>
  <si>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</si>
  <si>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</si>
  <si>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</si>
  <si>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</si>
  <si>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</si>
  <si>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</si>
  <si>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</si>
  <si>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</si>
  <si>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</si>
  <si>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</si>
  <si>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</si>
  <si>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</si>
  <si>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</si>
  <si>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</si>
  <si>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</si>
  <si>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</si>
  <si>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</si>
  <si>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</si>
  <si>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</si>
  <si>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</si>
  <si>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</si>
  <si>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</si>
  <si>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</si>
  <si>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</si>
  <si>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</si>
  <si>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</si>
  <si>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</si>
  <si>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</si>
  <si>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</si>
  <si>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</si>
  <si>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</si>
  <si>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</si>
  <si>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</si>
  <si>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</si>
  <si>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</si>
  <si>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</si>
  <si>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</si>
  <si>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</si>
  <si>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</si>
  <si>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</si>
  <si>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1100</t>
  </si>
  <si>
    <t>1131</t>
  </si>
  <si>
    <t>1300</t>
  </si>
  <si>
    <t>1320</t>
  </si>
  <si>
    <t>1330</t>
  </si>
  <si>
    <t>1500</t>
  </si>
  <si>
    <t>1520</t>
  </si>
  <si>
    <t>1530</t>
  </si>
  <si>
    <t>1551</t>
  </si>
  <si>
    <t>2100</t>
  </si>
  <si>
    <t>2111</t>
  </si>
  <si>
    <t>2151</t>
  </si>
  <si>
    <t>2161</t>
  </si>
  <si>
    <t>2171</t>
  </si>
  <si>
    <t>2200</t>
  </si>
  <si>
    <t>2210</t>
  </si>
  <si>
    <t>2212</t>
  </si>
  <si>
    <t>2400</t>
  </si>
  <si>
    <t>2421</t>
  </si>
  <si>
    <t>2431</t>
  </si>
  <si>
    <t>2471</t>
  </si>
  <si>
    <t>2481</t>
  </si>
  <si>
    <t>2491</t>
  </si>
  <si>
    <t>2500</t>
  </si>
  <si>
    <t>2531</t>
  </si>
  <si>
    <t>2561</t>
  </si>
  <si>
    <t>2591</t>
  </si>
  <si>
    <t>2600</t>
  </si>
  <si>
    <t>2611</t>
  </si>
  <si>
    <t>2700</t>
  </si>
  <si>
    <t>2711</t>
  </si>
  <si>
    <t>2721</t>
  </si>
  <si>
    <t>2900</t>
  </si>
  <si>
    <t>2911</t>
  </si>
  <si>
    <t>2961</t>
  </si>
  <si>
    <t>3100</t>
  </si>
  <si>
    <t>3111</t>
  </si>
  <si>
    <t>3131</t>
  </si>
  <si>
    <t>3171</t>
  </si>
  <si>
    <t>3300</t>
  </si>
  <si>
    <t>3331</t>
  </si>
  <si>
    <t>3400</t>
  </si>
  <si>
    <t>3411</t>
  </si>
  <si>
    <t>3511</t>
  </si>
  <si>
    <t>3531</t>
  </si>
  <si>
    <t>3550</t>
  </si>
  <si>
    <t>3700</t>
  </si>
  <si>
    <t>3751</t>
  </si>
  <si>
    <t>3900</t>
  </si>
  <si>
    <t>3921</t>
  </si>
  <si>
    <t>3951</t>
  </si>
  <si>
    <t>5100</t>
  </si>
  <si>
    <t>5111</t>
  </si>
  <si>
    <t>5151</t>
  </si>
  <si>
    <t>5200</t>
  </si>
  <si>
    <t>5231</t>
  </si>
  <si>
    <t>5600</t>
  </si>
  <si>
    <t>5671</t>
  </si>
  <si>
    <t>5900</t>
  </si>
  <si>
    <t>5911</t>
  </si>
  <si>
    <t>6100</t>
  </si>
  <si>
    <t>6131</t>
  </si>
  <si>
    <t>9900</t>
  </si>
  <si>
    <t>9911</t>
  </si>
  <si>
    <t>REMUNERACIONES AL PERSONAL DE CARÁCTER PERMANENTE</t>
  </si>
  <si>
    <t xml:space="preserve">    SUELDO BASE</t>
  </si>
  <si>
    <t>REMUNERACIONES ADICIONALES Y ESPECIALES</t>
  </si>
  <si>
    <t>PRIMAS DE VACACIONES, DOMINICAL Y GRATIFICACION DE FIN DE AÑO</t>
  </si>
  <si>
    <t>HORAS EXTRAORDINARIAS</t>
  </si>
  <si>
    <t>OTRAS PRESTACIONES SOCIALES Y ECONOMICAS</t>
  </si>
  <si>
    <t>INDEMNIZACIONES</t>
  </si>
  <si>
    <t>PRESTACIONES Y HABERES DE RETIRO</t>
  </si>
  <si>
    <t xml:space="preserve">    APOYOS A LA CAPACITACION DE SERVIDORES PUBLICOS</t>
  </si>
  <si>
    <t>MATERIALES  DE ADMINISTRACIÓN, EMISIÓN DE DOCUMENTOS Y ARTÍCULOS OFICIALES</t>
  </si>
  <si>
    <t xml:space="preserve">    MATERIALES, ÚTILES Y EQUIPOS MENORES DE OFICINA</t>
  </si>
  <si>
    <t xml:space="preserve">    MATERIAL IMPRESO E INFORMACIÓN DIGITAL</t>
  </si>
  <si>
    <t xml:space="preserve">    MATERIAL DE LIMPIEZA</t>
  </si>
  <si>
    <t xml:space="preserve">    MATERIALES Y ÚTILES DE ENSEÑANZA</t>
  </si>
  <si>
    <t>ALIMENTOS Y UTENSILIOS</t>
  </si>
  <si>
    <t>PRODUCTOS ALIMENTICIOS PARA PERSONAS</t>
  </si>
  <si>
    <t xml:space="preserve">    ALIMENTACIÓN EN EVENTOS OFICIALES</t>
  </si>
  <si>
    <t xml:space="preserve"> MATERIALES Y ARTÍCULOS DE CONSTRUCCIÓN Y DE REPARACIÓN</t>
  </si>
  <si>
    <t xml:space="preserve">    CEMENTO Y PRODUCTOS DE CONCRETO</t>
  </si>
  <si>
    <t xml:space="preserve">    CAL, YESO Y PRODUCTOS DE YESO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</si>
  <si>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</si>
  <si>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</si>
  <si>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</si>
  <si>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</si>
  <si>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FARMACÉUTICOS Y DE LABORATORIO</t>
  </si>
  <si>
    <t xml:space="preserve">    MEDICINAS Y PRODUCTOS FARMACÉUTICOS</t>
  </si>
  <si>
    <t xml:space="preserve">    FIBRAS SINTÉTICAS, HULES, PLÁSTICOS Y DERIVADOS</t>
  </si>
  <si>
    <t xml:space="preserve">    OTROS PRODUCTOS QUÍMICOS</t>
  </si>
  <si>
    <t>COMBUSTIBLES, LUBRICANTES Y ADITIVOS</t>
  </si>
  <si>
    <t xml:space="preserve">    COMBUSTIBLES, LUBRICANTES Y ADITIVOS</t>
  </si>
  <si>
    <t xml:space="preserve"> VESTUARIO, BLANCOS, PRENDAS DE PROTECCIÓN Y ARTÍCULOS DEPORTIVOS</t>
  </si>
  <si>
    <t xml:space="preserve">    VESTUARIO Y UNIFORMES</t>
  </si>
  <si>
    <t xml:space="preserve">    PRENDAS DE SEGURIDAD Y PROTECCIÓN PERSONAL</t>
  </si>
  <si>
    <t>HERRAMIENTAS, REFACCIONES Y ACCESORIOS MENORES</t>
  </si>
  <si>
    <t xml:space="preserve">    HERRAMIENTAS MENORES</t>
  </si>
  <si>
    <t xml:space="preserve">    REFACCIONES Y ACCESORIOS MENORES DE EQUIPO DE TRANSPORTE</t>
  </si>
  <si>
    <t xml:space="preserve"> SERVICIOS BÁSICOS</t>
  </si>
  <si>
    <t xml:space="preserve">    ENERGÍA ELÉCTRICA</t>
  </si>
  <si>
    <t xml:space="preserve">    AGUA</t>
  </si>
  <si>
    <t xml:space="preserve">    SERVICIOS DE ACCESO DE INTERNET, REDES Y PROCESAMIENTO DE INFORMACIÓN</t>
  </si>
  <si>
    <t xml:space="preserve"> SERVICIOS PROFESIONALES, CIENTÍFICOS, TÉCNICOS Y OTROS SERVICIOS</t>
  </si>
  <si>
    <t xml:space="preserve">    SERVICIOS DE CONSULTORÍA ADMINISTRATIVA, PROCESOS Y TÉCNICA</t>
  </si>
  <si>
    <t>SERVICIOS FINANCIEROS, BANCARIOS Y COMERCIALES</t>
  </si>
  <si>
    <t xml:space="preserve">    SERVICIOS FINANCIEROS Y BANCARIOS</t>
  </si>
  <si>
    <t xml:space="preserve">    CONSERVACIÓN Y MANTENIMIENTO MENOR DE INMUEBLES</t>
  </si>
  <si>
    <t xml:space="preserve">    INSTALACIÓN, REPARACIÓN Y MANTENIMIENTO DE EQUIPO DE CÓMPUTO Y TECNOLOGÍAS DE LA INFORMACIÓN</t>
  </si>
  <si>
    <t>REPARACIÓN Y MANTENIMIENTO DE EQUIPO DE TRANSPORTE</t>
  </si>
  <si>
    <t>SERVICIOS DE TRASLADO Y VIÁTICOS</t>
  </si>
  <si>
    <t xml:space="preserve">    VIÁTICOS EN EL PAÍS</t>
  </si>
  <si>
    <t>OTROS SERVICIOS GENERALES</t>
  </si>
  <si>
    <t xml:space="preserve">    IMPUESTOS Y DERECHOS</t>
  </si>
  <si>
    <t xml:space="preserve">    PENAS, MULTAS, ACCESORIOS Y ACTUALIZACIONES</t>
  </si>
  <si>
    <t xml:space="preserve"> MOBILIARIO Y EQUIPO DE ADMINISTRACIÓN</t>
  </si>
  <si>
    <t xml:space="preserve">    MUEBLES DE OFICINA Y ESTANTERÍA</t>
  </si>
  <si>
    <t xml:space="preserve">    EQUIPO DE CÓMPUTO Y DE TECNOLOGÍAS DE LA INFORMACIÓN</t>
  </si>
  <si>
    <t xml:space="preserve"> MOBILIARIO Y EQUIPO EDUCACIONAL Y RECREATIVO</t>
  </si>
  <si>
    <t xml:space="preserve">    CÁMARAS FOTOGRÁFICAS Y DE VIDEO</t>
  </si>
  <si>
    <t xml:space="preserve"> MAQUINARIA, OTROS EQUIPOS Y HERRAMIENTAS</t>
  </si>
  <si>
    <t xml:space="preserve">    HERRAMIENTAS Y MÁQUINAS-HERRAMIENTA</t>
  </si>
  <si>
    <t xml:space="preserve"> ACTIVOS INTANGIBLES</t>
  </si>
  <si>
    <t xml:space="preserve">    SOFTWARE</t>
  </si>
  <si>
    <t>LICENCIAS INFORMATICAS E INTELECTUALES</t>
  </si>
  <si>
    <t xml:space="preserve"> OBRA PÚBLICA EN BIENES DE DOMINIO PÚBLICO</t>
  </si>
  <si>
    <t xml:space="preserve">    CONSTRUCCIÓN DE OBRAS PARA EL ABASTECIMIENTO DE AGUA, PETRÓLEO, GAS, ELÉCTRICIDAD Y TELECOMUNICACIONES</t>
  </si>
  <si>
    <t xml:space="preserve"> ADEUDOS DE EJERCICIOS FISCALES ANTERIORES (ADEFAS)</t>
  </si>
  <si>
    <t xml:space="preserve">    ADEFAS</t>
  </si>
  <si>
    <t xml:space="preserve">PRODUCTOS MINERALES NO METALICOS </t>
  </si>
  <si>
    <t>No se genero</t>
  </si>
  <si>
    <t>Administrativo</t>
  </si>
  <si>
    <t>http://www.cegaipslp.org.mx/HV2026.nsf/nombre_de_la_vista/3A33BB82B4CD10F306258E4F00771816/$File/Analitico+Presupuesto+Egresos.pdf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</si>
</sst>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7"/>
      <color indexed="8"/>
      <name val="Arial"/>
      <family val="2"/>
    </font>
    <font>
      <sz val="7"/>
      <color indexed="8"/>
      <name val="Arial"/>
      <family val="2"/>
    </font>
    <font>
      <b/>
      <i/>
      <sz val="7"/>
      <name val="Arial"/>
      <family val="2"/>
    </font>
    <font>
      <b/>
      <sz val="7"/>
      <name val="Arial"/>
      <family val="2"/>
    </font>
    <font>
      <sz val="10"/>
      <color theme="1"/>
      <name val="Arial"/>
      <family val="2"/>
    </font>
    <font>
      <sz val="7"/>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4">
    <xf numFmtId="0" fontId="0" fillId="0" borderId="0"/>
    <xf numFmtId="43" fontId="3" fillId="0" borderId="0" applyFont="0" applyFill="0" applyBorder="0" applyAlignment="0" applyProtection="0"/>
    <xf numFmtId="44" fontId="8" fillId="3" borderId="0" applyFont="0" applyFill="0" applyBorder="0" applyAlignment="0" applyProtection="0"/>
    <xf numFmtId="0" fontId="10"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top"/>
    </xf>
    <xf numFmtId="0" fontId="5" fillId="0" borderId="1" xfId="0" applyFont="1" applyBorder="1" applyAlignment="1">
      <alignment horizontal="center" vertical="top"/>
    </xf>
    <xf numFmtId="0" fontId="5" fillId="0" borderId="2" xfId="0" applyFont="1" applyBorder="1" applyAlignment="1">
      <alignment horizontal="center" vertical="top"/>
    </xf>
    <xf numFmtId="0" fontId="6" fillId="0" borderId="1" xfId="0" applyFont="1"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5" fillId="0" borderId="2" xfId="0" applyFont="1" applyBorder="1" applyAlignment="1">
      <alignment vertical="top" wrapText="1"/>
    </xf>
    <xf numFmtId="3" fontId="7" fillId="3" borderId="1" xfId="2" applyNumberFormat="1" applyFont="1" applyFill="1" applyBorder="1" applyAlignment="1">
      <alignment vertical="top"/>
    </xf>
    <xf numFmtId="4" fontId="9" fillId="3" borderId="1" xfId="1" applyNumberFormat="1" applyFont="1" applyFill="1" applyBorder="1" applyAlignment="1">
      <alignment vertical="top"/>
    </xf>
    <xf numFmtId="4" fontId="7" fillId="3" borderId="1" xfId="2" applyNumberFormat="1" applyFont="1" applyFill="1" applyBorder="1" applyAlignment="1">
      <alignment vertical="top"/>
    </xf>
    <xf numFmtId="4" fontId="9" fillId="5" borderId="1" xfId="1" applyNumberFormat="1" applyFont="1" applyFill="1" applyBorder="1" applyAlignment="1">
      <alignment vertical="top"/>
    </xf>
    <xf numFmtId="3" fontId="9" fillId="5" borderId="1" xfId="1" applyNumberFormat="1" applyFont="1" applyFill="1" applyBorder="1" applyAlignment="1">
      <alignment vertical="top"/>
    </xf>
    <xf numFmtId="3" fontId="9" fillId="3" borderId="1" xfId="1" applyNumberFormat="1" applyFont="1" applyFill="1" applyBorder="1" applyAlignment="1">
      <alignment vertical="top"/>
    </xf>
    <xf numFmtId="14" fontId="0" fillId="0" borderId="0" xfId="0" applyNumberFormat="1"/>
    <xf numFmtId="0" fontId="10" fillId="0" borderId="0" xfId="3"/>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illares" xfId="1" builtinId="3"/>
    <cellStyle name="Moneda 2" xfId="2" xr:uid="{0DFB9D6B-B8E2-47D3-A8DE-C422F418870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A33BB82B4CD10F306258E4F00771816/$File/Analitico+Presupuesto+Egresos.pdf" TargetMode="External"/><Relationship Id="rId1" Type="http://schemas.openxmlformats.org/officeDocument/2006/relationships/hyperlink" Target="http://www.cegaipslp.org.mx/HV2026.nsf/nombre_de_la_vista/3A33BB82B4CD10F306258E4F00771816/$File/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
  <sheetViews>
    <sheetView tabSelected="1" topLeftCell="J61" zoomScale="70" zoomScaleNormal="70" workbookViewId="0">
      <selection activeCell="A2" sqref="A2:R7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12.85546875" customWidth="1"/>
    <col min="8" max="8" width="15" customWidth="1"/>
    <col min="9" max="9" width="15.5703125"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63" x14ac:dyDescent="0.25">
      <c r="A8">
        <v>2026</v>
      </c>
      <c r="B8" s="15">
        <v>46204</v>
      </c>
      <c r="C8" s="15">
        <v>46234</v>
      </c>
      <c r="D8">
        <v>1000</v>
      </c>
      <c r="E8">
        <v>1100</v>
      </c>
      <c r="F8" s="2" t="s">
        <v>51</v>
      </c>
      <c r="G8" s="5" t="s">
        <v>115</v>
      </c>
      <c r="H8" s="9">
        <f>SUM(H9:H9)</f>
        <v>1946165.52</v>
      </c>
      <c r="I8" s="9">
        <f t="shared" ref="I8" si="0">SUM(I9:I9)</f>
        <v>1946165.52</v>
      </c>
      <c r="J8" s="9">
        <v>684265.46</v>
      </c>
      <c r="K8" s="9">
        <v>684265.46</v>
      </c>
      <c r="L8" s="9">
        <v>684265.46</v>
      </c>
      <c r="M8" s="9">
        <v>684265.46</v>
      </c>
      <c r="N8" t="s">
        <v>182</v>
      </c>
      <c r="O8" s="16" t="s">
        <v>184</v>
      </c>
      <c r="P8" t="s">
        <v>183</v>
      </c>
      <c r="Q8" s="15">
        <v>46244</v>
      </c>
    </row>
    <row r="9" spans="1:18" x14ac:dyDescent="0.25">
      <c r="A9" s="17">
        <v>2026</v>
      </c>
      <c r="B9" s="15">
        <v>46204</v>
      </c>
      <c r="C9" s="15">
        <v>46234</v>
      </c>
      <c r="D9">
        <v>1000</v>
      </c>
      <c r="E9">
        <v>1100</v>
      </c>
      <c r="F9" s="3" t="s">
        <v>52</v>
      </c>
      <c r="G9" s="6" t="s">
        <v>116</v>
      </c>
      <c r="H9" s="10">
        <v>1946165.52</v>
      </c>
      <c r="I9" s="10">
        <v>1946165.52</v>
      </c>
      <c r="J9" s="10">
        <v>684265.46</v>
      </c>
      <c r="K9" s="10">
        <v>684265.46</v>
      </c>
      <c r="L9" s="10">
        <v>684265.46</v>
      </c>
      <c r="M9" s="10">
        <v>684265.46</v>
      </c>
      <c r="N9" t="s">
        <v>182</v>
      </c>
      <c r="O9" s="16" t="s">
        <v>184</v>
      </c>
      <c r="P9" t="s">
        <v>183</v>
      </c>
      <c r="Q9" s="15">
        <v>46244</v>
      </c>
    </row>
    <row r="10" spans="1:18" ht="45" x14ac:dyDescent="0.25">
      <c r="A10" s="17">
        <v>2026</v>
      </c>
      <c r="B10" s="15">
        <v>46204</v>
      </c>
      <c r="C10" s="15">
        <v>46234</v>
      </c>
      <c r="D10">
        <v>1000</v>
      </c>
      <c r="E10">
        <v>1300</v>
      </c>
      <c r="F10" s="2" t="s">
        <v>53</v>
      </c>
      <c r="G10" s="5" t="s">
        <v>117</v>
      </c>
      <c r="H10" s="11">
        <f>SUM(H11:H12)</f>
        <v>342484.56</v>
      </c>
      <c r="I10" s="11">
        <f t="shared" ref="I10" si="1">SUM(I11:I12)</f>
        <v>342484.56</v>
      </c>
      <c r="J10" s="11">
        <v>17291.990000000002</v>
      </c>
      <c r="K10" s="11">
        <v>17291.990000000002</v>
      </c>
      <c r="L10" s="11">
        <v>17291.990000000002</v>
      </c>
      <c r="M10" s="11">
        <v>17291.990000000002</v>
      </c>
      <c r="N10" t="s">
        <v>182</v>
      </c>
      <c r="O10" s="16" t="s">
        <v>184</v>
      </c>
      <c r="P10" t="s">
        <v>183</v>
      </c>
      <c r="Q10" s="15">
        <v>46244</v>
      </c>
    </row>
    <row r="11" spans="1:18" ht="45" x14ac:dyDescent="0.25">
      <c r="A11" s="17">
        <v>2026</v>
      </c>
      <c r="B11" s="15">
        <v>46204</v>
      </c>
      <c r="C11" s="15">
        <v>46234</v>
      </c>
      <c r="D11">
        <v>1000</v>
      </c>
      <c r="E11">
        <v>1300</v>
      </c>
      <c r="F11" s="3" t="s">
        <v>54</v>
      </c>
      <c r="G11" s="6" t="s">
        <v>118</v>
      </c>
      <c r="H11" s="12">
        <v>322484.56</v>
      </c>
      <c r="I11" s="12">
        <v>322484.56</v>
      </c>
      <c r="J11" s="12">
        <v>13072</v>
      </c>
      <c r="K11" s="12">
        <v>13072</v>
      </c>
      <c r="L11" s="12">
        <v>13072</v>
      </c>
      <c r="M11" s="12">
        <v>13072</v>
      </c>
      <c r="N11" t="s">
        <v>182</v>
      </c>
      <c r="O11" s="16" t="s">
        <v>184</v>
      </c>
      <c r="P11" t="s">
        <v>183</v>
      </c>
      <c r="Q11" s="15">
        <v>46244</v>
      </c>
    </row>
    <row r="12" spans="1:18" ht="27" x14ac:dyDescent="0.25">
      <c r="A12" s="17">
        <v>2026</v>
      </c>
      <c r="B12" s="15">
        <v>46204</v>
      </c>
      <c r="C12" s="15">
        <v>46234</v>
      </c>
      <c r="D12">
        <v>1000</v>
      </c>
      <c r="E12">
        <v>1300</v>
      </c>
      <c r="F12" s="3" t="s">
        <v>55</v>
      </c>
      <c r="G12" s="6" t="s">
        <v>119</v>
      </c>
      <c r="H12" s="13">
        <v>20000</v>
      </c>
      <c r="I12" s="13">
        <v>20000</v>
      </c>
      <c r="J12" s="13">
        <v>4219.99</v>
      </c>
      <c r="K12" s="13">
        <v>4219.99</v>
      </c>
      <c r="L12" s="13">
        <v>4219.99</v>
      </c>
      <c r="M12" s="13">
        <v>4219.99</v>
      </c>
      <c r="N12" t="s">
        <v>182</v>
      </c>
      <c r="O12" s="16" t="s">
        <v>184</v>
      </c>
      <c r="P12" t="s">
        <v>183</v>
      </c>
      <c r="Q12" s="15">
        <v>46244</v>
      </c>
    </row>
    <row r="13" spans="1:18" ht="36" x14ac:dyDescent="0.25">
      <c r="A13" s="17">
        <v>2026</v>
      </c>
      <c r="B13" s="15">
        <v>46204</v>
      </c>
      <c r="C13" s="15">
        <v>46234</v>
      </c>
      <c r="D13">
        <v>1000</v>
      </c>
      <c r="E13">
        <v>1500</v>
      </c>
      <c r="F13" s="2" t="s">
        <v>56</v>
      </c>
      <c r="G13" s="7" t="s">
        <v>120</v>
      </c>
      <c r="H13" s="9">
        <f>SUM(H14:H16)</f>
        <v>2568343.52</v>
      </c>
      <c r="I13" s="9">
        <f t="shared" ref="I13" si="2">SUM(I14:I16)</f>
        <v>2568343.52</v>
      </c>
      <c r="J13" s="9">
        <v>9691.2199999999993</v>
      </c>
      <c r="K13" s="9">
        <v>9691.2199999999993</v>
      </c>
      <c r="L13" s="9">
        <v>9691.2199999999993</v>
      </c>
      <c r="M13" s="9">
        <v>9691.2199999999993</v>
      </c>
      <c r="N13" t="s">
        <v>182</v>
      </c>
      <c r="O13" s="16" t="s">
        <v>184</v>
      </c>
      <c r="P13" t="s">
        <v>183</v>
      </c>
      <c r="Q13" s="15">
        <v>46244</v>
      </c>
    </row>
    <row r="14" spans="1:18" ht="18" x14ac:dyDescent="0.25">
      <c r="A14" s="17">
        <v>2026</v>
      </c>
      <c r="B14" s="15">
        <v>46204</v>
      </c>
      <c r="C14" s="15">
        <v>46234</v>
      </c>
      <c r="D14">
        <v>1000</v>
      </c>
      <c r="E14">
        <v>1500</v>
      </c>
      <c r="F14" s="3" t="s">
        <v>57</v>
      </c>
      <c r="G14" s="6" t="s">
        <v>121</v>
      </c>
      <c r="H14" s="13">
        <v>2218343.52</v>
      </c>
      <c r="I14" s="13">
        <v>2218343.52</v>
      </c>
      <c r="J14" s="13">
        <v>9691.2199999999993</v>
      </c>
      <c r="K14" s="13">
        <v>9691.2199999999993</v>
      </c>
      <c r="L14" s="13">
        <v>9691.2199999999993</v>
      </c>
      <c r="M14" s="13">
        <v>9691.2199999999993</v>
      </c>
      <c r="N14" t="s">
        <v>182</v>
      </c>
      <c r="O14" s="16" t="s">
        <v>184</v>
      </c>
      <c r="P14" t="s">
        <v>183</v>
      </c>
      <c r="Q14" s="15">
        <v>46244</v>
      </c>
    </row>
    <row r="15" spans="1:18" ht="27" x14ac:dyDescent="0.25">
      <c r="A15" s="17">
        <v>2026</v>
      </c>
      <c r="B15" s="15">
        <v>46204</v>
      </c>
      <c r="C15" s="15">
        <v>46234</v>
      </c>
      <c r="D15">
        <v>1000</v>
      </c>
      <c r="E15">
        <v>1500</v>
      </c>
      <c r="F15" s="3" t="s">
        <v>58</v>
      </c>
      <c r="G15" s="6" t="s">
        <v>122</v>
      </c>
      <c r="H15" s="14">
        <v>300000</v>
      </c>
      <c r="I15" s="14">
        <v>300000</v>
      </c>
      <c r="J15" s="14">
        <v>0</v>
      </c>
      <c r="K15" s="14">
        <v>0</v>
      </c>
      <c r="L15" s="14">
        <v>0</v>
      </c>
      <c r="M15" s="14">
        <v>0</v>
      </c>
      <c r="N15" t="s">
        <v>182</v>
      </c>
      <c r="O15" s="16" t="s">
        <v>184</v>
      </c>
      <c r="P15" t="s">
        <v>183</v>
      </c>
      <c r="Q15" s="15">
        <v>46244</v>
      </c>
    </row>
    <row r="16" spans="1:18" ht="36" x14ac:dyDescent="0.25">
      <c r="A16" s="17">
        <v>2026</v>
      </c>
      <c r="B16" s="15">
        <v>46204</v>
      </c>
      <c r="C16" s="15">
        <v>46234</v>
      </c>
      <c r="D16">
        <v>1000</v>
      </c>
      <c r="E16">
        <v>1500</v>
      </c>
      <c r="F16" s="3" t="s">
        <v>59</v>
      </c>
      <c r="G16" s="6" t="s">
        <v>123</v>
      </c>
      <c r="H16" s="13">
        <v>50000</v>
      </c>
      <c r="I16" s="13">
        <v>50000</v>
      </c>
      <c r="J16" s="13">
        <v>0</v>
      </c>
      <c r="K16" s="13">
        <v>0</v>
      </c>
      <c r="L16" s="13">
        <v>0</v>
      </c>
      <c r="M16" s="13">
        <v>0</v>
      </c>
      <c r="N16" t="s">
        <v>182</v>
      </c>
      <c r="O16" s="16" t="s">
        <v>184</v>
      </c>
      <c r="P16" t="s">
        <v>183</v>
      </c>
      <c r="Q16" s="15">
        <v>46244</v>
      </c>
    </row>
    <row r="17" spans="1:17" ht="81" x14ac:dyDescent="0.25">
      <c r="A17" s="17">
        <v>2026</v>
      </c>
      <c r="B17" s="15">
        <v>46204</v>
      </c>
      <c r="C17" s="15">
        <v>46234</v>
      </c>
      <c r="D17">
        <v>2000</v>
      </c>
      <c r="E17">
        <v>2100</v>
      </c>
      <c r="F17" s="2" t="s">
        <v>60</v>
      </c>
      <c r="G17" s="5" t="s">
        <v>124</v>
      </c>
      <c r="H17" s="9">
        <f>SUM(H18:H21)</f>
        <v>54500</v>
      </c>
      <c r="I17" s="9">
        <f t="shared" ref="I17" si="3">SUM(I18:I21)</f>
        <v>54500</v>
      </c>
      <c r="J17" s="9">
        <v>7060.84</v>
      </c>
      <c r="K17" s="9">
        <v>7060.84</v>
      </c>
      <c r="L17" s="9">
        <v>7060.84</v>
      </c>
      <c r="M17" s="9">
        <v>7060.84</v>
      </c>
      <c r="N17" t="s">
        <v>182</v>
      </c>
      <c r="O17" s="16" t="s">
        <v>184</v>
      </c>
      <c r="P17" t="s">
        <v>183</v>
      </c>
      <c r="Q17" s="15">
        <v>46244</v>
      </c>
    </row>
    <row r="18" spans="1:17" ht="36" x14ac:dyDescent="0.25">
      <c r="A18" s="17">
        <v>2026</v>
      </c>
      <c r="B18" s="15">
        <v>46204</v>
      </c>
      <c r="C18" s="15">
        <v>46234</v>
      </c>
      <c r="D18">
        <v>2000</v>
      </c>
      <c r="E18">
        <v>2100</v>
      </c>
      <c r="F18" s="3" t="s">
        <v>61</v>
      </c>
      <c r="G18" s="6" t="s">
        <v>125</v>
      </c>
      <c r="H18" s="14">
        <v>15000</v>
      </c>
      <c r="I18" s="14">
        <v>15000</v>
      </c>
      <c r="J18" s="14">
        <v>5723.04</v>
      </c>
      <c r="K18" s="14">
        <v>5723.04</v>
      </c>
      <c r="L18" s="14">
        <v>5723.04</v>
      </c>
      <c r="M18" s="14">
        <v>5723.04</v>
      </c>
      <c r="N18" t="s">
        <v>182</v>
      </c>
      <c r="O18" s="16" t="s">
        <v>184</v>
      </c>
      <c r="P18" t="s">
        <v>183</v>
      </c>
      <c r="Q18" s="15">
        <v>46244</v>
      </c>
    </row>
    <row r="19" spans="1:17" ht="36" x14ac:dyDescent="0.25">
      <c r="A19" s="17">
        <v>2026</v>
      </c>
      <c r="B19" s="15">
        <v>46204</v>
      </c>
      <c r="C19" s="15">
        <v>46234</v>
      </c>
      <c r="D19">
        <v>2000</v>
      </c>
      <c r="E19">
        <v>2100</v>
      </c>
      <c r="F19" s="3" t="s">
        <v>62</v>
      </c>
      <c r="G19" s="6" t="s">
        <v>126</v>
      </c>
      <c r="H19" s="14">
        <v>25000</v>
      </c>
      <c r="I19" s="14">
        <v>25000</v>
      </c>
      <c r="J19" s="14">
        <v>0</v>
      </c>
      <c r="K19" s="14">
        <v>0</v>
      </c>
      <c r="L19" s="14">
        <v>0</v>
      </c>
      <c r="M19" s="14">
        <v>0</v>
      </c>
      <c r="N19" t="s">
        <v>182</v>
      </c>
      <c r="O19" s="16" t="s">
        <v>184</v>
      </c>
      <c r="P19" t="s">
        <v>183</v>
      </c>
      <c r="Q19" s="15">
        <v>46244</v>
      </c>
    </row>
    <row r="20" spans="1:17" ht="18" x14ac:dyDescent="0.25">
      <c r="A20" s="17">
        <v>2026</v>
      </c>
      <c r="B20" s="15">
        <v>46204</v>
      </c>
      <c r="C20" s="15">
        <v>46234</v>
      </c>
      <c r="D20">
        <v>2000</v>
      </c>
      <c r="E20">
        <v>2100</v>
      </c>
      <c r="F20" s="3" t="s">
        <v>63</v>
      </c>
      <c r="G20" s="6" t="s">
        <v>127</v>
      </c>
      <c r="H20" s="14">
        <v>4500</v>
      </c>
      <c r="I20" s="14">
        <v>4500</v>
      </c>
      <c r="J20" s="14">
        <v>1337.8</v>
      </c>
      <c r="K20" s="14">
        <v>1337.8</v>
      </c>
      <c r="L20" s="14">
        <v>1337.8</v>
      </c>
      <c r="M20" s="14">
        <v>1337.8</v>
      </c>
      <c r="N20" t="s">
        <v>182</v>
      </c>
      <c r="O20" s="16" t="s">
        <v>184</v>
      </c>
      <c r="P20" t="s">
        <v>183</v>
      </c>
      <c r="Q20" s="15">
        <v>46244</v>
      </c>
    </row>
    <row r="21" spans="1:17" ht="27" x14ac:dyDescent="0.25">
      <c r="A21" s="17">
        <v>2026</v>
      </c>
      <c r="B21" s="15">
        <v>46204</v>
      </c>
      <c r="C21" s="15">
        <v>46234</v>
      </c>
      <c r="D21">
        <v>2000</v>
      </c>
      <c r="E21">
        <v>2100</v>
      </c>
      <c r="F21" s="3" t="s">
        <v>64</v>
      </c>
      <c r="G21" s="6" t="s">
        <v>128</v>
      </c>
      <c r="H21" s="14">
        <v>10000</v>
      </c>
      <c r="I21" s="14">
        <v>10000</v>
      </c>
      <c r="J21" s="14">
        <v>0</v>
      </c>
      <c r="K21" s="14">
        <v>0</v>
      </c>
      <c r="L21" s="14">
        <v>0</v>
      </c>
      <c r="M21" s="14">
        <v>0</v>
      </c>
      <c r="N21" t="s">
        <v>182</v>
      </c>
      <c r="O21" s="16" t="s">
        <v>184</v>
      </c>
      <c r="P21" t="s">
        <v>183</v>
      </c>
      <c r="Q21" s="15">
        <v>46244</v>
      </c>
    </row>
    <row r="22" spans="1:17" ht="18" x14ac:dyDescent="0.25">
      <c r="A22" s="17">
        <v>2026</v>
      </c>
      <c r="B22" s="15">
        <v>46204</v>
      </c>
      <c r="C22" s="15">
        <v>46234</v>
      </c>
      <c r="D22">
        <v>2000</v>
      </c>
      <c r="E22">
        <v>2200</v>
      </c>
      <c r="F22" s="2" t="s">
        <v>65</v>
      </c>
      <c r="G22" s="5" t="s">
        <v>129</v>
      </c>
      <c r="H22" s="9">
        <f>SUM(H23:H24)</f>
        <v>31885.1</v>
      </c>
      <c r="I22" s="9">
        <f t="shared" ref="I22" si="4">SUM(I23:I24)</f>
        <v>31885.1</v>
      </c>
      <c r="J22" s="9">
        <v>11543.41</v>
      </c>
      <c r="K22" s="9">
        <v>11543.41</v>
      </c>
      <c r="L22" s="9">
        <v>11543.41</v>
      </c>
      <c r="M22" s="9">
        <v>11543.41</v>
      </c>
      <c r="N22" t="s">
        <v>182</v>
      </c>
      <c r="O22" s="16" t="s">
        <v>184</v>
      </c>
      <c r="P22" t="s">
        <v>183</v>
      </c>
      <c r="Q22" s="15">
        <v>46244</v>
      </c>
    </row>
    <row r="23" spans="1:17" ht="27" x14ac:dyDescent="0.25">
      <c r="A23" s="17">
        <v>2026</v>
      </c>
      <c r="B23" s="15">
        <v>46204</v>
      </c>
      <c r="C23" s="15">
        <v>46234</v>
      </c>
      <c r="D23">
        <v>2000</v>
      </c>
      <c r="E23">
        <v>2200</v>
      </c>
      <c r="F23" s="3" t="s">
        <v>66</v>
      </c>
      <c r="G23" s="6" t="s">
        <v>130</v>
      </c>
      <c r="H23" s="13">
        <v>22000</v>
      </c>
      <c r="I23" s="13">
        <v>22000</v>
      </c>
      <c r="J23" s="13">
        <v>11543.41</v>
      </c>
      <c r="K23" s="13">
        <v>11543.41</v>
      </c>
      <c r="L23" s="13">
        <v>11543.41</v>
      </c>
      <c r="M23" s="13">
        <v>11543.41</v>
      </c>
      <c r="N23" t="s">
        <v>182</v>
      </c>
      <c r="O23" s="16" t="s">
        <v>184</v>
      </c>
      <c r="P23" t="s">
        <v>183</v>
      </c>
      <c r="Q23" s="15">
        <v>46244</v>
      </c>
    </row>
    <row r="24" spans="1:17" ht="27" x14ac:dyDescent="0.25">
      <c r="A24" s="17">
        <v>2026</v>
      </c>
      <c r="B24" s="15">
        <v>46204</v>
      </c>
      <c r="C24" s="15">
        <v>46234</v>
      </c>
      <c r="D24">
        <v>2000</v>
      </c>
      <c r="E24">
        <v>2200</v>
      </c>
      <c r="F24" s="3" t="s">
        <v>67</v>
      </c>
      <c r="G24" s="6" t="s">
        <v>131</v>
      </c>
      <c r="H24" s="14">
        <v>9885.1</v>
      </c>
      <c r="I24" s="14">
        <v>9885.1</v>
      </c>
      <c r="J24" s="14">
        <v>0</v>
      </c>
      <c r="K24" s="14">
        <v>0</v>
      </c>
      <c r="L24" s="14">
        <v>0</v>
      </c>
      <c r="M24" s="14">
        <v>0</v>
      </c>
      <c r="N24" t="s">
        <v>182</v>
      </c>
      <c r="O24" s="16" t="s">
        <v>184</v>
      </c>
      <c r="P24" t="s">
        <v>183</v>
      </c>
      <c r="Q24" s="15">
        <v>46244</v>
      </c>
    </row>
    <row r="25" spans="1:17" ht="54" x14ac:dyDescent="0.25">
      <c r="A25" s="17">
        <v>2026</v>
      </c>
      <c r="B25" s="15">
        <v>46204</v>
      </c>
      <c r="C25" s="15">
        <v>46234</v>
      </c>
      <c r="D25">
        <v>2000</v>
      </c>
      <c r="E25">
        <v>2400</v>
      </c>
      <c r="F25" s="2" t="s">
        <v>68</v>
      </c>
      <c r="G25" s="5" t="s">
        <v>132</v>
      </c>
      <c r="H25" s="9">
        <f>SUM(H27:H32)</f>
        <v>826900</v>
      </c>
      <c r="I25" s="9">
        <v>786066.62</v>
      </c>
      <c r="J25" s="9">
        <v>374596.79</v>
      </c>
      <c r="K25" s="9">
        <v>374596.79</v>
      </c>
      <c r="L25" s="9">
        <v>374596.79</v>
      </c>
      <c r="M25" s="9">
        <v>374596.79</v>
      </c>
      <c r="N25" t="s">
        <v>182</v>
      </c>
      <c r="O25" s="16" t="s">
        <v>184</v>
      </c>
      <c r="P25" t="s">
        <v>183</v>
      </c>
      <c r="Q25" s="15">
        <v>46244</v>
      </c>
    </row>
    <row r="26" spans="1:17" ht="27" x14ac:dyDescent="0.25">
      <c r="A26" s="17">
        <v>2026</v>
      </c>
      <c r="B26" s="15">
        <v>46204</v>
      </c>
      <c r="C26" s="15">
        <v>46234</v>
      </c>
      <c r="F26" s="2">
        <v>2411</v>
      </c>
      <c r="G26" s="6" t="s">
        <v>181</v>
      </c>
      <c r="H26" s="14">
        <v>0</v>
      </c>
      <c r="I26" s="14">
        <v>5833.31</v>
      </c>
      <c r="J26" s="14">
        <v>7215.17</v>
      </c>
      <c r="K26" s="14">
        <v>7215.17</v>
      </c>
      <c r="L26" s="14">
        <v>7215.17</v>
      </c>
      <c r="M26" s="14">
        <v>7215.17</v>
      </c>
      <c r="N26" t="s">
        <v>182</v>
      </c>
      <c r="O26" s="16" t="s">
        <v>184</v>
      </c>
      <c r="P26" t="s">
        <v>183</v>
      </c>
      <c r="Q26" s="15">
        <v>46244</v>
      </c>
    </row>
    <row r="27" spans="1:17" ht="27" x14ac:dyDescent="0.25">
      <c r="A27" s="17">
        <v>2026</v>
      </c>
      <c r="B27" s="15">
        <v>46204</v>
      </c>
      <c r="C27" s="15">
        <v>46234</v>
      </c>
      <c r="D27">
        <v>2000</v>
      </c>
      <c r="E27">
        <v>2400</v>
      </c>
      <c r="F27" s="3" t="s">
        <v>69</v>
      </c>
      <c r="G27" s="6" t="s">
        <v>133</v>
      </c>
      <c r="H27" s="14">
        <v>15000</v>
      </c>
      <c r="I27" s="14">
        <v>15000</v>
      </c>
      <c r="J27" s="14">
        <v>3653.72</v>
      </c>
      <c r="K27" s="14">
        <v>3653.72</v>
      </c>
      <c r="L27" s="14">
        <v>3653.72</v>
      </c>
      <c r="M27" s="14">
        <v>3653.72</v>
      </c>
      <c r="N27" t="s">
        <v>182</v>
      </c>
      <c r="O27" s="16" t="s">
        <v>184</v>
      </c>
      <c r="P27" t="s">
        <v>183</v>
      </c>
      <c r="Q27" s="15">
        <v>46244</v>
      </c>
    </row>
    <row r="28" spans="1:17" ht="27" x14ac:dyDescent="0.25">
      <c r="A28" s="17">
        <v>2026</v>
      </c>
      <c r="B28" s="15">
        <v>46204</v>
      </c>
      <c r="C28" s="15">
        <v>46234</v>
      </c>
      <c r="D28">
        <v>2000</v>
      </c>
      <c r="E28">
        <v>2400</v>
      </c>
      <c r="F28" s="3" t="s">
        <v>70</v>
      </c>
      <c r="G28" s="6" t="s">
        <v>134</v>
      </c>
      <c r="H28" s="14">
        <v>3000</v>
      </c>
      <c r="I28" s="14">
        <v>3000</v>
      </c>
      <c r="J28" s="14">
        <v>12.93</v>
      </c>
      <c r="K28" s="14">
        <v>12.93</v>
      </c>
      <c r="L28" s="14">
        <v>12.93</v>
      </c>
      <c r="M28" s="14">
        <v>12.93</v>
      </c>
      <c r="N28" t="s">
        <v>182</v>
      </c>
      <c r="O28" s="16" t="s">
        <v>184</v>
      </c>
      <c r="P28" t="s">
        <v>183</v>
      </c>
      <c r="Q28" s="15">
        <v>46244</v>
      </c>
    </row>
    <row r="29" spans="1:17" ht="27" x14ac:dyDescent="0.25">
      <c r="A29" s="17">
        <v>2026</v>
      </c>
      <c r="B29" s="15">
        <v>46204</v>
      </c>
      <c r="C29" s="15">
        <v>46234</v>
      </c>
      <c r="D29">
        <v>2000</v>
      </c>
      <c r="E29">
        <v>2400</v>
      </c>
      <c r="F29" s="3">
        <v>2461</v>
      </c>
      <c r="G29" s="6" t="s">
        <v>135</v>
      </c>
      <c r="H29" s="14">
        <v>3000</v>
      </c>
      <c r="I29" s="14">
        <v>3000</v>
      </c>
      <c r="J29" s="14">
        <v>992.76</v>
      </c>
      <c r="K29" s="14">
        <v>992.76</v>
      </c>
      <c r="L29" s="14">
        <v>992.76</v>
      </c>
      <c r="M29" s="14">
        <v>992.76</v>
      </c>
      <c r="N29" t="s">
        <v>182</v>
      </c>
      <c r="O29" s="16" t="s">
        <v>184</v>
      </c>
      <c r="P29" t="s">
        <v>183</v>
      </c>
      <c r="Q29" s="15">
        <v>46244</v>
      </c>
    </row>
    <row r="30" spans="1:17" ht="36" x14ac:dyDescent="0.25">
      <c r="A30" s="17">
        <v>2026</v>
      </c>
      <c r="B30" s="15">
        <v>46204</v>
      </c>
      <c r="C30" s="15">
        <v>46234</v>
      </c>
      <c r="D30">
        <v>2000</v>
      </c>
      <c r="E30">
        <v>2400</v>
      </c>
      <c r="F30" s="3" t="s">
        <v>71</v>
      </c>
      <c r="G30" s="6" t="s">
        <v>136</v>
      </c>
      <c r="H30" s="14">
        <v>80000</v>
      </c>
      <c r="I30" s="14">
        <v>115000</v>
      </c>
      <c r="J30" s="14">
        <v>82893.31</v>
      </c>
      <c r="K30" s="14">
        <v>82893.31</v>
      </c>
      <c r="L30" s="14">
        <v>82893.31</v>
      </c>
      <c r="M30" s="14">
        <v>82893.31</v>
      </c>
      <c r="N30" t="s">
        <v>182</v>
      </c>
      <c r="O30" s="16" t="s">
        <v>184</v>
      </c>
      <c r="P30" t="s">
        <v>183</v>
      </c>
      <c r="Q30" s="15">
        <v>46244</v>
      </c>
    </row>
    <row r="31" spans="1:17" ht="27" x14ac:dyDescent="0.25">
      <c r="A31" s="17">
        <v>2026</v>
      </c>
      <c r="B31" s="15">
        <v>46204</v>
      </c>
      <c r="C31" s="15">
        <v>46234</v>
      </c>
      <c r="D31">
        <v>2000</v>
      </c>
      <c r="E31">
        <v>2400</v>
      </c>
      <c r="F31" s="3" t="s">
        <v>72</v>
      </c>
      <c r="G31" s="6" t="s">
        <v>137</v>
      </c>
      <c r="H31" s="14">
        <v>708900</v>
      </c>
      <c r="I31" s="14">
        <v>627233.31000000006</v>
      </c>
      <c r="J31" s="14">
        <v>275772.42</v>
      </c>
      <c r="K31" s="14">
        <v>275772.42</v>
      </c>
      <c r="L31" s="14">
        <v>275772.42</v>
      </c>
      <c r="M31" s="14">
        <v>275772.42</v>
      </c>
      <c r="N31" t="s">
        <v>182</v>
      </c>
      <c r="O31" s="16" t="s">
        <v>184</v>
      </c>
      <c r="P31" t="s">
        <v>183</v>
      </c>
      <c r="Q31" s="15">
        <v>46244</v>
      </c>
    </row>
    <row r="32" spans="1:17" ht="45" x14ac:dyDescent="0.25">
      <c r="A32" s="17">
        <v>2026</v>
      </c>
      <c r="B32" s="15">
        <v>46204</v>
      </c>
      <c r="C32" s="15">
        <v>46234</v>
      </c>
      <c r="D32">
        <v>2000</v>
      </c>
      <c r="E32">
        <v>2400</v>
      </c>
      <c r="F32" s="3" t="s">
        <v>73</v>
      </c>
      <c r="G32" s="6" t="s">
        <v>138</v>
      </c>
      <c r="H32" s="14">
        <v>17000</v>
      </c>
      <c r="I32" s="14">
        <v>17000</v>
      </c>
      <c r="J32" s="14">
        <v>4056.48</v>
      </c>
      <c r="K32" s="14">
        <v>4056.48</v>
      </c>
      <c r="L32" s="14">
        <v>4056.48</v>
      </c>
      <c r="M32" s="14">
        <v>4056.48</v>
      </c>
      <c r="N32" t="s">
        <v>182</v>
      </c>
      <c r="O32" s="16" t="s">
        <v>184</v>
      </c>
      <c r="P32" t="s">
        <v>183</v>
      </c>
      <c r="Q32" s="15">
        <v>46244</v>
      </c>
    </row>
    <row r="33" spans="1:17" ht="54" x14ac:dyDescent="0.25">
      <c r="A33" s="17">
        <v>2026</v>
      </c>
      <c r="B33" s="15">
        <v>46204</v>
      </c>
      <c r="C33" s="15">
        <v>46234</v>
      </c>
      <c r="D33">
        <v>2000</v>
      </c>
      <c r="E33">
        <v>2500</v>
      </c>
      <c r="F33" s="2" t="s">
        <v>74</v>
      </c>
      <c r="G33" s="5" t="s">
        <v>139</v>
      </c>
      <c r="H33" s="9">
        <f>SUM(H34:H36)</f>
        <v>214000</v>
      </c>
      <c r="I33" s="9">
        <f t="shared" ref="I33" si="5">SUM(I34:I36)</f>
        <v>254833.31</v>
      </c>
      <c r="J33" s="9">
        <v>86217.48</v>
      </c>
      <c r="K33" s="9">
        <v>86217.48</v>
      </c>
      <c r="L33" s="9">
        <v>86217.48</v>
      </c>
      <c r="M33" s="9">
        <v>86217.48</v>
      </c>
      <c r="N33" t="s">
        <v>182</v>
      </c>
      <c r="O33" s="16" t="s">
        <v>184</v>
      </c>
      <c r="P33" t="s">
        <v>183</v>
      </c>
      <c r="Q33" s="15">
        <v>46244</v>
      </c>
    </row>
    <row r="34" spans="1:17" ht="27" x14ac:dyDescent="0.25">
      <c r="A34" s="17">
        <v>2026</v>
      </c>
      <c r="B34" s="15">
        <v>46204</v>
      </c>
      <c r="C34" s="15">
        <v>46234</v>
      </c>
      <c r="D34">
        <v>2000</v>
      </c>
      <c r="E34">
        <v>2500</v>
      </c>
      <c r="F34" s="3" t="s">
        <v>75</v>
      </c>
      <c r="G34" s="6" t="s">
        <v>140</v>
      </c>
      <c r="H34" s="14">
        <v>44000</v>
      </c>
      <c r="I34" s="14">
        <v>44000</v>
      </c>
      <c r="J34" s="14">
        <v>1398.26</v>
      </c>
      <c r="K34" s="14">
        <v>1398.26</v>
      </c>
      <c r="L34" s="14">
        <v>1398.26</v>
      </c>
      <c r="M34" s="14">
        <v>1398.26</v>
      </c>
      <c r="N34" t="s">
        <v>182</v>
      </c>
      <c r="O34" s="16" t="s">
        <v>184</v>
      </c>
      <c r="P34" t="s">
        <v>183</v>
      </c>
      <c r="Q34" s="15">
        <v>46244</v>
      </c>
    </row>
    <row r="35" spans="1:17" ht="45" x14ac:dyDescent="0.25">
      <c r="A35" s="17">
        <v>2026</v>
      </c>
      <c r="B35" s="15">
        <v>46204</v>
      </c>
      <c r="C35" s="15">
        <v>46234</v>
      </c>
      <c r="D35">
        <v>2000</v>
      </c>
      <c r="E35">
        <v>2500</v>
      </c>
      <c r="F35" s="3" t="s">
        <v>76</v>
      </c>
      <c r="G35" s="6" t="s">
        <v>141</v>
      </c>
      <c r="H35" s="14">
        <v>80000</v>
      </c>
      <c r="I35" s="14">
        <v>120833.31</v>
      </c>
      <c r="J35" s="14">
        <v>70669.22</v>
      </c>
      <c r="K35" s="14">
        <v>70669.22</v>
      </c>
      <c r="L35" s="14">
        <v>70669.22</v>
      </c>
      <c r="M35" s="14">
        <v>70669.22</v>
      </c>
      <c r="N35" t="s">
        <v>182</v>
      </c>
      <c r="O35" s="16" t="s">
        <v>184</v>
      </c>
      <c r="P35" t="s">
        <v>183</v>
      </c>
      <c r="Q35" s="15">
        <v>46244</v>
      </c>
    </row>
    <row r="36" spans="1:17" ht="27" x14ac:dyDescent="0.25">
      <c r="A36" s="17">
        <v>2026</v>
      </c>
      <c r="B36" s="15">
        <v>46204</v>
      </c>
      <c r="C36" s="15">
        <v>46234</v>
      </c>
      <c r="D36">
        <v>2000</v>
      </c>
      <c r="E36">
        <v>2500</v>
      </c>
      <c r="F36" s="3" t="s">
        <v>77</v>
      </c>
      <c r="G36" s="6" t="s">
        <v>142</v>
      </c>
      <c r="H36" s="14">
        <v>90000</v>
      </c>
      <c r="I36" s="14">
        <v>90000</v>
      </c>
      <c r="J36" s="14">
        <v>14150</v>
      </c>
      <c r="K36" s="14">
        <v>14150</v>
      </c>
      <c r="L36" s="14">
        <v>14150</v>
      </c>
      <c r="M36" s="14">
        <v>14150</v>
      </c>
      <c r="N36" t="s">
        <v>182</v>
      </c>
      <c r="O36" s="16" t="s">
        <v>184</v>
      </c>
      <c r="P36" t="s">
        <v>183</v>
      </c>
      <c r="Q36" s="15">
        <v>46244</v>
      </c>
    </row>
    <row r="37" spans="1:17" ht="36" x14ac:dyDescent="0.25">
      <c r="A37" s="17">
        <v>2026</v>
      </c>
      <c r="B37" s="15">
        <v>46204</v>
      </c>
      <c r="C37" s="15">
        <v>46234</v>
      </c>
      <c r="D37">
        <v>2000</v>
      </c>
      <c r="E37">
        <v>2600</v>
      </c>
      <c r="F37" s="2" t="s">
        <v>78</v>
      </c>
      <c r="G37" s="5" t="s">
        <v>143</v>
      </c>
      <c r="H37" s="9">
        <f>SUM(H38:H38)</f>
        <v>950000</v>
      </c>
      <c r="I37" s="9">
        <f t="shared" ref="I37" si="6">SUM(I38:I38)</f>
        <v>950000</v>
      </c>
      <c r="J37" s="9">
        <v>394836.26</v>
      </c>
      <c r="K37" s="9">
        <v>394836.26</v>
      </c>
      <c r="L37" s="9">
        <v>394836.26</v>
      </c>
      <c r="M37" s="9">
        <v>394836.26</v>
      </c>
      <c r="N37" t="s">
        <v>182</v>
      </c>
      <c r="O37" s="16" t="s">
        <v>184</v>
      </c>
      <c r="P37" t="s">
        <v>183</v>
      </c>
      <c r="Q37" s="15">
        <v>46244</v>
      </c>
    </row>
    <row r="38" spans="1:17" ht="36" x14ac:dyDescent="0.25">
      <c r="A38" s="17">
        <v>2026</v>
      </c>
      <c r="B38" s="15">
        <v>46204</v>
      </c>
      <c r="C38" s="15">
        <v>46234</v>
      </c>
      <c r="D38">
        <v>2000</v>
      </c>
      <c r="E38">
        <v>2600</v>
      </c>
      <c r="F38" s="3" t="s">
        <v>79</v>
      </c>
      <c r="G38" s="6" t="s">
        <v>144</v>
      </c>
      <c r="H38" s="14">
        <v>950000</v>
      </c>
      <c r="I38" s="14">
        <v>950000</v>
      </c>
      <c r="J38" s="14">
        <v>420788.56</v>
      </c>
      <c r="K38" s="14">
        <v>420788.56</v>
      </c>
      <c r="L38" s="14">
        <v>420788.56</v>
      </c>
      <c r="M38" s="14">
        <v>420788.56</v>
      </c>
      <c r="N38" t="s">
        <v>182</v>
      </c>
      <c r="O38" s="16" t="s">
        <v>184</v>
      </c>
      <c r="P38" t="s">
        <v>183</v>
      </c>
      <c r="Q38" s="15">
        <v>46244</v>
      </c>
    </row>
    <row r="39" spans="1:17" ht="54" x14ac:dyDescent="0.25">
      <c r="A39" s="17">
        <v>2026</v>
      </c>
      <c r="B39" s="15">
        <v>46204</v>
      </c>
      <c r="C39" s="15">
        <v>46234</v>
      </c>
      <c r="D39">
        <v>2000</v>
      </c>
      <c r="E39">
        <v>2700</v>
      </c>
      <c r="F39" s="2" t="s">
        <v>80</v>
      </c>
      <c r="G39" s="5" t="s">
        <v>145</v>
      </c>
      <c r="H39" s="9">
        <f>SUM(H40:H41)</f>
        <v>80000</v>
      </c>
      <c r="I39" s="9">
        <f t="shared" ref="I39" si="7">SUM(I40:I41)</f>
        <v>80000</v>
      </c>
      <c r="J39" s="9">
        <v>1491.38</v>
      </c>
      <c r="K39" s="9">
        <v>1491.38</v>
      </c>
      <c r="L39" s="9">
        <v>1491.38</v>
      </c>
      <c r="M39" s="9">
        <v>1491.38</v>
      </c>
      <c r="N39" t="s">
        <v>182</v>
      </c>
      <c r="O39" s="16" t="s">
        <v>184</v>
      </c>
      <c r="P39" t="s">
        <v>183</v>
      </c>
      <c r="Q39" s="15">
        <v>46244</v>
      </c>
    </row>
    <row r="40" spans="1:17" ht="18" x14ac:dyDescent="0.25">
      <c r="A40" s="17">
        <v>2026</v>
      </c>
      <c r="B40" s="15">
        <v>46204</v>
      </c>
      <c r="C40" s="15">
        <v>46234</v>
      </c>
      <c r="D40">
        <v>2000</v>
      </c>
      <c r="E40">
        <v>2700</v>
      </c>
      <c r="F40" s="3" t="s">
        <v>81</v>
      </c>
      <c r="G40" s="6" t="s">
        <v>146</v>
      </c>
      <c r="H40" s="14">
        <v>50000</v>
      </c>
      <c r="I40" s="14">
        <v>50000</v>
      </c>
      <c r="J40" s="14">
        <v>0</v>
      </c>
      <c r="K40" s="14">
        <v>0</v>
      </c>
      <c r="L40" s="14">
        <v>0</v>
      </c>
      <c r="M40" s="14">
        <v>0</v>
      </c>
      <c r="N40" t="s">
        <v>182</v>
      </c>
      <c r="O40" s="16" t="s">
        <v>184</v>
      </c>
      <c r="P40" t="s">
        <v>183</v>
      </c>
      <c r="Q40" s="15">
        <v>46244</v>
      </c>
    </row>
    <row r="41" spans="1:17" ht="36" x14ac:dyDescent="0.25">
      <c r="A41" s="17">
        <v>2026</v>
      </c>
      <c r="B41" s="15">
        <v>46204</v>
      </c>
      <c r="C41" s="15">
        <v>46234</v>
      </c>
      <c r="D41">
        <v>2000</v>
      </c>
      <c r="E41">
        <v>2700</v>
      </c>
      <c r="F41" s="3" t="s">
        <v>82</v>
      </c>
      <c r="G41" s="6" t="s">
        <v>147</v>
      </c>
      <c r="H41" s="13">
        <v>30000</v>
      </c>
      <c r="I41" s="13">
        <v>30000</v>
      </c>
      <c r="J41" s="13">
        <v>1491.38</v>
      </c>
      <c r="K41" s="13">
        <v>1491.38</v>
      </c>
      <c r="L41" s="13">
        <v>1491.38</v>
      </c>
      <c r="M41" s="13">
        <v>1491.38</v>
      </c>
      <c r="N41" t="s">
        <v>182</v>
      </c>
      <c r="O41" s="16" t="s">
        <v>184</v>
      </c>
      <c r="P41" t="s">
        <v>183</v>
      </c>
      <c r="Q41" s="15">
        <v>46244</v>
      </c>
    </row>
    <row r="42" spans="1:17" ht="54" x14ac:dyDescent="0.25">
      <c r="A42" s="17">
        <v>2026</v>
      </c>
      <c r="B42" s="15">
        <v>46204</v>
      </c>
      <c r="C42" s="15">
        <v>46234</v>
      </c>
      <c r="D42">
        <v>2000</v>
      </c>
      <c r="E42">
        <v>2900</v>
      </c>
      <c r="F42" s="2" t="s">
        <v>83</v>
      </c>
      <c r="G42" s="5" t="s">
        <v>148</v>
      </c>
      <c r="H42" s="9">
        <f>SUM(H43:H44)</f>
        <v>427940.04</v>
      </c>
      <c r="I42" s="9">
        <f t="shared" ref="I42" si="8">SUM(I43:I44)</f>
        <v>427940.04</v>
      </c>
      <c r="J42" s="9">
        <v>100282.33</v>
      </c>
      <c r="K42" s="9">
        <v>100282.33</v>
      </c>
      <c r="L42" s="9">
        <v>100282.33</v>
      </c>
      <c r="M42" s="9">
        <v>100282.33</v>
      </c>
      <c r="N42" t="s">
        <v>182</v>
      </c>
      <c r="O42" s="16" t="s">
        <v>184</v>
      </c>
      <c r="P42" t="s">
        <v>183</v>
      </c>
      <c r="Q42" s="15">
        <v>46244</v>
      </c>
    </row>
    <row r="43" spans="1:17" ht="27" x14ac:dyDescent="0.25">
      <c r="A43" s="17">
        <v>2026</v>
      </c>
      <c r="B43" s="15">
        <v>46204</v>
      </c>
      <c r="C43" s="15">
        <v>46234</v>
      </c>
      <c r="D43">
        <v>2000</v>
      </c>
      <c r="E43">
        <v>2900</v>
      </c>
      <c r="F43" s="3" t="s">
        <v>84</v>
      </c>
      <c r="G43" s="6" t="s">
        <v>149</v>
      </c>
      <c r="H43" s="14">
        <v>40000</v>
      </c>
      <c r="I43" s="14">
        <v>40000</v>
      </c>
      <c r="J43" s="14">
        <v>14881.73</v>
      </c>
      <c r="K43" s="14">
        <v>14881.73</v>
      </c>
      <c r="L43" s="14">
        <v>14881.73</v>
      </c>
      <c r="M43" s="14">
        <v>14881.73</v>
      </c>
      <c r="N43" t="s">
        <v>182</v>
      </c>
      <c r="O43" s="16" t="s">
        <v>184</v>
      </c>
      <c r="P43" t="s">
        <v>183</v>
      </c>
      <c r="Q43" s="15">
        <v>46244</v>
      </c>
    </row>
    <row r="44" spans="1:17" ht="45" x14ac:dyDescent="0.25">
      <c r="A44" s="17">
        <v>2026</v>
      </c>
      <c r="B44" s="15">
        <v>46204</v>
      </c>
      <c r="C44" s="15">
        <v>46234</v>
      </c>
      <c r="D44">
        <v>2000</v>
      </c>
      <c r="E44">
        <v>2900</v>
      </c>
      <c r="F44" s="3" t="s">
        <v>85</v>
      </c>
      <c r="G44" s="6" t="s">
        <v>150</v>
      </c>
      <c r="H44" s="14">
        <v>387940.04</v>
      </c>
      <c r="I44" s="14">
        <v>387940.04</v>
      </c>
      <c r="J44" s="14">
        <v>85400.6</v>
      </c>
      <c r="K44" s="14">
        <v>85400.6</v>
      </c>
      <c r="L44" s="14">
        <v>85400.6</v>
      </c>
      <c r="M44" s="14">
        <v>85400.6</v>
      </c>
      <c r="N44" t="s">
        <v>182</v>
      </c>
      <c r="O44" s="16" t="s">
        <v>184</v>
      </c>
      <c r="P44" t="s">
        <v>183</v>
      </c>
      <c r="Q44" s="15">
        <v>46244</v>
      </c>
    </row>
    <row r="45" spans="1:17" ht="18" x14ac:dyDescent="0.25">
      <c r="A45" s="17">
        <v>2026</v>
      </c>
      <c r="B45" s="15">
        <v>46204</v>
      </c>
      <c r="C45" s="15">
        <v>46234</v>
      </c>
      <c r="D45">
        <v>3000</v>
      </c>
      <c r="E45">
        <v>3100</v>
      </c>
      <c r="F45" s="2" t="s">
        <v>86</v>
      </c>
      <c r="G45" s="5" t="s">
        <v>151</v>
      </c>
      <c r="H45" s="9">
        <f>SUM(H46:H48)</f>
        <v>3886686</v>
      </c>
      <c r="I45" s="9">
        <f t="shared" ref="I45" si="9">SUM(I46:I48)</f>
        <v>3886686</v>
      </c>
      <c r="J45" s="9">
        <v>1569957.57</v>
      </c>
      <c r="K45" s="9">
        <v>1569957.57</v>
      </c>
      <c r="L45" s="9">
        <v>1569957.57</v>
      </c>
      <c r="M45" s="9">
        <v>1569957.57</v>
      </c>
      <c r="N45" t="s">
        <v>182</v>
      </c>
      <c r="O45" s="16" t="s">
        <v>184</v>
      </c>
      <c r="P45" t="s">
        <v>183</v>
      </c>
      <c r="Q45" s="15">
        <v>46244</v>
      </c>
    </row>
    <row r="46" spans="1:17" ht="18" x14ac:dyDescent="0.25">
      <c r="A46" s="17">
        <v>2026</v>
      </c>
      <c r="B46" s="15">
        <v>46204</v>
      </c>
      <c r="C46" s="15">
        <v>46234</v>
      </c>
      <c r="D46">
        <v>3000</v>
      </c>
      <c r="E46">
        <v>3100</v>
      </c>
      <c r="F46" s="3" t="s">
        <v>87</v>
      </c>
      <c r="G46" s="6" t="s">
        <v>152</v>
      </c>
      <c r="H46" s="10">
        <v>3800000</v>
      </c>
      <c r="I46" s="10">
        <v>3800000</v>
      </c>
      <c r="J46" s="10">
        <v>1539017.62</v>
      </c>
      <c r="K46" s="10">
        <v>1539017.62</v>
      </c>
      <c r="L46" s="10">
        <v>1539017.62</v>
      </c>
      <c r="M46" s="10">
        <v>1539017.62</v>
      </c>
      <c r="N46" t="s">
        <v>182</v>
      </c>
      <c r="O46" s="16" t="s">
        <v>184</v>
      </c>
      <c r="P46" t="s">
        <v>183</v>
      </c>
      <c r="Q46" s="15">
        <v>46244</v>
      </c>
    </row>
    <row r="47" spans="1:17" x14ac:dyDescent="0.25">
      <c r="A47" s="17">
        <v>2026</v>
      </c>
      <c r="B47" s="15">
        <v>46204</v>
      </c>
      <c r="C47" s="15">
        <v>46234</v>
      </c>
      <c r="D47">
        <v>3000</v>
      </c>
      <c r="E47">
        <v>3100</v>
      </c>
      <c r="F47" s="3" t="s">
        <v>88</v>
      </c>
      <c r="G47" s="6" t="s">
        <v>153</v>
      </c>
      <c r="H47" s="10">
        <v>70000</v>
      </c>
      <c r="I47" s="10">
        <v>70000</v>
      </c>
      <c r="J47" s="10">
        <v>1546017.62</v>
      </c>
      <c r="K47" s="10">
        <v>1546017.62</v>
      </c>
      <c r="L47" s="10">
        <v>1546017.62</v>
      </c>
      <c r="M47" s="10">
        <v>1546017.62</v>
      </c>
      <c r="N47" t="s">
        <v>182</v>
      </c>
      <c r="O47" s="16" t="s">
        <v>184</v>
      </c>
      <c r="P47" t="s">
        <v>183</v>
      </c>
      <c r="Q47" s="15">
        <v>46244</v>
      </c>
    </row>
    <row r="48" spans="1:17" ht="63" x14ac:dyDescent="0.25">
      <c r="A48" s="17">
        <v>2026</v>
      </c>
      <c r="B48" s="15">
        <v>46204</v>
      </c>
      <c r="C48" s="15">
        <v>46234</v>
      </c>
      <c r="D48">
        <v>3000</v>
      </c>
      <c r="E48">
        <v>3100</v>
      </c>
      <c r="F48" s="3" t="s">
        <v>89</v>
      </c>
      <c r="G48" s="6" t="s">
        <v>154</v>
      </c>
      <c r="H48" s="14">
        <v>16686</v>
      </c>
      <c r="I48" s="14">
        <v>16686</v>
      </c>
      <c r="J48" s="14">
        <v>7000</v>
      </c>
      <c r="K48" s="14">
        <v>7000</v>
      </c>
      <c r="L48" s="14">
        <v>7000</v>
      </c>
      <c r="M48" s="14">
        <v>7000</v>
      </c>
      <c r="N48" t="s">
        <v>182</v>
      </c>
      <c r="O48" s="16" t="s">
        <v>184</v>
      </c>
      <c r="P48" t="s">
        <v>183</v>
      </c>
      <c r="Q48" s="15">
        <v>46244</v>
      </c>
    </row>
    <row r="49" spans="1:17" ht="63" x14ac:dyDescent="0.25">
      <c r="A49" s="17">
        <v>2026</v>
      </c>
      <c r="B49" s="15">
        <v>46204</v>
      </c>
      <c r="C49" s="15">
        <v>46234</v>
      </c>
      <c r="D49">
        <v>3000</v>
      </c>
      <c r="E49">
        <v>3300</v>
      </c>
      <c r="F49" s="2" t="s">
        <v>90</v>
      </c>
      <c r="G49" s="5" t="s">
        <v>155</v>
      </c>
      <c r="H49" s="9">
        <f>SUM(H50:H50)</f>
        <v>42400</v>
      </c>
      <c r="I49" s="9">
        <f t="shared" ref="I49" si="10">SUM(I50:I50)</f>
        <v>42400</v>
      </c>
      <c r="J49" s="9">
        <v>11013.94</v>
      </c>
      <c r="K49" s="9">
        <v>11013.94</v>
      </c>
      <c r="L49" s="9">
        <v>11013.94</v>
      </c>
      <c r="M49" s="9">
        <v>11013.94</v>
      </c>
      <c r="N49" t="s">
        <v>182</v>
      </c>
      <c r="O49" s="16" t="s">
        <v>184</v>
      </c>
      <c r="P49" t="s">
        <v>183</v>
      </c>
      <c r="Q49" s="15">
        <v>46244</v>
      </c>
    </row>
    <row r="50" spans="1:17" ht="45" x14ac:dyDescent="0.25">
      <c r="A50" s="17">
        <v>2026</v>
      </c>
      <c r="B50" s="15">
        <v>46204</v>
      </c>
      <c r="C50" s="15">
        <v>46234</v>
      </c>
      <c r="D50">
        <v>3000</v>
      </c>
      <c r="E50">
        <v>3300</v>
      </c>
      <c r="F50" s="3" t="s">
        <v>91</v>
      </c>
      <c r="G50" s="6" t="s">
        <v>156</v>
      </c>
      <c r="H50" s="14">
        <v>42400</v>
      </c>
      <c r="I50" s="14">
        <v>42400</v>
      </c>
      <c r="J50" s="14">
        <v>11013.94</v>
      </c>
      <c r="K50" s="14">
        <v>11013.94</v>
      </c>
      <c r="L50" s="14">
        <v>11013.94</v>
      </c>
      <c r="M50" s="14">
        <v>11013.94</v>
      </c>
      <c r="N50" t="s">
        <v>182</v>
      </c>
      <c r="O50" s="16" t="s">
        <v>184</v>
      </c>
      <c r="P50" t="s">
        <v>183</v>
      </c>
      <c r="Q50" s="15">
        <v>46244</v>
      </c>
    </row>
    <row r="51" spans="1:17" ht="54" x14ac:dyDescent="0.25">
      <c r="A51" s="17">
        <v>2026</v>
      </c>
      <c r="B51" s="15">
        <v>46204</v>
      </c>
      <c r="C51" s="15">
        <v>46234</v>
      </c>
      <c r="D51">
        <v>3000</v>
      </c>
      <c r="E51">
        <v>3400</v>
      </c>
      <c r="F51" s="2" t="s">
        <v>92</v>
      </c>
      <c r="G51" s="5" t="s">
        <v>157</v>
      </c>
      <c r="H51" s="9">
        <f>SUM(H52:H52)</f>
        <v>8162</v>
      </c>
      <c r="I51" s="9">
        <f t="shared" ref="I51" si="11">SUM(I52:I52)</f>
        <v>8162</v>
      </c>
      <c r="J51" s="9">
        <v>3711.77</v>
      </c>
      <c r="K51" s="9">
        <v>3711.77</v>
      </c>
      <c r="L51" s="9">
        <v>3711.77</v>
      </c>
      <c r="M51" s="9">
        <v>3711.77</v>
      </c>
      <c r="N51" t="s">
        <v>182</v>
      </c>
      <c r="O51" s="16" t="s">
        <v>184</v>
      </c>
      <c r="P51" t="s">
        <v>183</v>
      </c>
      <c r="Q51" s="15">
        <v>46244</v>
      </c>
    </row>
    <row r="52" spans="1:17" ht="27" x14ac:dyDescent="0.25">
      <c r="A52" s="17">
        <v>2026</v>
      </c>
      <c r="B52" s="15">
        <v>46204</v>
      </c>
      <c r="C52" s="15">
        <v>46234</v>
      </c>
      <c r="D52">
        <v>3000</v>
      </c>
      <c r="E52">
        <v>3400</v>
      </c>
      <c r="F52" s="3" t="s">
        <v>93</v>
      </c>
      <c r="G52" s="6" t="s">
        <v>158</v>
      </c>
      <c r="H52" s="14">
        <v>8162</v>
      </c>
      <c r="I52" s="14">
        <v>8162</v>
      </c>
      <c r="J52" s="14">
        <v>3711.77</v>
      </c>
      <c r="K52" s="14">
        <v>3711.77</v>
      </c>
      <c r="L52" s="14">
        <v>3711.77</v>
      </c>
      <c r="M52" s="14">
        <v>3711.77</v>
      </c>
      <c r="N52" t="s">
        <v>182</v>
      </c>
      <c r="O52" s="16" t="s">
        <v>184</v>
      </c>
      <c r="P52" t="s">
        <v>183</v>
      </c>
      <c r="Q52" s="15">
        <v>46244</v>
      </c>
    </row>
    <row r="53" spans="1:17" ht="54" x14ac:dyDescent="0.25">
      <c r="A53" s="17">
        <v>2026</v>
      </c>
      <c r="B53" s="15">
        <v>46204</v>
      </c>
      <c r="C53" s="15">
        <v>46234</v>
      </c>
      <c r="D53">
        <v>3000</v>
      </c>
      <c r="E53">
        <v>3500</v>
      </c>
      <c r="F53" s="3" t="s">
        <v>94</v>
      </c>
      <c r="G53" s="6" t="s">
        <v>159</v>
      </c>
      <c r="H53" s="13">
        <v>50000</v>
      </c>
      <c r="I53" s="13">
        <v>50000</v>
      </c>
      <c r="J53" s="13">
        <v>8079</v>
      </c>
      <c r="K53" s="13">
        <v>8079</v>
      </c>
      <c r="L53" s="13">
        <v>8079</v>
      </c>
      <c r="M53" s="13">
        <v>8079</v>
      </c>
      <c r="N53" t="s">
        <v>182</v>
      </c>
      <c r="O53" s="16" t="s">
        <v>184</v>
      </c>
      <c r="P53" t="s">
        <v>183</v>
      </c>
      <c r="Q53" s="15">
        <v>46244</v>
      </c>
    </row>
    <row r="54" spans="1:17" ht="63" x14ac:dyDescent="0.25">
      <c r="A54" s="17">
        <v>2026</v>
      </c>
      <c r="B54" s="15">
        <v>46204</v>
      </c>
      <c r="C54" s="15">
        <v>46234</v>
      </c>
      <c r="D54">
        <v>3000</v>
      </c>
      <c r="E54">
        <v>3500</v>
      </c>
      <c r="F54" s="3" t="s">
        <v>95</v>
      </c>
      <c r="G54" s="6" t="s">
        <v>160</v>
      </c>
      <c r="H54" s="14">
        <v>50000</v>
      </c>
      <c r="I54" s="14">
        <v>50000</v>
      </c>
      <c r="J54" s="14">
        <v>9117.24</v>
      </c>
      <c r="K54" s="14">
        <v>9117.24</v>
      </c>
      <c r="L54" s="14">
        <v>9117.24</v>
      </c>
      <c r="M54" s="14">
        <v>9117.24</v>
      </c>
      <c r="N54" t="s">
        <v>182</v>
      </c>
      <c r="O54" s="16" t="s">
        <v>184</v>
      </c>
      <c r="P54" t="s">
        <v>183</v>
      </c>
      <c r="Q54" s="15">
        <v>46244</v>
      </c>
    </row>
    <row r="55" spans="1:17" ht="36" x14ac:dyDescent="0.25">
      <c r="A55" s="17">
        <v>2026</v>
      </c>
      <c r="B55" s="15">
        <v>46204</v>
      </c>
      <c r="C55" s="15">
        <v>46234</v>
      </c>
      <c r="D55">
        <v>3000</v>
      </c>
      <c r="E55">
        <v>3500</v>
      </c>
      <c r="F55" s="3" t="s">
        <v>96</v>
      </c>
      <c r="G55" s="6" t="s">
        <v>161</v>
      </c>
      <c r="H55" s="14">
        <v>200000</v>
      </c>
      <c r="I55" s="14">
        <v>200000</v>
      </c>
      <c r="J55" s="14">
        <v>63012.800000000003</v>
      </c>
      <c r="K55" s="14">
        <v>63012.800000000003</v>
      </c>
      <c r="L55" s="14">
        <v>63012.800000000003</v>
      </c>
      <c r="M55" s="14">
        <v>63012.800000000003</v>
      </c>
      <c r="N55" t="s">
        <v>182</v>
      </c>
      <c r="O55" s="16" t="s">
        <v>184</v>
      </c>
      <c r="P55" t="s">
        <v>183</v>
      </c>
      <c r="Q55" s="15">
        <v>46244</v>
      </c>
    </row>
    <row r="56" spans="1:17" ht="27" x14ac:dyDescent="0.25">
      <c r="A56" s="17">
        <v>2026</v>
      </c>
      <c r="B56" s="15">
        <v>46204</v>
      </c>
      <c r="C56" s="15">
        <v>46234</v>
      </c>
      <c r="D56">
        <v>3000</v>
      </c>
      <c r="E56">
        <v>3700</v>
      </c>
      <c r="F56" s="2" t="s">
        <v>97</v>
      </c>
      <c r="G56" s="5" t="s">
        <v>162</v>
      </c>
      <c r="H56" s="9">
        <f>SUM(H57:H57)</f>
        <v>23334.65</v>
      </c>
      <c r="I56" s="9">
        <f t="shared" ref="I56" si="12">SUM(I57:I57)</f>
        <v>23334.65</v>
      </c>
      <c r="J56" s="9">
        <v>0</v>
      </c>
      <c r="K56" s="9">
        <v>0</v>
      </c>
      <c r="L56" s="9">
        <v>0</v>
      </c>
      <c r="M56" s="9">
        <v>0</v>
      </c>
      <c r="N56" t="s">
        <v>182</v>
      </c>
      <c r="O56" s="16" t="s">
        <v>184</v>
      </c>
      <c r="P56" t="s">
        <v>183</v>
      </c>
      <c r="Q56" s="15">
        <v>46244</v>
      </c>
    </row>
    <row r="57" spans="1:17" ht="18" x14ac:dyDescent="0.25">
      <c r="A57" s="17">
        <v>2026</v>
      </c>
      <c r="B57" s="15">
        <v>46204</v>
      </c>
      <c r="C57" s="15">
        <v>46234</v>
      </c>
      <c r="D57">
        <v>3000</v>
      </c>
      <c r="E57">
        <v>3700</v>
      </c>
      <c r="F57" s="3" t="s">
        <v>98</v>
      </c>
      <c r="G57" s="6" t="s">
        <v>163</v>
      </c>
      <c r="H57" s="10">
        <v>23334.65</v>
      </c>
      <c r="I57" s="10">
        <v>23334.65</v>
      </c>
      <c r="J57" s="10">
        <v>0</v>
      </c>
      <c r="K57" s="10">
        <v>0</v>
      </c>
      <c r="L57" s="10">
        <v>0</v>
      </c>
      <c r="M57" s="10">
        <v>0</v>
      </c>
      <c r="N57" t="s">
        <v>182</v>
      </c>
      <c r="O57" s="16" t="s">
        <v>184</v>
      </c>
      <c r="P57" t="s">
        <v>183</v>
      </c>
      <c r="Q57" s="15">
        <v>46244</v>
      </c>
    </row>
    <row r="58" spans="1:17" ht="27" x14ac:dyDescent="0.25">
      <c r="A58" s="17">
        <v>2026</v>
      </c>
      <c r="B58" s="15">
        <v>46204</v>
      </c>
      <c r="C58" s="15">
        <v>46234</v>
      </c>
      <c r="D58">
        <v>3000</v>
      </c>
      <c r="E58">
        <v>3900</v>
      </c>
      <c r="F58" s="2" t="s">
        <v>99</v>
      </c>
      <c r="G58" s="5" t="s">
        <v>164</v>
      </c>
      <c r="H58" s="9">
        <f>SUM(H59:H60)</f>
        <v>208000</v>
      </c>
      <c r="I58" s="9">
        <f t="shared" ref="I58" si="13">SUM(I59:I60)</f>
        <v>208000</v>
      </c>
      <c r="J58" s="9">
        <v>97</v>
      </c>
      <c r="K58" s="9">
        <v>97</v>
      </c>
      <c r="L58" s="9">
        <v>97</v>
      </c>
      <c r="M58" s="9">
        <v>97</v>
      </c>
      <c r="N58" t="s">
        <v>182</v>
      </c>
      <c r="O58" s="16" t="s">
        <v>184</v>
      </c>
      <c r="P58" t="s">
        <v>183</v>
      </c>
      <c r="Q58" s="15">
        <v>46244</v>
      </c>
    </row>
    <row r="59" spans="1:17" ht="18" x14ac:dyDescent="0.25">
      <c r="A59" s="17">
        <v>2026</v>
      </c>
      <c r="B59" s="15">
        <v>46204</v>
      </c>
      <c r="C59" s="15">
        <v>46234</v>
      </c>
      <c r="D59">
        <v>3000</v>
      </c>
      <c r="E59">
        <v>3900</v>
      </c>
      <c r="F59" s="3" t="s">
        <v>100</v>
      </c>
      <c r="G59" s="6" t="s">
        <v>165</v>
      </c>
      <c r="H59" s="14">
        <v>200000</v>
      </c>
      <c r="I59" s="14">
        <v>200000</v>
      </c>
      <c r="J59" s="14">
        <v>0</v>
      </c>
      <c r="K59" s="14">
        <v>0</v>
      </c>
      <c r="L59" s="14">
        <v>0</v>
      </c>
      <c r="M59" s="14">
        <v>0</v>
      </c>
      <c r="N59" t="s">
        <v>182</v>
      </c>
      <c r="O59" s="16" t="s">
        <v>184</v>
      </c>
      <c r="P59" t="s">
        <v>183</v>
      </c>
      <c r="Q59" s="15">
        <v>46244</v>
      </c>
    </row>
    <row r="60" spans="1:17" ht="45" x14ac:dyDescent="0.25">
      <c r="A60" s="17">
        <v>2026</v>
      </c>
      <c r="B60" s="15">
        <v>46204</v>
      </c>
      <c r="C60" s="15">
        <v>46234</v>
      </c>
      <c r="D60">
        <v>3000</v>
      </c>
      <c r="E60">
        <v>3900</v>
      </c>
      <c r="F60" s="3" t="s">
        <v>101</v>
      </c>
      <c r="G60" s="6" t="s">
        <v>166</v>
      </c>
      <c r="H60" s="14">
        <v>8000</v>
      </c>
      <c r="I60" s="14">
        <v>8000</v>
      </c>
      <c r="J60" s="14">
        <v>97</v>
      </c>
      <c r="K60" s="14">
        <v>97</v>
      </c>
      <c r="L60" s="14">
        <v>97</v>
      </c>
      <c r="M60" s="14">
        <v>97</v>
      </c>
      <c r="N60" t="s">
        <v>182</v>
      </c>
      <c r="O60" s="16" t="s">
        <v>184</v>
      </c>
      <c r="P60" t="s">
        <v>183</v>
      </c>
      <c r="Q60" s="15">
        <v>46244</v>
      </c>
    </row>
    <row r="61" spans="1:17" ht="36" x14ac:dyDescent="0.25">
      <c r="A61" s="17">
        <v>2026</v>
      </c>
      <c r="B61" s="15">
        <v>46204</v>
      </c>
      <c r="C61" s="15">
        <v>46234</v>
      </c>
      <c r="D61">
        <v>5000</v>
      </c>
      <c r="E61">
        <v>5100</v>
      </c>
      <c r="F61" s="2" t="s">
        <v>102</v>
      </c>
      <c r="G61" s="5" t="s">
        <v>167</v>
      </c>
      <c r="H61" s="9">
        <f>SUM(H62:H63)</f>
        <v>150000</v>
      </c>
      <c r="I61" s="9">
        <f t="shared" ref="I61" si="14">SUM(I62:I63)</f>
        <v>150000</v>
      </c>
      <c r="J61" s="9">
        <v>0</v>
      </c>
      <c r="K61" s="9">
        <v>0</v>
      </c>
      <c r="L61" s="9">
        <v>0</v>
      </c>
      <c r="M61" s="9">
        <v>0</v>
      </c>
      <c r="N61" t="s">
        <v>182</v>
      </c>
      <c r="O61" s="16" t="s">
        <v>184</v>
      </c>
      <c r="P61" t="s">
        <v>183</v>
      </c>
      <c r="Q61" s="15">
        <v>46244</v>
      </c>
    </row>
    <row r="62" spans="1:17" ht="27" x14ac:dyDescent="0.25">
      <c r="A62" s="17">
        <v>2026</v>
      </c>
      <c r="B62" s="15">
        <v>46204</v>
      </c>
      <c r="C62" s="15">
        <v>46234</v>
      </c>
      <c r="D62">
        <v>5000</v>
      </c>
      <c r="E62">
        <v>5100</v>
      </c>
      <c r="F62" s="3" t="s">
        <v>103</v>
      </c>
      <c r="G62" s="6" t="s">
        <v>168</v>
      </c>
      <c r="H62" s="14">
        <v>100000</v>
      </c>
      <c r="I62" s="14">
        <v>100000</v>
      </c>
      <c r="J62" s="14">
        <v>0</v>
      </c>
      <c r="K62" s="14">
        <v>0</v>
      </c>
      <c r="L62" s="14">
        <v>0</v>
      </c>
      <c r="M62" s="14">
        <v>0</v>
      </c>
      <c r="N62" t="s">
        <v>182</v>
      </c>
      <c r="O62" s="16" t="s">
        <v>184</v>
      </c>
      <c r="P62" t="s">
        <v>183</v>
      </c>
      <c r="Q62" s="15">
        <v>46244</v>
      </c>
    </row>
    <row r="63" spans="1:17" ht="36" x14ac:dyDescent="0.25">
      <c r="A63" s="17">
        <v>2026</v>
      </c>
      <c r="B63" s="15">
        <v>46204</v>
      </c>
      <c r="C63" s="15">
        <v>46234</v>
      </c>
      <c r="D63">
        <v>5000</v>
      </c>
      <c r="E63">
        <v>5100</v>
      </c>
      <c r="F63" s="3" t="s">
        <v>104</v>
      </c>
      <c r="G63" s="6" t="s">
        <v>169</v>
      </c>
      <c r="H63" s="14">
        <v>50000</v>
      </c>
      <c r="I63" s="14">
        <v>50000</v>
      </c>
      <c r="J63" s="14">
        <v>0</v>
      </c>
      <c r="K63" s="14">
        <v>0</v>
      </c>
      <c r="L63" s="14">
        <v>0</v>
      </c>
      <c r="M63" s="14">
        <v>0</v>
      </c>
      <c r="N63" t="s">
        <v>182</v>
      </c>
      <c r="O63" s="16" t="s">
        <v>184</v>
      </c>
      <c r="P63" t="s">
        <v>183</v>
      </c>
      <c r="Q63" s="15">
        <v>46244</v>
      </c>
    </row>
    <row r="64" spans="1:17" ht="45" x14ac:dyDescent="0.25">
      <c r="A64" s="17">
        <v>2026</v>
      </c>
      <c r="B64" s="15">
        <v>46204</v>
      </c>
      <c r="C64" s="15">
        <v>46234</v>
      </c>
      <c r="D64">
        <v>5000</v>
      </c>
      <c r="E64">
        <v>5200</v>
      </c>
      <c r="F64" s="2" t="s">
        <v>105</v>
      </c>
      <c r="G64" s="5" t="s">
        <v>170</v>
      </c>
      <c r="H64" s="9">
        <f>SUM(H65:H65)</f>
        <v>10000</v>
      </c>
      <c r="I64" s="9">
        <f t="shared" ref="I64" si="15">SUM(I65:I65)</f>
        <v>10000</v>
      </c>
      <c r="J64" s="9">
        <v>0</v>
      </c>
      <c r="K64" s="9">
        <v>0</v>
      </c>
      <c r="L64" s="9">
        <v>0</v>
      </c>
      <c r="M64" s="9">
        <v>0</v>
      </c>
      <c r="N64" t="s">
        <v>182</v>
      </c>
      <c r="O64" s="16" t="s">
        <v>184</v>
      </c>
      <c r="P64" t="s">
        <v>183</v>
      </c>
      <c r="Q64" s="15">
        <v>46244</v>
      </c>
    </row>
    <row r="65" spans="1:17" ht="27" x14ac:dyDescent="0.25">
      <c r="A65" s="17">
        <v>2026</v>
      </c>
      <c r="B65" s="15">
        <v>46204</v>
      </c>
      <c r="C65" s="15">
        <v>46234</v>
      </c>
      <c r="D65">
        <v>5000</v>
      </c>
      <c r="E65">
        <v>5200</v>
      </c>
      <c r="F65" s="3" t="s">
        <v>106</v>
      </c>
      <c r="G65" s="6" t="s">
        <v>171</v>
      </c>
      <c r="H65" s="14">
        <v>10000</v>
      </c>
      <c r="I65" s="14">
        <v>10000</v>
      </c>
      <c r="J65" s="14">
        <v>0</v>
      </c>
      <c r="K65" s="14">
        <v>0</v>
      </c>
      <c r="L65" s="14">
        <v>0</v>
      </c>
      <c r="M65" s="14">
        <v>0</v>
      </c>
      <c r="N65" t="s">
        <v>182</v>
      </c>
      <c r="O65" s="16" t="s">
        <v>184</v>
      </c>
      <c r="P65" t="s">
        <v>183</v>
      </c>
      <c r="Q65" s="15">
        <v>46244</v>
      </c>
    </row>
    <row r="66" spans="1:17" ht="45" x14ac:dyDescent="0.25">
      <c r="A66" s="17">
        <v>2026</v>
      </c>
      <c r="B66" s="15">
        <v>46204</v>
      </c>
      <c r="C66" s="15">
        <v>46234</v>
      </c>
      <c r="D66">
        <v>5000</v>
      </c>
      <c r="E66">
        <v>5600</v>
      </c>
      <c r="F66" s="2" t="s">
        <v>107</v>
      </c>
      <c r="G66" s="5" t="s">
        <v>172</v>
      </c>
      <c r="H66" s="9">
        <f>SUM(H67:H67)</f>
        <v>290000</v>
      </c>
      <c r="I66" s="9">
        <f t="shared" ref="I66" si="16">SUM(I67:I67)</f>
        <v>290000</v>
      </c>
      <c r="J66" s="9">
        <v>0</v>
      </c>
      <c r="K66" s="9">
        <v>0</v>
      </c>
      <c r="L66" s="9">
        <v>0</v>
      </c>
      <c r="M66" s="9">
        <v>0</v>
      </c>
      <c r="N66" t="s">
        <v>182</v>
      </c>
      <c r="O66" s="16" t="s">
        <v>184</v>
      </c>
      <c r="P66" t="s">
        <v>183</v>
      </c>
      <c r="Q66" s="15">
        <v>46244</v>
      </c>
    </row>
    <row r="67" spans="1:17" ht="36" x14ac:dyDescent="0.25">
      <c r="A67" s="17">
        <v>2026</v>
      </c>
      <c r="B67" s="15">
        <v>46204</v>
      </c>
      <c r="C67" s="15">
        <v>46234</v>
      </c>
      <c r="D67">
        <v>5000</v>
      </c>
      <c r="E67">
        <v>5600</v>
      </c>
      <c r="F67" s="3" t="s">
        <v>108</v>
      </c>
      <c r="G67" s="6" t="s">
        <v>173</v>
      </c>
      <c r="H67" s="14">
        <v>290000</v>
      </c>
      <c r="I67" s="14">
        <v>290000</v>
      </c>
      <c r="J67" s="14">
        <v>0</v>
      </c>
      <c r="K67" s="14">
        <v>0</v>
      </c>
      <c r="L67" s="14">
        <v>0</v>
      </c>
      <c r="M67" s="14">
        <v>0</v>
      </c>
      <c r="N67" t="s">
        <v>182</v>
      </c>
      <c r="O67" s="16" t="s">
        <v>184</v>
      </c>
      <c r="P67" t="s">
        <v>183</v>
      </c>
      <c r="Q67" s="15">
        <v>46244</v>
      </c>
    </row>
    <row r="68" spans="1:17" ht="18" x14ac:dyDescent="0.25">
      <c r="A68" s="17">
        <v>2026</v>
      </c>
      <c r="B68" s="15">
        <v>46204</v>
      </c>
      <c r="C68" s="15">
        <v>46234</v>
      </c>
      <c r="D68">
        <v>5000</v>
      </c>
      <c r="E68">
        <v>5900</v>
      </c>
      <c r="F68" s="2" t="s">
        <v>109</v>
      </c>
      <c r="G68" s="5" t="s">
        <v>174</v>
      </c>
      <c r="H68" s="9">
        <f>+H69+H70</f>
        <v>75000</v>
      </c>
      <c r="I68" s="9">
        <f t="shared" ref="I68" si="17">+I69+I70</f>
        <v>75000</v>
      </c>
      <c r="J68" s="9">
        <v>29000</v>
      </c>
      <c r="K68" s="9">
        <v>29000</v>
      </c>
      <c r="L68" s="9">
        <v>29000</v>
      </c>
      <c r="M68" s="9">
        <v>29000</v>
      </c>
      <c r="N68" t="s">
        <v>182</v>
      </c>
      <c r="O68" s="16" t="s">
        <v>184</v>
      </c>
      <c r="P68" t="s">
        <v>183</v>
      </c>
      <c r="Q68" s="15">
        <v>46244</v>
      </c>
    </row>
    <row r="69" spans="1:17" x14ac:dyDescent="0.25">
      <c r="A69" s="17">
        <v>2026</v>
      </c>
      <c r="B69" s="15">
        <v>46204</v>
      </c>
      <c r="C69" s="15">
        <v>46234</v>
      </c>
      <c r="D69">
        <v>5000</v>
      </c>
      <c r="E69">
        <v>5900</v>
      </c>
      <c r="F69" s="3" t="s">
        <v>110</v>
      </c>
      <c r="G69" s="6" t="s">
        <v>175</v>
      </c>
      <c r="H69" s="14">
        <v>30000</v>
      </c>
      <c r="I69" s="14">
        <v>30000</v>
      </c>
      <c r="J69" s="14">
        <v>0</v>
      </c>
      <c r="K69" s="14">
        <v>0</v>
      </c>
      <c r="L69" s="14">
        <v>0</v>
      </c>
      <c r="M69" s="14">
        <v>0</v>
      </c>
      <c r="N69" t="s">
        <v>182</v>
      </c>
      <c r="O69" s="16" t="s">
        <v>184</v>
      </c>
      <c r="P69" t="s">
        <v>183</v>
      </c>
      <c r="Q69" s="15">
        <v>46244</v>
      </c>
    </row>
    <row r="70" spans="1:17" ht="27" x14ac:dyDescent="0.25">
      <c r="A70" s="17">
        <v>2026</v>
      </c>
      <c r="B70" s="15">
        <v>46204</v>
      </c>
      <c r="C70" s="15">
        <v>46234</v>
      </c>
      <c r="D70">
        <v>5000</v>
      </c>
      <c r="E70">
        <v>5900</v>
      </c>
      <c r="F70" s="3">
        <v>5971</v>
      </c>
      <c r="G70" s="6" t="s">
        <v>176</v>
      </c>
      <c r="H70" s="14">
        <v>45000</v>
      </c>
      <c r="I70" s="14">
        <v>45000</v>
      </c>
      <c r="J70" s="14">
        <v>29000</v>
      </c>
      <c r="K70" s="14">
        <v>29000</v>
      </c>
      <c r="L70" s="14">
        <v>29000</v>
      </c>
      <c r="M70" s="14">
        <v>29000</v>
      </c>
      <c r="N70" t="s">
        <v>182</v>
      </c>
      <c r="O70" s="16" t="s">
        <v>184</v>
      </c>
      <c r="P70" t="s">
        <v>183</v>
      </c>
      <c r="Q70" s="15">
        <v>46244</v>
      </c>
    </row>
    <row r="71" spans="1:17" ht="45" x14ac:dyDescent="0.25">
      <c r="A71" s="17">
        <v>2026</v>
      </c>
      <c r="B71" s="15">
        <v>46204</v>
      </c>
      <c r="C71" s="15">
        <v>46234</v>
      </c>
      <c r="D71">
        <v>6000</v>
      </c>
      <c r="E71">
        <v>6100</v>
      </c>
      <c r="F71" s="2" t="s">
        <v>111</v>
      </c>
      <c r="G71" s="5" t="s">
        <v>177</v>
      </c>
      <c r="H71" s="9">
        <f>SUM(H72:H72)</f>
        <v>336000</v>
      </c>
      <c r="I71" s="9">
        <f t="shared" ref="I71" si="18">SUM(I72:I72)</f>
        <v>336000</v>
      </c>
      <c r="J71" s="9">
        <v>0</v>
      </c>
      <c r="K71" s="9">
        <v>0</v>
      </c>
      <c r="L71" s="9">
        <v>0</v>
      </c>
      <c r="M71" s="9">
        <v>0</v>
      </c>
      <c r="N71" t="s">
        <v>182</v>
      </c>
      <c r="O71" s="16" t="s">
        <v>184</v>
      </c>
      <c r="P71" t="s">
        <v>183</v>
      </c>
      <c r="Q71" s="15">
        <v>46244</v>
      </c>
    </row>
    <row r="72" spans="1:17" ht="90" x14ac:dyDescent="0.25">
      <c r="A72" s="17">
        <v>2026</v>
      </c>
      <c r="B72" s="15">
        <v>46204</v>
      </c>
      <c r="C72" s="15">
        <v>46234</v>
      </c>
      <c r="D72">
        <v>6000</v>
      </c>
      <c r="E72">
        <v>6100</v>
      </c>
      <c r="F72" s="3" t="s">
        <v>112</v>
      </c>
      <c r="G72" s="6" t="s">
        <v>178</v>
      </c>
      <c r="H72" s="14">
        <v>336000</v>
      </c>
      <c r="I72" s="14">
        <v>336000</v>
      </c>
      <c r="J72" s="14">
        <v>0</v>
      </c>
      <c r="K72" s="14">
        <v>0</v>
      </c>
      <c r="L72" s="14">
        <v>0</v>
      </c>
      <c r="M72" s="14">
        <v>0</v>
      </c>
      <c r="N72" t="s">
        <v>182</v>
      </c>
      <c r="O72" s="16" t="s">
        <v>184</v>
      </c>
      <c r="P72" t="s">
        <v>183</v>
      </c>
      <c r="Q72" s="15">
        <v>46244</v>
      </c>
    </row>
    <row r="73" spans="1:17" ht="45" x14ac:dyDescent="0.25">
      <c r="A73" s="17">
        <v>2026</v>
      </c>
      <c r="B73" s="15">
        <v>46204</v>
      </c>
      <c r="C73" s="15">
        <v>46234</v>
      </c>
      <c r="D73">
        <v>9000</v>
      </c>
      <c r="E73">
        <v>9900</v>
      </c>
      <c r="F73" s="2" t="s">
        <v>113</v>
      </c>
      <c r="G73" s="5" t="s">
        <v>179</v>
      </c>
      <c r="H73" s="9">
        <f>+H74</f>
        <v>34000</v>
      </c>
      <c r="I73" s="9">
        <f t="shared" ref="I73" si="19">+I74</f>
        <v>34000</v>
      </c>
      <c r="J73" s="9">
        <v>0</v>
      </c>
      <c r="K73" s="9">
        <v>0</v>
      </c>
      <c r="L73" s="9">
        <v>0</v>
      </c>
      <c r="M73" s="9">
        <v>0</v>
      </c>
      <c r="N73" t="s">
        <v>182</v>
      </c>
      <c r="O73" s="16" t="s">
        <v>184</v>
      </c>
      <c r="P73" t="s">
        <v>183</v>
      </c>
      <c r="Q73" s="15">
        <v>46244</v>
      </c>
    </row>
    <row r="74" spans="1:17" x14ac:dyDescent="0.25">
      <c r="A74" s="17">
        <v>2026</v>
      </c>
      <c r="B74" s="15">
        <v>46204</v>
      </c>
      <c r="C74" s="15">
        <v>46234</v>
      </c>
      <c r="D74">
        <v>9000</v>
      </c>
      <c r="E74">
        <v>9900</v>
      </c>
      <c r="F74" s="4" t="s">
        <v>114</v>
      </c>
      <c r="G74" s="8" t="s">
        <v>180</v>
      </c>
      <c r="H74" s="14">
        <v>34000</v>
      </c>
      <c r="I74" s="14">
        <v>34000</v>
      </c>
      <c r="J74" s="14">
        <v>0</v>
      </c>
      <c r="K74" s="14">
        <v>0</v>
      </c>
      <c r="L74" s="14">
        <v>0</v>
      </c>
      <c r="M74" s="14">
        <v>0</v>
      </c>
      <c r="N74" t="s">
        <v>182</v>
      </c>
      <c r="O74" s="16" t="s">
        <v>184</v>
      </c>
      <c r="P74" t="s">
        <v>183</v>
      </c>
      <c r="Q74" s="15">
        <v>46244</v>
      </c>
    </row>
    <row r="75" spans="1:17" x14ac:dyDescent="0.25">
      <c r="Q75" s="15">
        <v>46244</v>
      </c>
    </row>
  </sheetData>
  <mergeCells count="7">
    <mergeCell ref="A6:R6"/>
    <mergeCell ref="A2:C2"/>
    <mergeCell ref="D2:F2"/>
    <mergeCell ref="G2:I2"/>
    <mergeCell ref="A3:C3"/>
    <mergeCell ref="D3:F3"/>
    <mergeCell ref="G3:I3"/>
  </mergeCells>
  <hyperlinks>
    <hyperlink ref="O8" r:id="rId1" xr:uid="{74877318-971F-44D1-BD05-156AEB84601D}"/>
    <hyperlink ref="O9:O74" r:id="rId2" display="http://www.cegaipslp.org.mx/HV2026.nsf/nombre_de_la_vista/3A33BB82B4CD10F306258E4F00771816/$File/Analitico+Presupuesto+Egresos.pdf" xr:uid="{B4CA88E7-1701-4419-8641-852B5FAD9AC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37DA5-6916-4AD1-BC9D-3194F0D05D6B}">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AristaAP</cp:lastModifiedBy>
  <dcterms:created xsi:type="dcterms:W3CDTF">2024-03-21T18:09:11Z</dcterms:created>
  <dcterms:modified xsi:type="dcterms:W3CDTF">2026-08-10T21:41:38Z</dcterms:modified>
</cp:coreProperties>
</file>