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37 XXXVII Balances generales y su estado financiero ok abril y mayo\2026\37 A\2026 06\"/>
    </mc:Choice>
  </mc:AlternateContent>
  <xr:revisionPtr revIDLastSave="0" documentId="13_ncr:1_{1B39F702-1C60-4645-8211-1DDE1300E1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calcChain.xml><?xml version="1.0" encoding="utf-8"?>
<calcChain xmlns="http://schemas.openxmlformats.org/spreadsheetml/2006/main">
  <c r="K37" i="1" l="1"/>
  <c r="L37" i="1" s="1"/>
  <c r="M35" i="1"/>
  <c r="L35" i="1"/>
  <c r="K35" i="1"/>
  <c r="K33" i="1"/>
  <c r="L33" i="1" s="1"/>
  <c r="L32" i="1"/>
  <c r="K32" i="1"/>
  <c r="K31" i="1"/>
  <c r="L31" i="1" s="1"/>
  <c r="M28" i="1"/>
  <c r="L28" i="1"/>
  <c r="K28" i="1"/>
  <c r="L20" i="1" l="1"/>
  <c r="K18" i="1"/>
  <c r="L18" i="1" s="1"/>
  <c r="L16" i="1"/>
  <c r="K16" i="1"/>
  <c r="M14" i="1"/>
  <c r="L11" i="1"/>
  <c r="J34" i="1"/>
  <c r="I60" i="1"/>
  <c r="J60" i="1" s="1"/>
  <c r="I59" i="1"/>
  <c r="J59" i="1" s="1"/>
  <c r="I58" i="1"/>
  <c r="J58" i="1" s="1"/>
  <c r="I57" i="1"/>
  <c r="J57" i="1" s="1"/>
  <c r="I54" i="1"/>
  <c r="I51" i="1"/>
  <c r="J51" i="1" s="1"/>
  <c r="I45" i="1"/>
  <c r="J45" i="1" s="1"/>
  <c r="I40" i="1"/>
  <c r="J40" i="1" s="1"/>
  <c r="I39" i="1"/>
  <c r="J39" i="1" s="1"/>
  <c r="I30" i="1"/>
  <c r="I29" i="1"/>
  <c r="J29" i="1" s="1"/>
  <c r="I27" i="1"/>
  <c r="I26" i="1"/>
  <c r="I25" i="1"/>
  <c r="I23" i="1"/>
  <c r="J23" i="1" s="1"/>
  <c r="I21" i="1"/>
  <c r="I20" i="1"/>
  <c r="I19" i="1"/>
  <c r="I17" i="1"/>
  <c r="I16" i="1"/>
  <c r="I15" i="1"/>
  <c r="J15" i="1" s="1"/>
  <c r="J14" i="1"/>
  <c r="I13" i="1"/>
  <c r="J13" i="1" s="1"/>
  <c r="I12" i="1"/>
  <c r="I11" i="1"/>
  <c r="J11" i="1" s="1"/>
  <c r="I10" i="1"/>
  <c r="J10" i="1" s="1"/>
  <c r="I9" i="1"/>
  <c r="J9" i="1" s="1"/>
  <c r="I8" i="1"/>
  <c r="J8" i="1" s="1"/>
  <c r="L13" i="1"/>
  <c r="M17" i="1"/>
  <c r="L60" i="1"/>
  <c r="M60" i="1" s="1"/>
  <c r="L59" i="1"/>
  <c r="M59" i="1" s="1"/>
  <c r="L55" i="1"/>
  <c r="M55" i="1" s="1"/>
  <c r="L51" i="1"/>
  <c r="M51" i="1" s="1"/>
  <c r="L38" i="1"/>
  <c r="M38" i="1" s="1"/>
  <c r="M31" i="1"/>
  <c r="L45" i="1"/>
  <c r="M45" i="1" s="1"/>
  <c r="L40" i="1"/>
  <c r="M40" i="1" s="1"/>
  <c r="L39" i="1"/>
  <c r="M39" i="1" s="1"/>
  <c r="L34" i="1"/>
  <c r="M34" i="1" s="1"/>
  <c r="L29" i="1"/>
  <c r="M29" i="1" s="1"/>
  <c r="L27" i="1"/>
  <c r="M27" i="1" s="1"/>
  <c r="L25" i="1"/>
  <c r="M25" i="1" s="1"/>
  <c r="M23" i="1"/>
  <c r="L10" i="1"/>
  <c r="M9" i="1"/>
</calcChain>
</file>

<file path=xl/sharedStrings.xml><?xml version="1.0" encoding="utf-8"?>
<sst xmlns="http://schemas.openxmlformats.org/spreadsheetml/2006/main" count="371" uniqueCount="148">
  <si>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</si>
  <si>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</si>
  <si>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</si>
  <si>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</si>
  <si>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</si>
  <si>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</si>
  <si>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</si>
  <si>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</si>
  <si>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</si>
  <si>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</si>
  <si>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</si>
  <si>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</si>
  <si>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</si>
  <si>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</si>
  <si>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</si>
  <si>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</si>
  <si>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</si>
  <si>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</si>
  <si>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</si>
  <si>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</si>
  <si>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</si>
  <si>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</si>
  <si>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</si>
  <si>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</si>
  <si>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</si>
  <si>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</si>
  <si>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</si>
  <si>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</si>
  <si>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</si>
  <si>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</si>
  <si>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</si>
  <si>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</si>
  <si>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</si>
  <si>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</si>
  <si>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</si>
  <si>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</si>
  <si>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</si>
  <si>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</si>
  <si>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</si>
  <si>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</si>
  <si>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</si>
  <si>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</si>
  <si>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</si>
  <si>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</si>
  <si>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</si>
  <si>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</si>
  <si>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</si>
  <si>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</si>
  <si>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</si>
  <si>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</si>
  <si>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</si>
  <si>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</si>
  <si>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No se genera</t>
  </si>
  <si>
    <t>Direccion Administrativa</t>
  </si>
  <si>
    <t>1320</t>
  </si>
  <si>
    <t>PRIMAS DE VACACIONES, DOMINICAL Y GRATIFICACION DE FIN DE AÑO</t>
  </si>
  <si>
    <t>1410</t>
  </si>
  <si>
    <t>APORTACIONES DE SEGURIDAD SOCIAL</t>
  </si>
  <si>
    <t>1420</t>
  </si>
  <si>
    <t>APORTACIONES A FONDOS DE VIVIENDA</t>
  </si>
  <si>
    <t>1430</t>
  </si>
  <si>
    <t>APORTACIONES AL SISTEMA PARA EL RETIRO</t>
  </si>
  <si>
    <t>INDEMNIZACIONES</t>
  </si>
  <si>
    <t>1540</t>
  </si>
  <si>
    <t>PRESTACIONES CONTRACTUALES</t>
  </si>
  <si>
    <t>1610</t>
  </si>
  <si>
    <t>PREVISIONES DE CARÁCTER LABORAL, ECONOMICA Y DE SEGURIDAD SOCIAL</t>
  </si>
  <si>
    <t>2110</t>
  </si>
  <si>
    <t xml:space="preserve"> MATERIALES, ÚTILES Y EQUIPOS MENORES DE OFICINA</t>
  </si>
  <si>
    <t>2140</t>
  </si>
  <si>
    <t>MATERIALES, ÚTILES Y EQUIPOS MENORES DE TECNOLOGÍAS DE LA INFORMACIÓN Y COMUNICACIONES</t>
  </si>
  <si>
    <t>2160</t>
  </si>
  <si>
    <t xml:space="preserve"> MATERIAL DE LIMPIEZA</t>
  </si>
  <si>
    <t>2210</t>
  </si>
  <si>
    <t>PRODUCTOS ALIMENTICIOS PARA PERSONAS</t>
  </si>
  <si>
    <t>2530</t>
  </si>
  <si>
    <t>COMBUSTIBLES, LUBRICANTES Y ADITIVOS</t>
  </si>
  <si>
    <t>2610</t>
  </si>
  <si>
    <t>2910</t>
  </si>
  <si>
    <t>HERRAMIENTAS MENORES</t>
  </si>
  <si>
    <t>2940</t>
  </si>
  <si>
    <t>REFACCIONES Y ACCESORIOS MENORES DE EQUIPO DE CÓMPUTO Y TECNOLOGÍAS DE LA INFORMACIÓN</t>
  </si>
  <si>
    <t>2960</t>
  </si>
  <si>
    <t>2980</t>
  </si>
  <si>
    <t>3110</t>
  </si>
  <si>
    <t>ENERGÍA ELÉCTRICA</t>
  </si>
  <si>
    <t>3130</t>
  </si>
  <si>
    <t>AGUA</t>
  </si>
  <si>
    <t>3140</t>
  </si>
  <si>
    <t>TELEFONÍA TRADICIONAL</t>
  </si>
  <si>
    <t>3150</t>
  </si>
  <si>
    <t>TELEFONÍA CELULAR</t>
  </si>
  <si>
    <t>3170</t>
  </si>
  <si>
    <t>SERVICIOS DE ACCESO DE INTERNET, REDES Y PROCESAMIENTO DE INFORMACIÓN</t>
  </si>
  <si>
    <t>3180</t>
  </si>
  <si>
    <t>SERVICIOS POSTALES Y TELEGRÁFICOS</t>
  </si>
  <si>
    <t>3230</t>
  </si>
  <si>
    <t>ARRENDAMIENTO DE MOBILIARIO Y EQUIPO DE ADMINISTRACIÓN, EDUCACIONAL Y RECREATIVO</t>
  </si>
  <si>
    <t>3310</t>
  </si>
  <si>
    <t>SERVICIOS LEGALES, DE CONTABILIDAD, AUDITORÍA Y RELACIONADOS</t>
  </si>
  <si>
    <t>3320</t>
  </si>
  <si>
    <t>SERVICIOS DE DISEÑO, ARQUITECTURA, INGENIERÍA Y ACTIVIDADES RELACIONADAS</t>
  </si>
  <si>
    <t>3340</t>
  </si>
  <si>
    <t>SERVICIOS DE CAPACITACIÓN</t>
  </si>
  <si>
    <t>3380</t>
  </si>
  <si>
    <t>SERVICIOS DE VIGILANCIA</t>
  </si>
  <si>
    <t>3410</t>
  </si>
  <si>
    <t>SERVICIOS FINANCIEROS Y BANCARIOS</t>
  </si>
  <si>
    <t>3450</t>
  </si>
  <si>
    <t>SEGURO DE BIENES PATRIMONIALES</t>
  </si>
  <si>
    <t>CONSERVACION Y MANTENIMIENTO MENOR DE INMUEBLES</t>
  </si>
  <si>
    <t>INSTALACIÓN, REPARACION Y MANTENIMIENTO DE MOBILIARIO</t>
  </si>
  <si>
    <t>3530</t>
  </si>
  <si>
    <t>INSTALACIÓN, REPARACIÓN Y MANTENIMIENTO DE EQUIPO DE CÓMPUTO Y TECNOLOGÍAS DE LA INFORMACIÓN</t>
  </si>
  <si>
    <t>3550</t>
  </si>
  <si>
    <t>REPARACIÓN Y MANTENIMIENTO DE EQUIPO DE TRANSPORTE</t>
  </si>
  <si>
    <t>3580</t>
  </si>
  <si>
    <t>SERVICIOS DE LIMPIEZA Y MANEJO DE DESECHOS</t>
  </si>
  <si>
    <t>3590</t>
  </si>
  <si>
    <t>SERVICIOS DE JARDINERÍA Y FUMIGACIÓN</t>
  </si>
  <si>
    <t>3610</t>
  </si>
  <si>
    <t>DIFUSIÓN POR RADIO, TELEVISIÓN Y OTROS MEDIOS DE MENSAJES SOBRE PROGRAMAS Y ACTIVIDADES GUBERNAMENTALES</t>
  </si>
  <si>
    <t>3710</t>
  </si>
  <si>
    <t>PASAJES AÉREOS</t>
  </si>
  <si>
    <t>3720</t>
  </si>
  <si>
    <t>PASAJES TERRESTRES</t>
  </si>
  <si>
    <t>3750</t>
  </si>
  <si>
    <t>VIÁTICOS EN EL PAÍS</t>
  </si>
  <si>
    <t>3790</t>
  </si>
  <si>
    <t>OTROS SERVICIOS DE TRASLADO Y HOSPEDAJE</t>
  </si>
  <si>
    <t>3820</t>
  </si>
  <si>
    <t>GASTOS DE ORDEN SOCIAL Y CULTURAL</t>
  </si>
  <si>
    <t>3920</t>
  </si>
  <si>
    <t>IMPUESTOS Y DERECHOS</t>
  </si>
  <si>
    <t>3980</t>
  </si>
  <si>
    <t>IMPUESTO SOBRE NOMINA</t>
  </si>
  <si>
    <t>EQUIPO DE CÓMPUTO Y DE TECNOLOGÍAS DE LA INFORMACIÓN</t>
  </si>
  <si>
    <t>5150</t>
  </si>
  <si>
    <t>MEDICINAS Y PRODUCTOS FARMACEUTICOS</t>
  </si>
  <si>
    <t>PENAS, MULTAS, ACCESORIOS Y ACTUALIZACIONES</t>
  </si>
  <si>
    <t>MATERIAL IMPRESO E INFORMACION DIGITAL</t>
  </si>
  <si>
    <t>2990</t>
  </si>
  <si>
    <t>REFACCIONES Y ACCESORIOS MENORES OTROS BIENES MUEBLRES</t>
  </si>
  <si>
    <t xml:space="preserve"> MATERIALES Y ÚTILES DE IMPRESIÓN Y REPRODUCCION</t>
  </si>
  <si>
    <t>2920</t>
  </si>
  <si>
    <t>REFACCIONES Y ACCESORIOS MENORES DE EDIFICIOS</t>
  </si>
  <si>
    <t>MATERIAL ELECTRICO Y ELECTRONICO</t>
  </si>
  <si>
    <t xml:space="preserve">http://www.cegaipslp.org.mx/HV2026.nsf/nombre_de_la_vista/9AA6F6549803F19E06258E2C006B69FD/$File/Estado+Analítico+del+Ejercicio+del+Presupuesto+de+Egresos+con+Clasificación+por+Objeto+del+Gasto.pdf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</si>
</sst>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3" borderId="0"/>
    <xf numFmtId="0" fontId="5"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right" vertical="center"/>
    </xf>
    <xf numFmtId="164" fontId="0" fillId="0" borderId="0" xfId="1" applyNumberFormat="1" applyFont="1" applyAlignment="1">
      <alignment vertical="center"/>
    </xf>
    <xf numFmtId="164" fontId="0" fillId="3" borderId="0" xfId="1" applyNumberFormat="1" applyFont="1" applyFill="1" applyAlignment="1">
      <alignment vertical="center"/>
    </xf>
    <xf numFmtId="49" fontId="4" fillId="0" borderId="0" xfId="0" applyNumberFormat="1" applyFont="1" applyAlignment="1">
      <alignment horizontal="right" vertical="top"/>
    </xf>
    <xf numFmtId="164" fontId="4" fillId="3" borderId="0" xfId="2" applyNumberFormat="1" applyAlignment="1">
      <alignment horizontal="right"/>
    </xf>
    <xf numFmtId="14" fontId="5" fillId="0" borderId="0" xfId="3" applyNumberFormat="1" applyAlignment="1">
      <alignment horizontal="left"/>
    </xf>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illares"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AA6F6549803F19E06258E2C006B69FD/$File/Estado+Anal&#237;tico+del+Ejercicio+del+Presupuesto+de+Egresos+con+Clasificaci&#243;n+por+Objeto+del+Gasto.pdf" TargetMode="External"/><Relationship Id="rId1" Type="http://schemas.openxmlformats.org/officeDocument/2006/relationships/hyperlink" Target="http://www.cegaipslp.org.mx/HV2026.nsf/nombre_de_la_vista/9AA6F6549803F19E06258E2C006B69FD/$File/Estado+Anal&#237;tico+del+Ejercicio+del+Presupuesto+de+Egresos+con+Clasificaci&#243;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
  <sheetViews>
    <sheetView tabSelected="1" topLeftCell="A2" workbookViewId="0">
      <selection activeCell="D16" sqref="D16"/>
    </sheetView>
  </sheetViews>
  <sheetFormatPr baseColWidth="10" defaultColWidth="9.140625" defaultRowHeight="15" x14ac:dyDescent="0.25"/>
  <cols>
    <col min="1" max="1" width="8" bestFit="1" customWidth="1"/>
    <col min="2" max="2" width="21" customWidth="1"/>
    <col min="3" max="3" width="21.7109375" customWidth="1"/>
    <col min="4" max="4" width="31.140625" customWidth="1"/>
    <col min="5" max="5" width="31.5703125" customWidth="1"/>
    <col min="6" max="6" width="21.85546875" customWidth="1"/>
    <col min="7" max="7" width="51.28515625" customWidth="1"/>
    <col min="8" max="8" width="30.5703125" customWidth="1"/>
    <col min="9" max="9" width="26.7109375" customWidth="1"/>
    <col min="10" max="10" width="29.42578125" customWidth="1"/>
    <col min="11" max="11" width="26.42578125" customWidth="1"/>
    <col min="12" max="12" width="26.28515625" customWidth="1"/>
    <col min="13" max="13" width="25.140625" customWidth="1"/>
    <col min="14" max="14" width="23.42578125" customWidth="1"/>
    <col min="15" max="15" width="61.42578125" bestFit="1" customWidth="1"/>
    <col min="16" max="16" width="44.140625"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42.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3">
        <v>1000</v>
      </c>
      <c r="E8" s="3">
        <v>1100</v>
      </c>
      <c r="F8" s="4">
        <v>1130</v>
      </c>
      <c r="G8" s="3" t="s">
        <v>51</v>
      </c>
      <c r="H8" s="5">
        <v>18000000</v>
      </c>
      <c r="I8" s="6">
        <f>H8</f>
        <v>18000000</v>
      </c>
      <c r="J8" s="6">
        <f>I8</f>
        <v>18000000</v>
      </c>
      <c r="K8" s="6">
        <v>8133380.04</v>
      </c>
      <c r="L8" s="6">
        <v>8133380.04</v>
      </c>
      <c r="M8" s="6">
        <v>8133380.04</v>
      </c>
      <c r="N8" t="s">
        <v>52</v>
      </c>
      <c r="O8" s="9" t="s">
        <v>147</v>
      </c>
      <c r="P8" t="s">
        <v>53</v>
      </c>
      <c r="Q8" s="2">
        <v>46209</v>
      </c>
      <c r="R8" t="s">
        <v>52</v>
      </c>
    </row>
    <row r="9" spans="1:18" x14ac:dyDescent="0.25">
      <c r="A9">
        <v>2026</v>
      </c>
      <c r="B9" s="2">
        <v>46174</v>
      </c>
      <c r="C9" s="2">
        <v>46203</v>
      </c>
      <c r="D9" s="3">
        <v>1000</v>
      </c>
      <c r="E9" s="3">
        <v>1300</v>
      </c>
      <c r="F9" s="4" t="s">
        <v>54</v>
      </c>
      <c r="G9" s="3" t="s">
        <v>55</v>
      </c>
      <c r="H9" s="5">
        <v>2978379</v>
      </c>
      <c r="I9" s="6">
        <f t="shared" ref="I9:J60" si="0">H9</f>
        <v>2978379</v>
      </c>
      <c r="J9" s="6">
        <f t="shared" si="0"/>
        <v>2978379</v>
      </c>
      <c r="K9" s="6">
        <v>201411.85</v>
      </c>
      <c r="L9" s="6">
        <v>201411.85</v>
      </c>
      <c r="M9" s="6">
        <f t="shared" ref="M9" si="1">L9</f>
        <v>201411.85</v>
      </c>
      <c r="N9" t="s">
        <v>52</v>
      </c>
      <c r="O9" s="9" t="s">
        <v>147</v>
      </c>
      <c r="P9" t="s">
        <v>53</v>
      </c>
      <c r="Q9" s="2">
        <v>46209</v>
      </c>
      <c r="R9" t="s">
        <v>52</v>
      </c>
    </row>
    <row r="10" spans="1:18" x14ac:dyDescent="0.25">
      <c r="A10">
        <v>2026</v>
      </c>
      <c r="B10" s="2">
        <v>46174</v>
      </c>
      <c r="C10" s="2">
        <v>46203</v>
      </c>
      <c r="D10" s="3">
        <v>1000</v>
      </c>
      <c r="E10" s="3">
        <v>1400</v>
      </c>
      <c r="F10" s="4" t="s">
        <v>56</v>
      </c>
      <c r="G10" s="3" t="s">
        <v>57</v>
      </c>
      <c r="H10" s="5">
        <v>1900000</v>
      </c>
      <c r="I10" s="6">
        <f t="shared" si="0"/>
        <v>1900000</v>
      </c>
      <c r="J10" s="6">
        <f t="shared" si="0"/>
        <v>1900000</v>
      </c>
      <c r="K10" s="6">
        <v>911155.27</v>
      </c>
      <c r="L10" s="6">
        <f t="shared" ref="L10:L11" si="2">K10</f>
        <v>911155.27</v>
      </c>
      <c r="M10" s="6">
        <v>759676.32</v>
      </c>
      <c r="N10" t="s">
        <v>52</v>
      </c>
      <c r="O10" s="9" t="s">
        <v>147</v>
      </c>
      <c r="P10" t="s">
        <v>53</v>
      </c>
      <c r="Q10" s="2">
        <v>46209</v>
      </c>
      <c r="R10" t="s">
        <v>52</v>
      </c>
    </row>
    <row r="11" spans="1:18" x14ac:dyDescent="0.25">
      <c r="A11">
        <v>2026</v>
      </c>
      <c r="B11" s="2">
        <v>46174</v>
      </c>
      <c r="C11" s="2">
        <v>46203</v>
      </c>
      <c r="D11" s="3">
        <v>1000</v>
      </c>
      <c r="E11" s="3">
        <v>1400</v>
      </c>
      <c r="F11" s="4" t="s">
        <v>58</v>
      </c>
      <c r="G11" s="3" t="s">
        <v>59</v>
      </c>
      <c r="H11" s="5">
        <v>1350000</v>
      </c>
      <c r="I11" s="6">
        <f t="shared" si="0"/>
        <v>1350000</v>
      </c>
      <c r="J11" s="6">
        <f t="shared" ref="J11" si="3">I11</f>
        <v>1350000</v>
      </c>
      <c r="K11" s="6">
        <v>599496.39</v>
      </c>
      <c r="L11" s="6">
        <f t="shared" si="2"/>
        <v>599496.39</v>
      </c>
      <c r="M11" s="6">
        <v>397295.3</v>
      </c>
      <c r="N11" t="s">
        <v>52</v>
      </c>
      <c r="O11" s="9" t="s">
        <v>147</v>
      </c>
      <c r="P11" t="s">
        <v>53</v>
      </c>
      <c r="Q11" s="2">
        <v>46209</v>
      </c>
      <c r="R11" t="s">
        <v>52</v>
      </c>
    </row>
    <row r="12" spans="1:18" x14ac:dyDescent="0.25">
      <c r="A12">
        <v>2026</v>
      </c>
      <c r="B12" s="2">
        <v>46174</v>
      </c>
      <c r="C12" s="2">
        <v>46203</v>
      </c>
      <c r="D12" s="3">
        <v>1000</v>
      </c>
      <c r="E12" s="3">
        <v>1400</v>
      </c>
      <c r="F12" s="4" t="s">
        <v>60</v>
      </c>
      <c r="G12" s="3" t="s">
        <v>61</v>
      </c>
      <c r="H12" s="5">
        <v>2541764.42</v>
      </c>
      <c r="I12" s="6">
        <f t="shared" si="0"/>
        <v>2541764.42</v>
      </c>
      <c r="J12" s="6">
        <v>3442567.45</v>
      </c>
      <c r="K12" s="6">
        <v>1140601.48</v>
      </c>
      <c r="L12" s="6">
        <v>1140601.48</v>
      </c>
      <c r="M12" s="6">
        <v>755893.75</v>
      </c>
      <c r="N12" t="s">
        <v>52</v>
      </c>
      <c r="O12" s="9" t="s">
        <v>147</v>
      </c>
      <c r="P12" t="s">
        <v>53</v>
      </c>
      <c r="Q12" s="2">
        <v>46209</v>
      </c>
      <c r="R12" t="s">
        <v>52</v>
      </c>
    </row>
    <row r="13" spans="1:18" x14ac:dyDescent="0.25">
      <c r="A13">
        <v>2026</v>
      </c>
      <c r="B13" s="2">
        <v>46174</v>
      </c>
      <c r="C13" s="2">
        <v>46203</v>
      </c>
      <c r="D13" s="3">
        <v>1000</v>
      </c>
      <c r="E13" s="3">
        <v>1500</v>
      </c>
      <c r="F13" s="4">
        <v>1520</v>
      </c>
      <c r="G13" s="3" t="s">
        <v>62</v>
      </c>
      <c r="H13" s="5">
        <v>0</v>
      </c>
      <c r="I13" s="6">
        <f t="shared" si="0"/>
        <v>0</v>
      </c>
      <c r="J13" s="6">
        <f t="shared" ref="J13" si="4">I13</f>
        <v>0</v>
      </c>
      <c r="K13" s="6">
        <v>0</v>
      </c>
      <c r="L13" s="6">
        <f t="shared" ref="L13" si="5">K13</f>
        <v>0</v>
      </c>
      <c r="M13" s="6">
        <v>0</v>
      </c>
      <c r="N13" t="s">
        <v>52</v>
      </c>
      <c r="O13" s="9" t="s">
        <v>147</v>
      </c>
      <c r="P13" t="s">
        <v>53</v>
      </c>
      <c r="Q13" s="2">
        <v>46209</v>
      </c>
      <c r="R13" t="s">
        <v>52</v>
      </c>
    </row>
    <row r="14" spans="1:18" x14ac:dyDescent="0.25">
      <c r="A14">
        <v>2026</v>
      </c>
      <c r="B14" s="2">
        <v>46174</v>
      </c>
      <c r="C14" s="2">
        <v>46203</v>
      </c>
      <c r="D14" s="3">
        <v>1000</v>
      </c>
      <c r="E14" s="3">
        <v>1500</v>
      </c>
      <c r="F14" s="4" t="s">
        <v>63</v>
      </c>
      <c r="G14" s="3" t="s">
        <v>64</v>
      </c>
      <c r="H14" s="5">
        <v>6500000</v>
      </c>
      <c r="I14" s="6">
        <v>6534990.2300000004</v>
      </c>
      <c r="J14" s="6">
        <f t="shared" ref="J14" si="6">I14</f>
        <v>6534990.2300000004</v>
      </c>
      <c r="K14" s="6">
        <v>2543596.42</v>
      </c>
      <c r="L14" s="6">
        <v>2543596.42</v>
      </c>
      <c r="M14" s="6">
        <f>L14</f>
        <v>2543596.42</v>
      </c>
      <c r="N14" t="s">
        <v>52</v>
      </c>
      <c r="O14" s="9" t="s">
        <v>147</v>
      </c>
      <c r="P14" t="s">
        <v>53</v>
      </c>
      <c r="Q14" s="2">
        <v>46209</v>
      </c>
      <c r="R14" t="s">
        <v>52</v>
      </c>
    </row>
    <row r="15" spans="1:18" x14ac:dyDescent="0.25">
      <c r="A15">
        <v>2026</v>
      </c>
      <c r="B15" s="2">
        <v>46174</v>
      </c>
      <c r="C15" s="2">
        <v>46203</v>
      </c>
      <c r="D15" s="3">
        <v>1000</v>
      </c>
      <c r="E15" s="3">
        <v>1600</v>
      </c>
      <c r="F15" s="4" t="s">
        <v>65</v>
      </c>
      <c r="G15" s="3" t="s">
        <v>66</v>
      </c>
      <c r="H15" s="5">
        <v>0</v>
      </c>
      <c r="I15" s="6">
        <f t="shared" si="0"/>
        <v>0</v>
      </c>
      <c r="J15" s="6">
        <f t="shared" ref="J15" si="7">I15</f>
        <v>0</v>
      </c>
      <c r="K15" s="6">
        <v>0</v>
      </c>
      <c r="L15" s="6">
        <v>0</v>
      </c>
      <c r="M15" s="6">
        <v>0</v>
      </c>
      <c r="N15" t="s">
        <v>52</v>
      </c>
      <c r="O15" s="9" t="s">
        <v>147</v>
      </c>
      <c r="P15" t="s">
        <v>53</v>
      </c>
      <c r="Q15" s="2">
        <v>46209</v>
      </c>
      <c r="R15" t="s">
        <v>52</v>
      </c>
    </row>
    <row r="16" spans="1:18" x14ac:dyDescent="0.25">
      <c r="A16">
        <v>2026</v>
      </c>
      <c r="B16" s="2">
        <v>46174</v>
      </c>
      <c r="C16" s="2">
        <v>46203</v>
      </c>
      <c r="D16" s="3">
        <v>2000</v>
      </c>
      <c r="E16" s="3">
        <v>2100</v>
      </c>
      <c r="F16" s="4" t="s">
        <v>67</v>
      </c>
      <c r="G16" s="3" t="s">
        <v>68</v>
      </c>
      <c r="H16" s="5">
        <v>115000</v>
      </c>
      <c r="I16" s="6">
        <f t="shared" si="0"/>
        <v>115000</v>
      </c>
      <c r="J16" s="6">
        <v>22728.1</v>
      </c>
      <c r="K16" s="6">
        <f>J16</f>
        <v>22728.1</v>
      </c>
      <c r="L16" s="6">
        <f>K16</f>
        <v>22728.1</v>
      </c>
      <c r="M16" s="6">
        <v>22728.1</v>
      </c>
      <c r="N16" t="s">
        <v>52</v>
      </c>
      <c r="O16" s="9" t="s">
        <v>147</v>
      </c>
      <c r="P16" t="s">
        <v>53</v>
      </c>
      <c r="Q16" s="2">
        <v>46209</v>
      </c>
      <c r="R16" t="s">
        <v>52</v>
      </c>
    </row>
    <row r="17" spans="1:18" x14ac:dyDescent="0.25">
      <c r="A17">
        <v>2026</v>
      </c>
      <c r="B17" s="2">
        <v>46174</v>
      </c>
      <c r="C17" s="2">
        <v>46203</v>
      </c>
      <c r="D17" s="3">
        <v>2000</v>
      </c>
      <c r="E17" s="3">
        <v>2100</v>
      </c>
      <c r="F17" s="4">
        <v>2120</v>
      </c>
      <c r="G17" s="3" t="s">
        <v>143</v>
      </c>
      <c r="H17" s="5">
        <v>3000</v>
      </c>
      <c r="I17" s="6">
        <f t="shared" si="0"/>
        <v>3000</v>
      </c>
      <c r="J17" s="6">
        <v>0</v>
      </c>
      <c r="K17" s="6">
        <v>0</v>
      </c>
      <c r="L17" s="6">
        <v>0</v>
      </c>
      <c r="M17" s="6">
        <f t="shared" ref="M17" si="8">L17</f>
        <v>0</v>
      </c>
      <c r="N17" t="s">
        <v>52</v>
      </c>
      <c r="O17" s="9" t="s">
        <v>147</v>
      </c>
      <c r="P17" t="s">
        <v>53</v>
      </c>
      <c r="Q17" s="2">
        <v>46209</v>
      </c>
      <c r="R17" t="s">
        <v>52</v>
      </c>
    </row>
    <row r="18" spans="1:18" x14ac:dyDescent="0.25">
      <c r="A18">
        <v>2026</v>
      </c>
      <c r="B18" s="2">
        <v>46174</v>
      </c>
      <c r="C18" s="2">
        <v>46203</v>
      </c>
      <c r="D18" s="3">
        <v>2000</v>
      </c>
      <c r="E18" s="3">
        <v>2100</v>
      </c>
      <c r="F18" s="4" t="s">
        <v>69</v>
      </c>
      <c r="G18" s="3" t="s">
        <v>70</v>
      </c>
      <c r="H18" s="5">
        <v>80000</v>
      </c>
      <c r="I18" s="6">
        <v>75000</v>
      </c>
      <c r="J18" s="6">
        <v>22723.82</v>
      </c>
      <c r="K18" s="6">
        <f>J18</f>
        <v>22723.82</v>
      </c>
      <c r="L18" s="6">
        <f>+K18</f>
        <v>22723.82</v>
      </c>
      <c r="M18" s="6">
        <v>19543.88</v>
      </c>
      <c r="N18" t="s">
        <v>52</v>
      </c>
      <c r="O18" s="9" t="s">
        <v>147</v>
      </c>
      <c r="P18" t="s">
        <v>53</v>
      </c>
      <c r="Q18" s="2">
        <v>46209</v>
      </c>
      <c r="R18" t="s">
        <v>52</v>
      </c>
    </row>
    <row r="19" spans="1:18" x14ac:dyDescent="0.25">
      <c r="A19">
        <v>2026</v>
      </c>
      <c r="B19" s="2">
        <v>46174</v>
      </c>
      <c r="C19" s="2">
        <v>46203</v>
      </c>
      <c r="D19" s="3">
        <v>2000</v>
      </c>
      <c r="E19" s="3">
        <v>2100</v>
      </c>
      <c r="F19" s="4">
        <v>2150</v>
      </c>
      <c r="G19" s="3" t="s">
        <v>140</v>
      </c>
      <c r="H19" s="5">
        <v>39500</v>
      </c>
      <c r="I19" s="6">
        <f t="shared" si="0"/>
        <v>39500</v>
      </c>
      <c r="J19" s="6">
        <v>4106.3999999999996</v>
      </c>
      <c r="K19" s="6">
        <v>4106.3999999999996</v>
      </c>
      <c r="L19" s="6">
        <v>4106.3999999999996</v>
      </c>
      <c r="M19" s="6">
        <v>4106.3999999999996</v>
      </c>
      <c r="N19" t="s">
        <v>52</v>
      </c>
      <c r="O19" s="9" t="s">
        <v>147</v>
      </c>
      <c r="P19" t="s">
        <v>53</v>
      </c>
      <c r="Q19" s="2">
        <v>46209</v>
      </c>
      <c r="R19" t="s">
        <v>52</v>
      </c>
    </row>
    <row r="20" spans="1:18" x14ac:dyDescent="0.25">
      <c r="A20">
        <v>2026</v>
      </c>
      <c r="B20" s="2">
        <v>46174</v>
      </c>
      <c r="C20" s="2">
        <v>46203</v>
      </c>
      <c r="D20" s="3">
        <v>2000</v>
      </c>
      <c r="E20" s="3">
        <v>2100</v>
      </c>
      <c r="F20" s="4" t="s">
        <v>71</v>
      </c>
      <c r="G20" s="3" t="s">
        <v>72</v>
      </c>
      <c r="H20" s="5">
        <v>23000</v>
      </c>
      <c r="I20" s="6">
        <f t="shared" si="0"/>
        <v>23000</v>
      </c>
      <c r="J20" s="6">
        <v>5180.96</v>
      </c>
      <c r="K20" s="6">
        <v>5180.96</v>
      </c>
      <c r="L20" s="6">
        <f>+K20</f>
        <v>5180.96</v>
      </c>
      <c r="M20" s="6">
        <v>3226.36</v>
      </c>
      <c r="N20" t="s">
        <v>52</v>
      </c>
      <c r="O20" s="9" t="s">
        <v>147</v>
      </c>
      <c r="P20" t="s">
        <v>53</v>
      </c>
      <c r="Q20" s="2">
        <v>46209</v>
      </c>
      <c r="R20" t="s">
        <v>52</v>
      </c>
    </row>
    <row r="21" spans="1:18" x14ac:dyDescent="0.25">
      <c r="A21">
        <v>2026</v>
      </c>
      <c r="B21" s="2">
        <v>46174</v>
      </c>
      <c r="C21" s="2">
        <v>46203</v>
      </c>
      <c r="D21" s="3">
        <v>2000</v>
      </c>
      <c r="E21" s="3">
        <v>2200</v>
      </c>
      <c r="F21" s="4" t="s">
        <v>73</v>
      </c>
      <c r="G21" s="3" t="s">
        <v>74</v>
      </c>
      <c r="H21" s="5">
        <v>2000</v>
      </c>
      <c r="I21" s="6">
        <f t="shared" si="0"/>
        <v>2000</v>
      </c>
      <c r="J21" s="6">
        <v>1113.72</v>
      </c>
      <c r="K21" s="6">
        <v>1113.72</v>
      </c>
      <c r="L21" s="6">
        <v>1113.72</v>
      </c>
      <c r="M21" s="6">
        <v>1113.72</v>
      </c>
      <c r="N21" t="s">
        <v>52</v>
      </c>
      <c r="O21" s="9" t="s">
        <v>147</v>
      </c>
      <c r="P21" t="s">
        <v>53</v>
      </c>
      <c r="Q21" s="2">
        <v>46209</v>
      </c>
      <c r="R21" t="s">
        <v>52</v>
      </c>
    </row>
    <row r="22" spans="1:18" x14ac:dyDescent="0.25">
      <c r="A22">
        <v>2026</v>
      </c>
      <c r="B22" s="2">
        <v>46174</v>
      </c>
      <c r="C22" s="2">
        <v>46203</v>
      </c>
      <c r="D22" s="3">
        <v>2000</v>
      </c>
      <c r="E22" s="3">
        <v>2400</v>
      </c>
      <c r="F22" s="4">
        <v>2460</v>
      </c>
      <c r="G22" s="3" t="s">
        <v>146</v>
      </c>
      <c r="H22" s="5">
        <v>0</v>
      </c>
      <c r="I22" s="6">
        <v>6035.87</v>
      </c>
      <c r="J22" s="6">
        <v>6035.87</v>
      </c>
      <c r="K22" s="6">
        <v>6035.87</v>
      </c>
      <c r="L22" s="6">
        <v>6035.87</v>
      </c>
      <c r="M22" s="6">
        <v>6035.87</v>
      </c>
      <c r="N22" t="s">
        <v>52</v>
      </c>
      <c r="O22" s="9" t="s">
        <v>147</v>
      </c>
      <c r="P22" t="s">
        <v>53</v>
      </c>
      <c r="Q22" s="2">
        <v>46209</v>
      </c>
      <c r="R22" t="s">
        <v>52</v>
      </c>
    </row>
    <row r="23" spans="1:18" x14ac:dyDescent="0.25">
      <c r="A23">
        <v>2026</v>
      </c>
      <c r="B23" s="2">
        <v>46174</v>
      </c>
      <c r="C23" s="2">
        <v>46203</v>
      </c>
      <c r="D23" s="3">
        <v>2000</v>
      </c>
      <c r="E23" s="3">
        <v>2500</v>
      </c>
      <c r="F23" s="7" t="s">
        <v>75</v>
      </c>
      <c r="G23" s="3" t="s">
        <v>138</v>
      </c>
      <c r="H23" s="5">
        <v>4500</v>
      </c>
      <c r="I23" s="6">
        <f t="shared" si="0"/>
        <v>4500</v>
      </c>
      <c r="J23" s="6">
        <f t="shared" ref="J23" si="9">I23</f>
        <v>4500</v>
      </c>
      <c r="K23" s="8">
        <v>0</v>
      </c>
      <c r="L23" s="6">
        <v>0</v>
      </c>
      <c r="M23" s="6">
        <f t="shared" ref="M23" si="10">L23</f>
        <v>0</v>
      </c>
      <c r="N23" t="s">
        <v>52</v>
      </c>
      <c r="O23" s="9" t="s">
        <v>147</v>
      </c>
      <c r="P23" t="s">
        <v>53</v>
      </c>
      <c r="Q23" s="2">
        <v>46209</v>
      </c>
      <c r="R23" t="s">
        <v>52</v>
      </c>
    </row>
    <row r="24" spans="1:18" x14ac:dyDescent="0.25">
      <c r="A24">
        <v>2026</v>
      </c>
      <c r="B24" s="2">
        <v>46174</v>
      </c>
      <c r="C24" s="2">
        <v>46203</v>
      </c>
      <c r="D24" s="3">
        <v>2000</v>
      </c>
      <c r="E24" s="3">
        <v>2600</v>
      </c>
      <c r="F24" s="7" t="s">
        <v>77</v>
      </c>
      <c r="G24" s="3" t="s">
        <v>76</v>
      </c>
      <c r="H24" s="5">
        <v>40000</v>
      </c>
      <c r="I24" s="6">
        <v>33964.129999999997</v>
      </c>
      <c r="J24" s="6">
        <v>4127</v>
      </c>
      <c r="K24" s="6">
        <v>4127</v>
      </c>
      <c r="L24" s="6">
        <v>4127</v>
      </c>
      <c r="M24" s="6">
        <v>4127</v>
      </c>
      <c r="N24" t="s">
        <v>52</v>
      </c>
      <c r="O24" s="9" t="s">
        <v>147</v>
      </c>
      <c r="P24" t="s">
        <v>53</v>
      </c>
      <c r="Q24" s="2">
        <v>46209</v>
      </c>
      <c r="R24" t="s">
        <v>52</v>
      </c>
    </row>
    <row r="25" spans="1:18" x14ac:dyDescent="0.25">
      <c r="A25">
        <v>2026</v>
      </c>
      <c r="B25" s="2">
        <v>46174</v>
      </c>
      <c r="C25" s="2">
        <v>46203</v>
      </c>
      <c r="D25" s="3">
        <v>2000</v>
      </c>
      <c r="E25" s="3">
        <v>2900</v>
      </c>
      <c r="F25" s="7" t="s">
        <v>78</v>
      </c>
      <c r="G25" s="3" t="s">
        <v>79</v>
      </c>
      <c r="H25" s="5">
        <v>17500</v>
      </c>
      <c r="I25" s="6">
        <f t="shared" si="0"/>
        <v>17500</v>
      </c>
      <c r="J25" s="6">
        <v>0</v>
      </c>
      <c r="K25" s="6">
        <v>0</v>
      </c>
      <c r="L25" s="6">
        <f t="shared" ref="L25:M25" si="11">K25</f>
        <v>0</v>
      </c>
      <c r="M25" s="6">
        <f t="shared" si="11"/>
        <v>0</v>
      </c>
      <c r="N25" t="s">
        <v>52</v>
      </c>
      <c r="O25" s="9" t="s">
        <v>147</v>
      </c>
      <c r="P25" t="s">
        <v>53</v>
      </c>
      <c r="Q25" s="2">
        <v>46209</v>
      </c>
      <c r="R25" t="s">
        <v>52</v>
      </c>
    </row>
    <row r="26" spans="1:18" x14ac:dyDescent="0.25">
      <c r="A26">
        <v>2026</v>
      </c>
      <c r="B26" s="2">
        <v>46174</v>
      </c>
      <c r="C26" s="2">
        <v>46203</v>
      </c>
      <c r="D26" s="3">
        <v>2000</v>
      </c>
      <c r="E26" s="3">
        <v>2900</v>
      </c>
      <c r="F26" s="7" t="s">
        <v>144</v>
      </c>
      <c r="G26" s="3" t="s">
        <v>145</v>
      </c>
      <c r="H26" s="5">
        <v>2500</v>
      </c>
      <c r="I26" s="6">
        <f t="shared" si="0"/>
        <v>2500</v>
      </c>
      <c r="J26" s="6">
        <v>0</v>
      </c>
      <c r="K26" s="6">
        <v>0</v>
      </c>
      <c r="L26" s="6">
        <v>0</v>
      </c>
      <c r="M26" s="6">
        <v>0</v>
      </c>
      <c r="N26" t="s">
        <v>52</v>
      </c>
      <c r="O26" s="9" t="s">
        <v>147</v>
      </c>
      <c r="P26" t="s">
        <v>53</v>
      </c>
      <c r="Q26" s="2">
        <v>46209</v>
      </c>
      <c r="R26" t="s">
        <v>52</v>
      </c>
    </row>
    <row r="27" spans="1:18" x14ac:dyDescent="0.25">
      <c r="A27">
        <v>2026</v>
      </c>
      <c r="B27" s="2">
        <v>46174</v>
      </c>
      <c r="C27" s="2">
        <v>46203</v>
      </c>
      <c r="D27" s="3">
        <v>2000</v>
      </c>
      <c r="E27" s="3">
        <v>2900</v>
      </c>
      <c r="F27" s="7" t="s">
        <v>80</v>
      </c>
      <c r="G27" s="3" t="s">
        <v>81</v>
      </c>
      <c r="H27" s="5">
        <v>4027.7</v>
      </c>
      <c r="I27" s="6">
        <f t="shared" si="0"/>
        <v>4027.7</v>
      </c>
      <c r="J27" s="6">
        <v>0</v>
      </c>
      <c r="K27" s="6">
        <v>0</v>
      </c>
      <c r="L27" s="6">
        <f t="shared" ref="L27:M27" si="12">K27</f>
        <v>0</v>
      </c>
      <c r="M27" s="6">
        <f t="shared" si="12"/>
        <v>0</v>
      </c>
      <c r="N27" t="s">
        <v>52</v>
      </c>
      <c r="O27" s="9" t="s">
        <v>147</v>
      </c>
      <c r="P27" t="s">
        <v>53</v>
      </c>
      <c r="Q27" s="2">
        <v>46209</v>
      </c>
      <c r="R27" t="s">
        <v>52</v>
      </c>
    </row>
    <row r="28" spans="1:18" x14ac:dyDescent="0.25">
      <c r="A28">
        <v>2026</v>
      </c>
      <c r="B28" s="2">
        <v>46174</v>
      </c>
      <c r="C28" s="2">
        <v>46203</v>
      </c>
      <c r="D28" s="3">
        <v>2000</v>
      </c>
      <c r="E28" s="3">
        <v>2900</v>
      </c>
      <c r="F28" s="7" t="s">
        <v>82</v>
      </c>
      <c r="G28" s="3" t="s">
        <v>81</v>
      </c>
      <c r="H28" s="5">
        <v>10000</v>
      </c>
      <c r="I28" s="6">
        <v>15000</v>
      </c>
      <c r="J28" s="6">
        <v>10832.64</v>
      </c>
      <c r="K28" s="6">
        <f>+J28</f>
        <v>10832.64</v>
      </c>
      <c r="L28" s="6">
        <f>+K28</f>
        <v>10832.64</v>
      </c>
      <c r="M28" s="6">
        <f>+L28</f>
        <v>10832.64</v>
      </c>
      <c r="N28" t="s">
        <v>52</v>
      </c>
      <c r="O28" s="9" t="s">
        <v>147</v>
      </c>
      <c r="P28" t="s">
        <v>53</v>
      </c>
      <c r="Q28" s="2">
        <v>46209</v>
      </c>
      <c r="R28" t="s">
        <v>52</v>
      </c>
    </row>
    <row r="29" spans="1:18" x14ac:dyDescent="0.25">
      <c r="A29">
        <v>2026</v>
      </c>
      <c r="B29" s="2">
        <v>46174</v>
      </c>
      <c r="C29" s="2">
        <v>46203</v>
      </c>
      <c r="D29" s="3">
        <v>2000</v>
      </c>
      <c r="E29" s="3">
        <v>2900</v>
      </c>
      <c r="F29" s="7" t="s">
        <v>83</v>
      </c>
      <c r="G29" s="3" t="s">
        <v>81</v>
      </c>
      <c r="H29" s="5">
        <v>0</v>
      </c>
      <c r="I29" s="6">
        <f t="shared" si="0"/>
        <v>0</v>
      </c>
      <c r="J29" s="6">
        <f t="shared" ref="J29" si="13">I29</f>
        <v>0</v>
      </c>
      <c r="K29" s="8">
        <v>0</v>
      </c>
      <c r="L29" s="6">
        <f t="shared" ref="L29:M45" si="14">K29</f>
        <v>0</v>
      </c>
      <c r="M29" s="6">
        <f t="shared" si="14"/>
        <v>0</v>
      </c>
      <c r="N29" t="s">
        <v>52</v>
      </c>
      <c r="O29" s="9" t="s">
        <v>147</v>
      </c>
      <c r="P29" t="s">
        <v>53</v>
      </c>
      <c r="Q29" s="2">
        <v>46209</v>
      </c>
      <c r="R29" t="s">
        <v>52</v>
      </c>
    </row>
    <row r="30" spans="1:18" x14ac:dyDescent="0.25">
      <c r="A30">
        <v>2026</v>
      </c>
      <c r="B30" s="2">
        <v>46174</v>
      </c>
      <c r="C30" s="2">
        <v>46203</v>
      </c>
      <c r="D30" s="3">
        <v>2000</v>
      </c>
      <c r="E30" s="3">
        <v>2900</v>
      </c>
      <c r="F30" s="7" t="s">
        <v>141</v>
      </c>
      <c r="G30" s="3" t="s">
        <v>142</v>
      </c>
      <c r="H30" s="5">
        <v>25000</v>
      </c>
      <c r="I30" s="6">
        <f t="shared" si="0"/>
        <v>25000</v>
      </c>
      <c r="J30" s="6">
        <v>0</v>
      </c>
      <c r="K30" s="6">
        <v>0</v>
      </c>
      <c r="L30" s="6">
        <v>0</v>
      </c>
      <c r="M30" s="6">
        <v>0</v>
      </c>
      <c r="N30" t="s">
        <v>52</v>
      </c>
      <c r="O30" s="9" t="s">
        <v>147</v>
      </c>
      <c r="P30" t="s">
        <v>53</v>
      </c>
      <c r="Q30" s="2">
        <v>46209</v>
      </c>
      <c r="R30" t="s">
        <v>52</v>
      </c>
    </row>
    <row r="31" spans="1:18" x14ac:dyDescent="0.25">
      <c r="A31">
        <v>2026</v>
      </c>
      <c r="B31" s="2">
        <v>46174</v>
      </c>
      <c r="C31" s="2">
        <v>46203</v>
      </c>
      <c r="D31" s="3">
        <v>3000</v>
      </c>
      <c r="E31" s="3">
        <v>3100</v>
      </c>
      <c r="F31" s="4" t="s">
        <v>84</v>
      </c>
      <c r="G31" s="3" t="s">
        <v>85</v>
      </c>
      <c r="H31" s="5">
        <v>196000</v>
      </c>
      <c r="I31" s="6">
        <v>239069</v>
      </c>
      <c r="J31" s="6">
        <v>95069</v>
      </c>
      <c r="K31" s="6">
        <f t="shared" ref="K31:L33" si="15">+J31</f>
        <v>95069</v>
      </c>
      <c r="L31" s="6">
        <f t="shared" si="15"/>
        <v>95069</v>
      </c>
      <c r="M31" s="6">
        <f>L31</f>
        <v>95069</v>
      </c>
      <c r="N31" t="s">
        <v>52</v>
      </c>
      <c r="O31" s="9" t="s">
        <v>147</v>
      </c>
      <c r="P31" t="s">
        <v>53</v>
      </c>
      <c r="Q31" s="2">
        <v>46209</v>
      </c>
      <c r="R31" t="s">
        <v>52</v>
      </c>
    </row>
    <row r="32" spans="1:18" x14ac:dyDescent="0.25">
      <c r="A32">
        <v>2026</v>
      </c>
      <c r="B32" s="2">
        <v>46174</v>
      </c>
      <c r="C32" s="2">
        <v>46203</v>
      </c>
      <c r="D32" s="3">
        <v>3000</v>
      </c>
      <c r="E32" s="3">
        <v>3100</v>
      </c>
      <c r="F32" s="4" t="s">
        <v>86</v>
      </c>
      <c r="G32" s="3" t="s">
        <v>87</v>
      </c>
      <c r="H32" s="5">
        <v>67000</v>
      </c>
      <c r="I32" s="6">
        <v>71958</v>
      </c>
      <c r="J32" s="6">
        <v>19958</v>
      </c>
      <c r="K32" s="6">
        <f t="shared" si="15"/>
        <v>19958</v>
      </c>
      <c r="L32" s="6">
        <f t="shared" si="15"/>
        <v>19958</v>
      </c>
      <c r="M32" s="6">
        <v>19958</v>
      </c>
      <c r="N32" t="s">
        <v>52</v>
      </c>
      <c r="O32" s="9" t="s">
        <v>147</v>
      </c>
      <c r="P32" t="s">
        <v>53</v>
      </c>
      <c r="Q32" s="2">
        <v>46209</v>
      </c>
      <c r="R32" t="s">
        <v>52</v>
      </c>
    </row>
    <row r="33" spans="1:18" x14ac:dyDescent="0.25">
      <c r="A33">
        <v>2026</v>
      </c>
      <c r="B33" s="2">
        <v>46174</v>
      </c>
      <c r="C33" s="2">
        <v>46203</v>
      </c>
      <c r="D33" s="3">
        <v>3000</v>
      </c>
      <c r="E33" s="3">
        <v>3100</v>
      </c>
      <c r="F33" s="4" t="s">
        <v>88</v>
      </c>
      <c r="G33" s="3" t="s">
        <v>89</v>
      </c>
      <c r="H33" s="5">
        <v>11192</v>
      </c>
      <c r="I33" s="6">
        <v>11486</v>
      </c>
      <c r="J33" s="6">
        <v>4794</v>
      </c>
      <c r="K33" s="5">
        <f t="shared" si="15"/>
        <v>4794</v>
      </c>
      <c r="L33" s="5">
        <f t="shared" si="15"/>
        <v>4794</v>
      </c>
      <c r="M33" s="5">
        <v>3995</v>
      </c>
      <c r="N33" t="s">
        <v>52</v>
      </c>
      <c r="O33" s="9" t="s">
        <v>147</v>
      </c>
      <c r="P33" t="s">
        <v>53</v>
      </c>
      <c r="Q33" s="2">
        <v>46209</v>
      </c>
      <c r="R33" t="s">
        <v>52</v>
      </c>
    </row>
    <row r="34" spans="1:18" x14ac:dyDescent="0.25">
      <c r="A34">
        <v>2026</v>
      </c>
      <c r="B34" s="2">
        <v>46174</v>
      </c>
      <c r="C34" s="2">
        <v>46203</v>
      </c>
      <c r="D34" s="3">
        <v>3000</v>
      </c>
      <c r="E34" s="3">
        <v>3100</v>
      </c>
      <c r="F34" s="4" t="s">
        <v>90</v>
      </c>
      <c r="G34" s="3" t="s">
        <v>91</v>
      </c>
      <c r="H34" s="5">
        <v>0</v>
      </c>
      <c r="I34" s="6">
        <v>0</v>
      </c>
      <c r="J34" s="6">
        <f t="shared" ref="J34" si="16">I34</f>
        <v>0</v>
      </c>
      <c r="K34" s="6">
        <v>0</v>
      </c>
      <c r="L34" s="6">
        <f t="shared" ref="L34" si="17">K34</f>
        <v>0</v>
      </c>
      <c r="M34" s="6">
        <f t="shared" si="14"/>
        <v>0</v>
      </c>
      <c r="N34" t="s">
        <v>52</v>
      </c>
      <c r="O34" s="9" t="s">
        <v>147</v>
      </c>
      <c r="P34" t="s">
        <v>53</v>
      </c>
      <c r="Q34" s="2">
        <v>46209</v>
      </c>
      <c r="R34" t="s">
        <v>52</v>
      </c>
    </row>
    <row r="35" spans="1:18" x14ac:dyDescent="0.25">
      <c r="A35">
        <v>2026</v>
      </c>
      <c r="B35" s="2">
        <v>46174</v>
      </c>
      <c r="C35" s="2">
        <v>46203</v>
      </c>
      <c r="D35" s="3">
        <v>3000</v>
      </c>
      <c r="E35" s="3">
        <v>3100</v>
      </c>
      <c r="F35" s="4" t="s">
        <v>92</v>
      </c>
      <c r="G35" s="3" t="s">
        <v>93</v>
      </c>
      <c r="H35" s="5">
        <v>36068.89</v>
      </c>
      <c r="I35" s="6">
        <v>31269.93</v>
      </c>
      <c r="J35" s="6">
        <v>15968.93</v>
      </c>
      <c r="K35" s="6">
        <f>+J35</f>
        <v>15968.93</v>
      </c>
      <c r="L35" s="6">
        <f>+K35</f>
        <v>15968.93</v>
      </c>
      <c r="M35" s="6">
        <f>+L35</f>
        <v>15968.93</v>
      </c>
      <c r="N35" t="s">
        <v>52</v>
      </c>
      <c r="O35" s="9" t="s">
        <v>147</v>
      </c>
      <c r="P35" t="s">
        <v>53</v>
      </c>
      <c r="Q35" s="2">
        <v>46209</v>
      </c>
      <c r="R35" t="s">
        <v>52</v>
      </c>
    </row>
    <row r="36" spans="1:18" x14ac:dyDescent="0.25">
      <c r="A36">
        <v>2026</v>
      </c>
      <c r="B36" s="2">
        <v>46174</v>
      </c>
      <c r="C36" s="2">
        <v>46203</v>
      </c>
      <c r="D36" s="3">
        <v>3000</v>
      </c>
      <c r="E36" s="3">
        <v>3100</v>
      </c>
      <c r="F36" s="4" t="s">
        <v>94</v>
      </c>
      <c r="G36" s="3" t="s">
        <v>95</v>
      </c>
      <c r="H36" s="5">
        <v>20000</v>
      </c>
      <c r="I36" s="6">
        <v>14725</v>
      </c>
      <c r="J36" s="6">
        <v>4725</v>
      </c>
      <c r="K36" s="6">
        <v>4725</v>
      </c>
      <c r="L36" s="6">
        <v>4725</v>
      </c>
      <c r="M36" s="6">
        <v>4725</v>
      </c>
      <c r="N36" t="s">
        <v>52</v>
      </c>
      <c r="O36" s="9" t="s">
        <v>147</v>
      </c>
      <c r="P36" t="s">
        <v>53</v>
      </c>
      <c r="Q36" s="2">
        <v>46209</v>
      </c>
      <c r="R36" t="s">
        <v>52</v>
      </c>
    </row>
    <row r="37" spans="1:18" x14ac:dyDescent="0.25">
      <c r="A37">
        <v>2026</v>
      </c>
      <c r="B37" s="2">
        <v>46174</v>
      </c>
      <c r="C37" s="2">
        <v>46203</v>
      </c>
      <c r="D37" s="3">
        <v>3000</v>
      </c>
      <c r="E37" s="3">
        <v>3200</v>
      </c>
      <c r="F37" s="7" t="s">
        <v>96</v>
      </c>
      <c r="G37" s="3" t="s">
        <v>97</v>
      </c>
      <c r="H37" s="5">
        <v>60785.25</v>
      </c>
      <c r="I37" s="6">
        <v>68170.05</v>
      </c>
      <c r="J37" s="6">
        <v>30970.05</v>
      </c>
      <c r="K37" s="6">
        <f>+J37</f>
        <v>30970.05</v>
      </c>
      <c r="L37" s="6">
        <f>+K37</f>
        <v>30970.05</v>
      </c>
      <c r="M37" s="6">
        <v>30970.05</v>
      </c>
      <c r="N37" t="s">
        <v>52</v>
      </c>
      <c r="O37" s="9" t="s">
        <v>147</v>
      </c>
      <c r="P37" t="s">
        <v>53</v>
      </c>
      <c r="Q37" s="2">
        <v>46209</v>
      </c>
      <c r="R37" t="s">
        <v>52</v>
      </c>
    </row>
    <row r="38" spans="1:18" x14ac:dyDescent="0.25">
      <c r="A38">
        <v>2026</v>
      </c>
      <c r="B38" s="2">
        <v>46174</v>
      </c>
      <c r="C38" s="2">
        <v>46203</v>
      </c>
      <c r="D38" s="3">
        <v>3000</v>
      </c>
      <c r="E38" s="3">
        <v>3300</v>
      </c>
      <c r="F38" s="4" t="s">
        <v>98</v>
      </c>
      <c r="G38" s="3" t="s">
        <v>99</v>
      </c>
      <c r="H38" s="5">
        <v>30742</v>
      </c>
      <c r="I38" s="6">
        <v>25000</v>
      </c>
      <c r="J38" s="6">
        <v>0</v>
      </c>
      <c r="K38" s="6">
        <v>0</v>
      </c>
      <c r="L38" s="6">
        <f t="shared" ref="L38:M38" si="18">K38</f>
        <v>0</v>
      </c>
      <c r="M38" s="6">
        <f t="shared" si="18"/>
        <v>0</v>
      </c>
      <c r="N38" t="s">
        <v>52</v>
      </c>
      <c r="O38" s="9" t="s">
        <v>147</v>
      </c>
      <c r="P38" t="s">
        <v>53</v>
      </c>
      <c r="Q38" s="2">
        <v>46209</v>
      </c>
      <c r="R38" t="s">
        <v>52</v>
      </c>
    </row>
    <row r="39" spans="1:18" x14ac:dyDescent="0.25">
      <c r="A39">
        <v>2026</v>
      </c>
      <c r="B39" s="2">
        <v>46174</v>
      </c>
      <c r="C39" s="2">
        <v>46203</v>
      </c>
      <c r="D39" s="3">
        <v>3000</v>
      </c>
      <c r="E39" s="3">
        <v>3300</v>
      </c>
      <c r="F39" s="4" t="s">
        <v>100</v>
      </c>
      <c r="G39" s="3" t="s">
        <v>101</v>
      </c>
      <c r="H39" s="5">
        <v>0</v>
      </c>
      <c r="I39" s="6">
        <f t="shared" si="0"/>
        <v>0</v>
      </c>
      <c r="J39" s="6">
        <f t="shared" ref="J39" si="19">I39</f>
        <v>0</v>
      </c>
      <c r="K39" s="6">
        <v>0</v>
      </c>
      <c r="L39" s="6">
        <f t="shared" ref="L39" si="20">K39</f>
        <v>0</v>
      </c>
      <c r="M39" s="6">
        <f t="shared" si="14"/>
        <v>0</v>
      </c>
      <c r="N39" t="s">
        <v>52</v>
      </c>
      <c r="O39" s="9" t="s">
        <v>147</v>
      </c>
      <c r="P39" t="s">
        <v>53</v>
      </c>
      <c r="Q39" s="2">
        <v>46209</v>
      </c>
      <c r="R39" t="s">
        <v>52</v>
      </c>
    </row>
    <row r="40" spans="1:18" x14ac:dyDescent="0.25">
      <c r="A40">
        <v>2026</v>
      </c>
      <c r="B40" s="2">
        <v>46174</v>
      </c>
      <c r="C40" s="2">
        <v>46203</v>
      </c>
      <c r="D40" s="3">
        <v>3000</v>
      </c>
      <c r="E40" s="3">
        <v>3300</v>
      </c>
      <c r="F40" s="4" t="s">
        <v>102</v>
      </c>
      <c r="G40" s="3" t="s">
        <v>103</v>
      </c>
      <c r="H40" s="5">
        <v>0</v>
      </c>
      <c r="I40" s="6">
        <f t="shared" si="0"/>
        <v>0</v>
      </c>
      <c r="J40" s="6">
        <f t="shared" ref="J40" si="21">I40</f>
        <v>0</v>
      </c>
      <c r="K40" s="6">
        <v>0</v>
      </c>
      <c r="L40" s="6">
        <f t="shared" ref="L40" si="22">K40</f>
        <v>0</v>
      </c>
      <c r="M40" s="6">
        <f t="shared" si="14"/>
        <v>0</v>
      </c>
      <c r="N40" t="s">
        <v>52</v>
      </c>
      <c r="O40" s="9" t="s">
        <v>147</v>
      </c>
      <c r="P40" t="s">
        <v>53</v>
      </c>
      <c r="Q40" s="2">
        <v>46209</v>
      </c>
      <c r="R40" t="s">
        <v>52</v>
      </c>
    </row>
    <row r="41" spans="1:18" x14ac:dyDescent="0.25">
      <c r="A41">
        <v>2026</v>
      </c>
      <c r="B41" s="2">
        <v>46174</v>
      </c>
      <c r="C41" s="2">
        <v>46203</v>
      </c>
      <c r="D41" s="3">
        <v>3000</v>
      </c>
      <c r="E41" s="3">
        <v>3300</v>
      </c>
      <c r="F41" s="4" t="s">
        <v>104</v>
      </c>
      <c r="G41" s="3" t="s">
        <v>105</v>
      </c>
      <c r="H41" s="5">
        <v>516000.08</v>
      </c>
      <c r="I41" s="6">
        <v>559000.07999999996</v>
      </c>
      <c r="J41" s="6">
        <v>215000</v>
      </c>
      <c r="K41" s="6">
        <v>215000</v>
      </c>
      <c r="L41" s="6">
        <v>215000</v>
      </c>
      <c r="M41" s="6">
        <v>172000</v>
      </c>
      <c r="N41" t="s">
        <v>52</v>
      </c>
      <c r="O41" s="9" t="s">
        <v>147</v>
      </c>
      <c r="P41" t="s">
        <v>53</v>
      </c>
      <c r="Q41" s="2">
        <v>46209</v>
      </c>
      <c r="R41" t="s">
        <v>52</v>
      </c>
    </row>
    <row r="42" spans="1:18" x14ac:dyDescent="0.25">
      <c r="A42">
        <v>2026</v>
      </c>
      <c r="B42" s="2">
        <v>46174</v>
      </c>
      <c r="C42" s="2">
        <v>46203</v>
      </c>
      <c r="D42" s="3">
        <v>3000</v>
      </c>
      <c r="E42" s="3">
        <v>3400</v>
      </c>
      <c r="F42" s="4" t="s">
        <v>106</v>
      </c>
      <c r="G42" s="3" t="s">
        <v>107</v>
      </c>
      <c r="H42" s="5">
        <v>6021</v>
      </c>
      <c r="I42" s="6">
        <v>6005.8</v>
      </c>
      <c r="J42" s="6">
        <v>17.399999999999999</v>
      </c>
      <c r="K42" s="6">
        <v>17.399999999999999</v>
      </c>
      <c r="L42" s="6">
        <v>17.399999999999999</v>
      </c>
      <c r="M42" s="6">
        <v>17.399999999999999</v>
      </c>
      <c r="N42" t="s">
        <v>52</v>
      </c>
      <c r="O42" s="9" t="s">
        <v>147</v>
      </c>
      <c r="P42" t="s">
        <v>53</v>
      </c>
      <c r="Q42" s="2">
        <v>46209</v>
      </c>
      <c r="R42" t="s">
        <v>52</v>
      </c>
    </row>
    <row r="43" spans="1:18" x14ac:dyDescent="0.25">
      <c r="A43">
        <v>2026</v>
      </c>
      <c r="B43" s="2">
        <v>46174</v>
      </c>
      <c r="C43" s="2">
        <v>46203</v>
      </c>
      <c r="D43" s="3">
        <v>3000</v>
      </c>
      <c r="E43" s="3">
        <v>3400</v>
      </c>
      <c r="F43" s="4" t="s">
        <v>108</v>
      </c>
      <c r="G43" s="3" t="s">
        <v>109</v>
      </c>
      <c r="H43" s="5">
        <v>22195</v>
      </c>
      <c r="I43" s="6">
        <v>75094.179999999993</v>
      </c>
      <c r="J43" s="6">
        <v>75094.179999999993</v>
      </c>
      <c r="K43" s="6">
        <v>75094.179999999993</v>
      </c>
      <c r="L43" s="6">
        <v>75094.179999999993</v>
      </c>
      <c r="M43" s="6">
        <v>75094.179999999993</v>
      </c>
      <c r="N43" t="s">
        <v>52</v>
      </c>
      <c r="O43" s="9" t="s">
        <v>147</v>
      </c>
      <c r="P43" t="s">
        <v>53</v>
      </c>
      <c r="Q43" s="2">
        <v>46209</v>
      </c>
      <c r="R43" t="s">
        <v>52</v>
      </c>
    </row>
    <row r="44" spans="1:18" x14ac:dyDescent="0.25">
      <c r="A44">
        <v>2026</v>
      </c>
      <c r="B44" s="2">
        <v>46174</v>
      </c>
      <c r="C44" s="2">
        <v>46203</v>
      </c>
      <c r="D44" s="3">
        <v>3000</v>
      </c>
      <c r="E44" s="3">
        <v>3500</v>
      </c>
      <c r="F44" s="4">
        <v>3510</v>
      </c>
      <c r="G44" s="3" t="s">
        <v>110</v>
      </c>
      <c r="H44" s="5">
        <v>11000</v>
      </c>
      <c r="I44" s="6">
        <v>12176</v>
      </c>
      <c r="J44" s="6">
        <v>4176</v>
      </c>
      <c r="K44" s="6">
        <v>4176</v>
      </c>
      <c r="L44" s="6">
        <v>4176</v>
      </c>
      <c r="M44" s="6">
        <v>4176</v>
      </c>
      <c r="N44" t="s">
        <v>52</v>
      </c>
      <c r="O44" s="9" t="s">
        <v>147</v>
      </c>
      <c r="P44" t="s">
        <v>53</v>
      </c>
      <c r="Q44" s="2">
        <v>46209</v>
      </c>
      <c r="R44" t="s">
        <v>52</v>
      </c>
    </row>
    <row r="45" spans="1:18" x14ac:dyDescent="0.25">
      <c r="A45">
        <v>2026</v>
      </c>
      <c r="B45" s="2">
        <v>46174</v>
      </c>
      <c r="C45" s="2">
        <v>46203</v>
      </c>
      <c r="D45" s="3">
        <v>3000</v>
      </c>
      <c r="E45" s="3">
        <v>3500</v>
      </c>
      <c r="F45" s="4">
        <v>3520</v>
      </c>
      <c r="G45" s="3" t="s">
        <v>111</v>
      </c>
      <c r="H45" s="5">
        <v>0</v>
      </c>
      <c r="I45" s="6">
        <f t="shared" si="0"/>
        <v>0</v>
      </c>
      <c r="J45" s="6">
        <f t="shared" ref="J45" si="23">I45</f>
        <v>0</v>
      </c>
      <c r="K45" s="6">
        <v>0</v>
      </c>
      <c r="L45" s="6">
        <f t="shared" ref="L45" si="24">K45</f>
        <v>0</v>
      </c>
      <c r="M45" s="6">
        <f t="shared" si="14"/>
        <v>0</v>
      </c>
      <c r="N45" t="s">
        <v>52</v>
      </c>
      <c r="O45" s="9" t="s">
        <v>147</v>
      </c>
      <c r="P45" t="s">
        <v>53</v>
      </c>
      <c r="Q45" s="2">
        <v>46209</v>
      </c>
      <c r="R45" t="s">
        <v>52</v>
      </c>
    </row>
    <row r="46" spans="1:18" x14ac:dyDescent="0.25">
      <c r="A46">
        <v>2026</v>
      </c>
      <c r="B46" s="2">
        <v>46174</v>
      </c>
      <c r="C46" s="2">
        <v>46203</v>
      </c>
      <c r="D46" s="3">
        <v>3000</v>
      </c>
      <c r="E46" s="3">
        <v>3500</v>
      </c>
      <c r="F46" s="4" t="s">
        <v>112</v>
      </c>
      <c r="G46" s="3" t="s">
        <v>113</v>
      </c>
      <c r="H46" s="5">
        <v>48000</v>
      </c>
      <c r="I46" s="6">
        <v>43004.4</v>
      </c>
      <c r="J46" s="6">
        <v>3004.4</v>
      </c>
      <c r="K46" s="6">
        <v>3004.4</v>
      </c>
      <c r="L46" s="6">
        <v>3004.4</v>
      </c>
      <c r="M46" s="6">
        <v>3004.4</v>
      </c>
      <c r="N46" t="s">
        <v>52</v>
      </c>
      <c r="O46" s="9" t="s">
        <v>147</v>
      </c>
      <c r="P46" t="s">
        <v>53</v>
      </c>
      <c r="Q46" s="2">
        <v>46209</v>
      </c>
      <c r="R46" t="s">
        <v>52</v>
      </c>
    </row>
    <row r="47" spans="1:18" x14ac:dyDescent="0.25">
      <c r="A47">
        <v>2026</v>
      </c>
      <c r="B47" s="2">
        <v>46174</v>
      </c>
      <c r="C47" s="2">
        <v>46203</v>
      </c>
      <c r="D47" s="3">
        <v>3000</v>
      </c>
      <c r="E47" s="3">
        <v>3500</v>
      </c>
      <c r="F47" s="4" t="s">
        <v>114</v>
      </c>
      <c r="G47" s="3" t="s">
        <v>115</v>
      </c>
      <c r="H47" s="5">
        <v>90000</v>
      </c>
      <c r="I47" s="6">
        <v>157621.54999999999</v>
      </c>
      <c r="J47" s="6">
        <v>77621.55</v>
      </c>
      <c r="K47" s="6">
        <v>77621.55</v>
      </c>
      <c r="L47" s="6">
        <v>77621.55</v>
      </c>
      <c r="M47" s="6">
        <v>46136.56</v>
      </c>
      <c r="N47" t="s">
        <v>52</v>
      </c>
      <c r="O47" s="9" t="s">
        <v>147</v>
      </c>
      <c r="P47" t="s">
        <v>53</v>
      </c>
      <c r="Q47" s="2">
        <v>46209</v>
      </c>
      <c r="R47" t="s">
        <v>52</v>
      </c>
    </row>
    <row r="48" spans="1:18" x14ac:dyDescent="0.25">
      <c r="A48">
        <v>2026</v>
      </c>
      <c r="B48" s="2">
        <v>46174</v>
      </c>
      <c r="C48" s="2">
        <v>46203</v>
      </c>
      <c r="D48" s="3">
        <v>3000</v>
      </c>
      <c r="E48" s="3">
        <v>3500</v>
      </c>
      <c r="F48" s="4" t="s">
        <v>116</v>
      </c>
      <c r="G48" s="3" t="s">
        <v>117</v>
      </c>
      <c r="H48" s="5">
        <v>369998.08000000002</v>
      </c>
      <c r="I48" s="6">
        <v>408720.63</v>
      </c>
      <c r="J48" s="6">
        <v>152722.54999999999</v>
      </c>
      <c r="K48" s="6">
        <v>152722.54999999999</v>
      </c>
      <c r="L48" s="6">
        <v>152722.54999999999</v>
      </c>
      <c r="M48" s="6">
        <v>152722.54999999999</v>
      </c>
      <c r="N48" t="s">
        <v>52</v>
      </c>
      <c r="O48" s="9" t="s">
        <v>147</v>
      </c>
      <c r="P48" t="s">
        <v>53</v>
      </c>
      <c r="Q48" s="2">
        <v>46209</v>
      </c>
      <c r="R48" t="s">
        <v>52</v>
      </c>
    </row>
    <row r="49" spans="1:18" x14ac:dyDescent="0.25">
      <c r="A49">
        <v>2026</v>
      </c>
      <c r="B49" s="2">
        <v>46174</v>
      </c>
      <c r="C49" s="2">
        <v>46203</v>
      </c>
      <c r="D49" s="3">
        <v>3000</v>
      </c>
      <c r="E49" s="3">
        <v>3500</v>
      </c>
      <c r="F49" s="4" t="s">
        <v>118</v>
      </c>
      <c r="G49" s="3" t="s">
        <v>119</v>
      </c>
      <c r="H49" s="5">
        <v>10000</v>
      </c>
      <c r="I49" s="6">
        <v>14860</v>
      </c>
      <c r="J49" s="6">
        <v>9860</v>
      </c>
      <c r="K49" s="6">
        <v>9860</v>
      </c>
      <c r="L49" s="6">
        <v>9860</v>
      </c>
      <c r="M49" s="6">
        <v>9860</v>
      </c>
      <c r="N49" t="s">
        <v>52</v>
      </c>
      <c r="O49" s="9" t="s">
        <v>147</v>
      </c>
      <c r="P49" t="s">
        <v>53</v>
      </c>
      <c r="Q49" s="2">
        <v>46209</v>
      </c>
      <c r="R49" t="s">
        <v>52</v>
      </c>
    </row>
    <row r="50" spans="1:18" x14ac:dyDescent="0.25">
      <c r="A50">
        <v>2026</v>
      </c>
      <c r="B50" s="2">
        <v>46174</v>
      </c>
      <c r="C50" s="2">
        <v>46203</v>
      </c>
      <c r="D50" s="3">
        <v>3000</v>
      </c>
      <c r="E50" s="3">
        <v>3600</v>
      </c>
      <c r="F50" s="4" t="s">
        <v>120</v>
      </c>
      <c r="G50" s="3" t="s">
        <v>121</v>
      </c>
      <c r="H50" s="5">
        <v>75000</v>
      </c>
      <c r="I50" s="6">
        <v>48000</v>
      </c>
      <c r="J50" s="6">
        <v>3000</v>
      </c>
      <c r="K50" s="6">
        <v>3000</v>
      </c>
      <c r="L50" s="6">
        <v>3000</v>
      </c>
      <c r="M50" s="6">
        <v>3000</v>
      </c>
      <c r="N50" t="s">
        <v>52</v>
      </c>
      <c r="O50" s="9" t="s">
        <v>147</v>
      </c>
      <c r="P50" t="s">
        <v>53</v>
      </c>
      <c r="Q50" s="2">
        <v>46209</v>
      </c>
      <c r="R50" t="s">
        <v>52</v>
      </c>
    </row>
    <row r="51" spans="1:18" x14ac:dyDescent="0.25">
      <c r="A51">
        <v>2026</v>
      </c>
      <c r="B51" s="2">
        <v>46174</v>
      </c>
      <c r="C51" s="2">
        <v>46203</v>
      </c>
      <c r="D51" s="3">
        <v>3000</v>
      </c>
      <c r="E51" s="3">
        <v>3700</v>
      </c>
      <c r="F51" s="4" t="s">
        <v>122</v>
      </c>
      <c r="G51" s="3" t="s">
        <v>123</v>
      </c>
      <c r="H51" s="5">
        <v>0</v>
      </c>
      <c r="I51" s="6">
        <f t="shared" si="0"/>
        <v>0</v>
      </c>
      <c r="J51" s="6">
        <f t="shared" ref="J51" si="25">I51</f>
        <v>0</v>
      </c>
      <c r="K51" s="6">
        <v>0</v>
      </c>
      <c r="L51" s="6">
        <f t="shared" ref="L51:M51" si="26">K51</f>
        <v>0</v>
      </c>
      <c r="M51" s="6">
        <f t="shared" si="26"/>
        <v>0</v>
      </c>
      <c r="N51" t="s">
        <v>52</v>
      </c>
      <c r="O51" s="9" t="s">
        <v>147</v>
      </c>
      <c r="P51" t="s">
        <v>53</v>
      </c>
      <c r="Q51" s="2">
        <v>46209</v>
      </c>
      <c r="R51" t="s">
        <v>52</v>
      </c>
    </row>
    <row r="52" spans="1:18" x14ac:dyDescent="0.25">
      <c r="A52">
        <v>2026</v>
      </c>
      <c r="B52" s="2">
        <v>46174</v>
      </c>
      <c r="C52" s="2">
        <v>46203</v>
      </c>
      <c r="D52" s="3">
        <v>3000</v>
      </c>
      <c r="E52" s="3">
        <v>3700</v>
      </c>
      <c r="F52" s="4" t="s">
        <v>124</v>
      </c>
      <c r="G52" s="3" t="s">
        <v>125</v>
      </c>
      <c r="H52" s="5">
        <v>4300</v>
      </c>
      <c r="I52" s="6">
        <v>9031</v>
      </c>
      <c r="J52" s="6">
        <v>7031</v>
      </c>
      <c r="K52" s="6">
        <v>7031</v>
      </c>
      <c r="L52" s="6">
        <v>7031</v>
      </c>
      <c r="M52" s="6">
        <v>7031</v>
      </c>
      <c r="N52" t="s">
        <v>52</v>
      </c>
      <c r="O52" s="9" t="s">
        <v>147</v>
      </c>
      <c r="P52" t="s">
        <v>53</v>
      </c>
      <c r="Q52" s="2">
        <v>46209</v>
      </c>
      <c r="R52" t="s">
        <v>52</v>
      </c>
    </row>
    <row r="53" spans="1:18" x14ac:dyDescent="0.25">
      <c r="A53">
        <v>2026</v>
      </c>
      <c r="B53" s="2">
        <v>46174</v>
      </c>
      <c r="C53" s="2">
        <v>46203</v>
      </c>
      <c r="D53" s="3">
        <v>3000</v>
      </c>
      <c r="E53" s="3">
        <v>3700</v>
      </c>
      <c r="F53" s="4" t="s">
        <v>126</v>
      </c>
      <c r="G53" s="3" t="s">
        <v>127</v>
      </c>
      <c r="H53" s="5">
        <v>891894.5</v>
      </c>
      <c r="I53" s="6">
        <v>818934.91</v>
      </c>
      <c r="J53" s="6">
        <v>414272.99</v>
      </c>
      <c r="K53" s="6">
        <v>414272.99</v>
      </c>
      <c r="L53" s="6">
        <v>414272.99</v>
      </c>
      <c r="M53" s="6">
        <v>414272.99</v>
      </c>
      <c r="N53" t="s">
        <v>52</v>
      </c>
      <c r="O53" s="9" t="s">
        <v>147</v>
      </c>
      <c r="P53" t="s">
        <v>53</v>
      </c>
      <c r="Q53" s="2">
        <v>46209</v>
      </c>
      <c r="R53" t="s">
        <v>52</v>
      </c>
    </row>
    <row r="54" spans="1:18" x14ac:dyDescent="0.25">
      <c r="A54">
        <v>2026</v>
      </c>
      <c r="B54" s="2">
        <v>46174</v>
      </c>
      <c r="C54" s="2">
        <v>46203</v>
      </c>
      <c r="D54" s="3">
        <v>3000</v>
      </c>
      <c r="E54" s="3">
        <v>3700</v>
      </c>
      <c r="F54" s="4" t="s">
        <v>128</v>
      </c>
      <c r="G54" s="3" t="s">
        <v>129</v>
      </c>
      <c r="H54" s="5">
        <v>4600</v>
      </c>
      <c r="I54" s="6">
        <f t="shared" si="0"/>
        <v>4600</v>
      </c>
      <c r="J54" s="6">
        <v>469</v>
      </c>
      <c r="K54" s="6">
        <v>469</v>
      </c>
      <c r="L54" s="6">
        <v>469</v>
      </c>
      <c r="M54" s="6">
        <v>469</v>
      </c>
      <c r="N54" t="s">
        <v>52</v>
      </c>
      <c r="O54" s="9" t="s">
        <v>147</v>
      </c>
      <c r="P54" t="s">
        <v>53</v>
      </c>
      <c r="Q54" s="2">
        <v>46209</v>
      </c>
      <c r="R54" t="s">
        <v>52</v>
      </c>
    </row>
    <row r="55" spans="1:18" x14ac:dyDescent="0.25">
      <c r="A55">
        <v>2026</v>
      </c>
      <c r="B55" s="2">
        <v>46174</v>
      </c>
      <c r="C55" s="2">
        <v>46203</v>
      </c>
      <c r="D55" s="3">
        <v>3000</v>
      </c>
      <c r="E55" s="3">
        <v>3800</v>
      </c>
      <c r="F55" s="4" t="s">
        <v>130</v>
      </c>
      <c r="G55" s="3" t="s">
        <v>131</v>
      </c>
      <c r="H55" s="5">
        <v>5900</v>
      </c>
      <c r="I55" s="6">
        <v>3000</v>
      </c>
      <c r="J55" s="6">
        <v>0</v>
      </c>
      <c r="K55" s="6"/>
      <c r="L55" s="6">
        <f t="shared" ref="L55:M55" si="27">K55</f>
        <v>0</v>
      </c>
      <c r="M55" s="6">
        <f t="shared" si="27"/>
        <v>0</v>
      </c>
      <c r="N55" t="s">
        <v>52</v>
      </c>
      <c r="O55" s="9" t="s">
        <v>147</v>
      </c>
      <c r="P55" t="s">
        <v>53</v>
      </c>
      <c r="Q55" s="2">
        <v>46209</v>
      </c>
      <c r="R55" t="s">
        <v>52</v>
      </c>
    </row>
    <row r="56" spans="1:18" x14ac:dyDescent="0.25">
      <c r="A56">
        <v>2026</v>
      </c>
      <c r="B56" s="2">
        <v>46174</v>
      </c>
      <c r="C56" s="2">
        <v>46203</v>
      </c>
      <c r="D56" s="3">
        <v>3000</v>
      </c>
      <c r="E56" s="3">
        <v>3900</v>
      </c>
      <c r="F56" s="4" t="s">
        <v>132</v>
      </c>
      <c r="G56" s="3" t="s">
        <v>133</v>
      </c>
      <c r="H56" s="5">
        <v>45910</v>
      </c>
      <c r="I56" s="6">
        <v>26710</v>
      </c>
      <c r="J56" s="6">
        <v>26602.240000000002</v>
      </c>
      <c r="K56" s="6">
        <v>26602.240000000002</v>
      </c>
      <c r="L56" s="6">
        <v>26602.240000000002</v>
      </c>
      <c r="M56" s="6">
        <v>26602.240000000002</v>
      </c>
      <c r="N56" t="s">
        <v>52</v>
      </c>
      <c r="O56" s="9" t="s">
        <v>147</v>
      </c>
      <c r="P56" t="s">
        <v>53</v>
      </c>
      <c r="Q56" s="2">
        <v>46209</v>
      </c>
      <c r="R56" t="s">
        <v>52</v>
      </c>
    </row>
    <row r="57" spans="1:18" s="5" customFormat="1" x14ac:dyDescent="0.25">
      <c r="A57">
        <v>2026</v>
      </c>
      <c r="B57" s="2">
        <v>46174</v>
      </c>
      <c r="C57" s="2">
        <v>46203</v>
      </c>
      <c r="D57" s="3">
        <v>3000</v>
      </c>
      <c r="E57" s="3">
        <v>3900</v>
      </c>
      <c r="F57" s="4">
        <v>3950</v>
      </c>
      <c r="G57" s="5" t="s">
        <v>139</v>
      </c>
      <c r="H57" s="5">
        <v>0</v>
      </c>
      <c r="I57" s="6">
        <f t="shared" si="0"/>
        <v>0</v>
      </c>
      <c r="J57" s="6">
        <f t="shared" ref="J57" si="28">I57</f>
        <v>0</v>
      </c>
      <c r="K57" s="5">
        <v>0</v>
      </c>
      <c r="L57" s="5">
        <v>0</v>
      </c>
      <c r="M57" s="5">
        <v>0</v>
      </c>
      <c r="N57" t="s">
        <v>52</v>
      </c>
      <c r="O57" s="9" t="s">
        <v>147</v>
      </c>
      <c r="P57" t="s">
        <v>53</v>
      </c>
      <c r="Q57" s="2">
        <v>46209</v>
      </c>
      <c r="R57" t="s">
        <v>52</v>
      </c>
    </row>
    <row r="58" spans="1:18" x14ac:dyDescent="0.25">
      <c r="A58">
        <v>2026</v>
      </c>
      <c r="B58" s="2">
        <v>46174</v>
      </c>
      <c r="C58" s="2">
        <v>46203</v>
      </c>
      <c r="D58" s="3">
        <v>3000</v>
      </c>
      <c r="E58" s="3">
        <v>3900</v>
      </c>
      <c r="F58" s="4" t="s">
        <v>134</v>
      </c>
      <c r="G58" s="3" t="s">
        <v>135</v>
      </c>
      <c r="H58" s="5">
        <v>771621</v>
      </c>
      <c r="I58" s="6">
        <f t="shared" si="0"/>
        <v>771621</v>
      </c>
      <c r="J58" s="6">
        <f t="shared" ref="J58" si="29">I58</f>
        <v>771621</v>
      </c>
      <c r="K58" s="5">
        <v>317509</v>
      </c>
      <c r="L58" s="5">
        <v>317509</v>
      </c>
      <c r="M58" s="5">
        <v>263280</v>
      </c>
      <c r="N58" t="s">
        <v>52</v>
      </c>
      <c r="O58" s="9" t="s">
        <v>147</v>
      </c>
      <c r="P58" t="s">
        <v>53</v>
      </c>
      <c r="Q58" s="2">
        <v>46209</v>
      </c>
      <c r="R58" t="s">
        <v>52</v>
      </c>
    </row>
    <row r="59" spans="1:18" x14ac:dyDescent="0.25">
      <c r="A59">
        <v>2026</v>
      </c>
      <c r="B59" s="2">
        <v>46174</v>
      </c>
      <c r="C59" s="2">
        <v>46203</v>
      </c>
      <c r="D59" s="3">
        <v>5000</v>
      </c>
      <c r="E59" s="3">
        <v>5100</v>
      </c>
      <c r="F59" s="4">
        <v>5110</v>
      </c>
      <c r="G59" s="3" t="s">
        <v>136</v>
      </c>
      <c r="H59" s="5">
        <v>0</v>
      </c>
      <c r="I59" s="6">
        <f t="shared" si="0"/>
        <v>0</v>
      </c>
      <c r="J59" s="6">
        <f t="shared" ref="J59" si="30">I59</f>
        <v>0</v>
      </c>
      <c r="K59" s="6">
        <v>0</v>
      </c>
      <c r="L59" s="6">
        <f t="shared" ref="L59:M59" si="31">K59</f>
        <v>0</v>
      </c>
      <c r="M59" s="6">
        <f t="shared" si="31"/>
        <v>0</v>
      </c>
      <c r="N59" t="s">
        <v>52</v>
      </c>
      <c r="O59" s="9" t="s">
        <v>147</v>
      </c>
      <c r="P59" t="s">
        <v>53</v>
      </c>
      <c r="Q59" s="2">
        <v>46209</v>
      </c>
      <c r="R59" t="s">
        <v>52</v>
      </c>
    </row>
    <row r="60" spans="1:18" x14ac:dyDescent="0.25">
      <c r="A60">
        <v>2026</v>
      </c>
      <c r="B60" s="2">
        <v>46174</v>
      </c>
      <c r="C60" s="2">
        <v>46203</v>
      </c>
      <c r="D60" s="3">
        <v>5000</v>
      </c>
      <c r="E60" s="3">
        <v>5100</v>
      </c>
      <c r="F60" s="4" t="s">
        <v>137</v>
      </c>
      <c r="G60" s="3" t="s">
        <v>136</v>
      </c>
      <c r="H60" s="5">
        <v>0</v>
      </c>
      <c r="I60" s="6">
        <f t="shared" si="0"/>
        <v>0</v>
      </c>
      <c r="J60" s="6">
        <f t="shared" ref="J60" si="32">I60</f>
        <v>0</v>
      </c>
      <c r="K60" s="6">
        <v>0</v>
      </c>
      <c r="L60" s="6">
        <f t="shared" ref="L60:M60" si="33">K60</f>
        <v>0</v>
      </c>
      <c r="M60" s="6">
        <f t="shared" si="33"/>
        <v>0</v>
      </c>
      <c r="N60" t="s">
        <v>52</v>
      </c>
      <c r="O60" s="9" t="s">
        <v>147</v>
      </c>
      <c r="P60" t="s">
        <v>53</v>
      </c>
      <c r="Q60" s="2">
        <v>46209</v>
      </c>
      <c r="R60" t="s">
        <v>52</v>
      </c>
    </row>
    <row r="62" spans="1:18" x14ac:dyDescent="0.25">
      <c r="M62" s="10"/>
    </row>
  </sheetData>
  <mergeCells count="7">
    <mergeCell ref="A6:R6"/>
    <mergeCell ref="A2:C2"/>
    <mergeCell ref="D2:F2"/>
    <mergeCell ref="G2:I2"/>
    <mergeCell ref="A3:C3"/>
    <mergeCell ref="D3:F3"/>
    <mergeCell ref="G3:I3"/>
  </mergeCells>
  <hyperlinks>
    <hyperlink ref="O8" r:id="rId1" xr:uid="{42963849-5815-4061-B382-10C3850E7225}"/>
    <hyperlink ref="O9:O60" r:id="rId2" display="http://www.cegaipslp.org.mx/HV2026.nsf/nombre_de_la_vista/9AA6F6549803F19E06258E2C006B69FD/$File/Estado+Analítico+del+Ejercicio+del+Presupuesto+de+Egresos+con+Clasificación+por+Objeto+del+Gasto.pdf_x000a__x000a__x0009__x0009__x0009__x0009_" xr:uid="{61D12778-4097-4ACF-A800-81E2D81EE0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2024-03-21T18:09:11Z</dcterms:created>
  <dcterms:modified xsi:type="dcterms:W3CDTF">2026-07-06T19:33:40Z</dcterms:modified>
</cp:coreProperties>
</file>