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 XXIXB\"/>
    </mc:Choice>
  </mc:AlternateContent>
  <bookViews>
    <workbookView xWindow="0" yWindow="0" windowWidth="23040" windowHeight="9072"/>
  </bookViews>
  <sheets>
    <sheet name="Reporte de Formatos" sheetId="1" r:id="rId1"/>
    <sheet name="Hidden_1_Tabla_551944" sheetId="9" r:id="rId2"/>
    <sheet name="Tabla_551944" sheetId="8" r:id="rId3"/>
    <sheet name="Tabla_551945" sheetId="10" r:id="rId4"/>
    <sheet name="Tabla_551946" sheetId="11" r:id="rId5"/>
    <sheet name="Hidden_1" sheetId="2" r:id="rId6"/>
    <sheet name="Hidden_2" sheetId="3" r:id="rId7"/>
    <sheet name="Hidden_3" sheetId="4" r:id="rId8"/>
    <sheet name="Hidden_4" sheetId="5" r:id="rId9"/>
    <sheet name="Hidden_5" sheetId="6" r:id="rId10"/>
    <sheet name="Hidden_6" sheetId="7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G11" i="1" l="1"/>
  <c r="AF11" i="1"/>
  <c r="C11" i="1"/>
  <c r="AG10" i="1"/>
  <c r="AF10" i="1"/>
  <c r="C10" i="1"/>
  <c r="AG9" i="1"/>
  <c r="AF9" i="1"/>
  <c r="C9" i="1"/>
  <c r="C8" i="1" l="1"/>
  <c r="AG8" i="1" l="1"/>
  <c r="AF8" i="1"/>
</calcChain>
</file>

<file path=xl/sharedStrings.xml><?xml version="1.0" encoding="utf-8"?>
<sst xmlns="http://schemas.openxmlformats.org/spreadsheetml/2006/main" count="409" uniqueCount="206">
  <si>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</si>
  <si>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</si>
  <si>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</si>
  <si>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</si>
  <si>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</si>
  <si>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</si>
  <si>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</si>
  <si>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</si>
  <si>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</si>
  <si>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</si>
  <si>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</si>
  <si>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</si>
  <si>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</si>
  <si>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</si>
  <si>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</si>
  <si>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</si>
  <si>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</si>
  <si>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</si>
  <si>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</si>
  <si>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</si>
  <si>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</si>
  <si>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</si>
  <si>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</si>
  <si>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</si>
  <si>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</si>
  <si>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</si>
  <si>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</si>
  <si>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</si>
  <si>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</si>
  <si>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</si>
  <si>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</si>
  <si>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</si>
  <si>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</si>
  <si>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</si>
  <si>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</si>
  <si>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</si>
  <si>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</si>
  <si>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</si>
  <si>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</si>
  <si>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</si>
  <si>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</si>
  <si>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</si>
  <si>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</si>
  <si>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</si>
  <si>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</si>
  <si>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</si>
  <si>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</si>
  <si>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</si>
  <si>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</si>
  <si>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</si>
  <si>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</si>
  <si>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</si>
  <si>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</si>
  <si>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</si>
  <si>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</si>
  <si>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</si>
  <si>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</si>
  <si>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</si>
  <si>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</si>
  <si>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</si>
  <si>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</si>
  <si>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</si>
  <si>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</si>
  <si>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</si>
  <si>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</si>
  <si>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</si>
  <si>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</si>
  <si>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</si>
  <si>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</si>
  <si>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</si>
  <si>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</si>
  <si>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</si>
  <si>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</si>
  <si>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</si>
  <si>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</si>
  <si>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</si>
  <si>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</si>
  <si>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</si>
  <si>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</si>
  <si>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</si>
  <si>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</si>
  <si>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</si>
  <si>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</si>
  <si>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</si>
  <si>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</si>
  <si>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</si>
  <si>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</si>
  <si>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</si>
  <si>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</si>
  <si>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</si>
  <si>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</si>
  <si>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</si>
  <si>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</si>
  <si>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</si>
  <si>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</si>
  <si>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</si>
  <si>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</si>
  <si>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</si>
  <si>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</si>
  <si>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</si>
  <si>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</si>
  <si>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</si>
  <si>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</si>
  <si>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</si>
  <si>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</si>
  <si>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</si>
  <si>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</si>
  <si>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</si>
  <si>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</si>
  <si>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</si>
  <si>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</si>
  <si>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</si>
  <si>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</si>
  <si>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</si>
  <si>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</si>
  <si>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</si>
  <si>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</si>
  <si>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</si>
  <si>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</si>
  <si>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</si>
  <si>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</si>
  <si>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</si>
  <si>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</si>
  <si>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</si>
  <si>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</si>
  <si>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</si>
  <si>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</si>
  <si>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</si>
  <si>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</si>
  <si>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</si>
  <si>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</si>
  <si>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</si>
  <si>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</si>
  <si>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</si>
  <si>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</si>
  <si>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</si>
  <si>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</si>
  <si>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</si>
  <si>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</si>
  <si>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</si>
  <si>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</si>
  <si>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</si>
  <si>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</si>
  <si>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</si>
  <si>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</si>
  <si>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</si>
  <si>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</si>
  <si>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</si>
  <si>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</si>
  <si>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</si>
  <si>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</si>
  <si>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</si>
  <si>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</si>
  <si>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</si>
  <si>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</si>
  <si>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</si>
  <si>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</si>
  <si>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</si>
  <si>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</si>
  <si>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</si>
  <si>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</si>
  <si>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</si>
  <si>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</si>
  <si>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</si>
  <si>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</si>
  <si>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</si>
  <si>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</si>
  <si>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</si>
  <si>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</si>
  <si>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</si>
  <si>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</si>
  <si>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</si>
  <si>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</si>
  <si>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</si>
  <si>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SECRETARIA GENERAL</t>
  </si>
  <si>
    <t>PUBLICACION DE OBRAS Y ACCIONES DE ESTE AYUNTAMIENTO.</t>
  </si>
  <si>
    <t>NO SE GENERA</t>
  </si>
  <si>
    <t>ZONA MEDIA</t>
  </si>
  <si>
    <t>Zona media</t>
  </si>
  <si>
    <t>no se genera</t>
  </si>
  <si>
    <t>DAVID FLORES GONZALEZ</t>
  </si>
  <si>
    <t>JUAN JOSE RIVERA MARTINEZ</t>
  </si>
  <si>
    <t xml:space="preserve">DAVID </t>
  </si>
  <si>
    <t>JUAN JOSE</t>
  </si>
  <si>
    <t>ROSA MARÍA</t>
  </si>
  <si>
    <t>FLORES</t>
  </si>
  <si>
    <t>RIVERA</t>
  </si>
  <si>
    <t>LUCERO</t>
  </si>
  <si>
    <t xml:space="preserve">GONZALEZ </t>
  </si>
  <si>
    <t>MARTINEZ</t>
  </si>
  <si>
    <t>PONCE</t>
  </si>
  <si>
    <t>NO SE GENERO INFORMACION</t>
  </si>
  <si>
    <t>http://www.cegaipslp.org.mx/HV2025.nsf/nombre_de_la_vista/29734F33FB79A7D806258D4800668A27/$File/CONTRATO+FIRMADO+.pdf</t>
  </si>
  <si>
    <t>TESORERIA</t>
  </si>
  <si>
    <t>http://www.cegaipslp.org.mx/HV2025.nsf/nombre_de_la_vista/6FBDD1B0261A61EC06258D48006A7D79/$File/CONVENIO+MODIFICADO.pdf</t>
  </si>
  <si>
    <t>http://www.cegaipslp.org.mx/HV2025.nsf/nombre_de_la_vista/EE729264AB89CAA706258D48006AB220/$File/FACTURAS.pdf</t>
  </si>
  <si>
    <t xml:space="preserve">DIFUSION POR RADIO, TELEVISION Y OTROS MEDIOS </t>
  </si>
  <si>
    <t>N/A</t>
  </si>
  <si>
    <t>MIGUEL ENRIQUE REYES</t>
  </si>
  <si>
    <t>MIGUEL ENRIQUE</t>
  </si>
  <si>
    <t>REYES</t>
  </si>
  <si>
    <t xml:space="preserve">ROSA MARÍA LUCERO PONCE </t>
  </si>
  <si>
    <t>GP JUAN JOSE RIVERA MARTINEZ, Folio Pago: 226 (PUBLICACION DE OBRAS Y ACCIONES. GP JUAN JOSE RIVERA MARTINEZ, Folio Pago: 226)</t>
  </si>
  <si>
    <t>GP DAVID FLORES GONZALEZ, Folio Pago: 227 (PUBLICACION DE OBRAS Y ACCIONES PROPIAS DE ESTE AYUNTAMIENTO. GP DAVID FLORES GONZALEZ, Folio Pago: 227)</t>
  </si>
  <si>
    <t>GP Rosa María Lucero Ponce, Folio Pago: 228 (PUBLICACION DE OBRAS Y ACCIONES PROPIAS DE ESTE AYUNTAMIENTO. GP Rosa María Lucero Ponce, Folio Pago: 228)</t>
  </si>
  <si>
    <t>GP MIGUEL ENRIQUE REYES, Folio Pago: 229 (PUBLICACION DE OBRAS Y ACCIONES PROPIAS DE ESTE AYUNTAMIENTO. GP MIGUEL ENRIQUE REYES, Folio Pago: 229)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</si>
</sst>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6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color indexed="8"/>
      <name val="Arial"/>
    </font>
    <font>
      <sz val="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0" fontId="3" fillId="0" borderId="0" xfId="1" applyFill="1"/>
    <xf numFmtId="0" fontId="4" fillId="0" borderId="0" xfId="1" applyFont="1" applyFill="1"/>
    <xf numFmtId="0" fontId="0" fillId="0" borderId="0" xfId="0"/>
    <xf numFmtId="14" fontId="0" fillId="0" borderId="0" xfId="0" applyNumberFormat="1" applyFill="1" applyAlignment="1">
      <alignment horizontal="center"/>
    </xf>
    <xf numFmtId="2" fontId="5" fillId="0" borderId="0" xfId="0" applyNumberFormat="1" applyFont="1"/>
    <xf numFmtId="0" fontId="6" fillId="0" borderId="0" xfId="0" applyFont="1"/>
    <xf numFmtId="2" fontId="6" fillId="0" borderId="0" xfId="0" applyNumberFormat="1" applyFont="1" applyFill="1"/>
    <xf numFmtId="0" fontId="6" fillId="0" borderId="0" xfId="0" applyFont="1" applyFill="1"/>
    <xf numFmtId="0" fontId="0" fillId="0" borderId="0" xfId="0"/>
    <xf numFmtId="0" fontId="0" fillId="0" borderId="0" xfId="0" applyFill="1" applyAlignment="1">
      <alignment horizontal="right"/>
    </xf>
    <xf numFmtId="2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0" fontId="7" fillId="0" borderId="0" xfId="0" applyFont="1"/>
    <xf numFmtId="0" fontId="3" fillId="0" borderId="0" xfId="1" applyFill="1" applyAlignment="1"/>
    <xf numFmtId="0" fontId="7" fillId="0" borderId="0" xfId="0" applyFont="1" applyAlignment="1">
      <alignment horizontal="center" vertical="center"/>
    </xf>
    <xf numFmtId="44" fontId="7" fillId="0" borderId="0" xfId="2" applyFont="1"/>
    <xf numFmtId="0" fontId="1" fillId="2" borderId="2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7" fillId="0" borderId="0" xfId="0" applyNumberFormat="1" applyFont="1" applyFill="1" applyBorder="1" applyAlignment="1" applyProtection="1">
      <alignment vertical="top" wrapText="1"/>
    </xf>
    <xf numFmtId="7" fontId="11" fillId="0" borderId="0" xfId="0" applyNumberFormat="1" applyFont="1" applyFill="1" applyBorder="1" applyAlignment="1" applyProtection="1">
      <alignment wrapText="1"/>
    </xf>
    <xf numFmtId="7" fontId="7" fillId="0" borderId="0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7" fillId="0" borderId="0" xfId="0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 applyProtection="1">
      <alignment horizontal="center" vertical="center"/>
    </xf>
    <xf numFmtId="0" fontId="7" fillId="0" borderId="0" xfId="0" applyNumberFormat="1" applyFont="1" applyFill="1" applyBorder="1" applyAlignment="1" applyProtection="1">
      <alignment horizontal="center" vertical="center" wrapText="1"/>
    </xf>
    <xf numFmtId="0" fontId="1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E729264AB89CAA706258D48006AB220/$File/FACTURAS.pdf" TargetMode="External"/><Relationship Id="rId2" Type="http://schemas.openxmlformats.org/officeDocument/2006/relationships/hyperlink" Target="http://www.cegaipslp.org.mx/HV2025.nsf/nombre_de_la_vista/6FBDD1B0261A61EC06258D48006A7D79/$File/CONVENIO+MODIFICADO.pdf" TargetMode="External"/><Relationship Id="rId1" Type="http://schemas.openxmlformats.org/officeDocument/2006/relationships/hyperlink" Target="http://www.cegaipslp.org.mx/HV2025.nsf/nombre_de_la_vista/29734F33FB79A7D806258D4800668A27/$File/CONTRATO+FIRMADO+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2" workbookViewId="0">
      <selection activeCell="E11" sqref="E11"/>
    </sheetView>
  </sheetViews>
  <sheetFormatPr baseColWidth="10" defaultColWidth="9.109375" defaultRowHeight="14.4" x14ac:dyDescent="0.3"/>
  <cols>
    <col min="1" max="1" width="8" bestFit="1" customWidth="1"/>
    <col min="2" max="2" width="17.21875" customWidth="1"/>
    <col min="3" max="3" width="18.21875" bestFit="1" customWidth="1"/>
    <col min="4" max="4" width="32.109375" bestFit="1" customWidth="1"/>
    <col min="5" max="5" width="64" bestFit="1" customWidth="1"/>
    <col min="6" max="6" width="40.2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8.5546875" customWidth="1"/>
    <col min="11" max="11" width="81.33203125" bestFit="1" customWidth="1"/>
    <col min="12" max="12" width="17" bestFit="1" customWidth="1"/>
    <col min="13" max="13" width="43" customWidth="1"/>
    <col min="14" max="14" width="41.109375" customWidth="1"/>
    <col min="15" max="15" width="44.5546875" customWidth="1"/>
    <col min="16" max="16" width="15.109375" bestFit="1" customWidth="1"/>
    <col min="17" max="17" width="35.886718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8.6640625" bestFit="1" customWidth="1"/>
    <col min="28" max="28" width="38.5546875" bestFit="1" customWidth="1"/>
    <col min="29" max="29" width="34.88671875" bestFit="1" customWidth="1"/>
    <col min="30" max="30" width="28.5546875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3">
      <c r="A3" s="5" t="s">
        <v>173</v>
      </c>
      <c r="B3" s="5"/>
      <c r="C3" s="5"/>
      <c r="D3" s="5"/>
      <c r="E3" s="6"/>
      <c r="F3" s="6"/>
      <c r="G3" s="5" t="s">
        <v>4</v>
      </c>
      <c r="H3" s="6"/>
      <c r="I3" s="6"/>
    </row>
    <row r="4" spans="1:34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32" customFormat="1" ht="31.2" x14ac:dyDescent="0.3">
      <c r="A8" s="32">
        <v>2025</v>
      </c>
      <c r="B8" s="33">
        <v>45992</v>
      </c>
      <c r="C8" s="33">
        <f>B8+30</f>
        <v>46022</v>
      </c>
      <c r="D8" s="34" t="s">
        <v>84</v>
      </c>
      <c r="E8" s="34" t="s">
        <v>174</v>
      </c>
      <c r="F8" s="31" t="s">
        <v>85</v>
      </c>
      <c r="H8" s="31" t="s">
        <v>93</v>
      </c>
      <c r="I8" s="31"/>
      <c r="J8" s="31" t="s">
        <v>100</v>
      </c>
      <c r="K8" s="37" t="s">
        <v>202</v>
      </c>
      <c r="L8" s="35">
        <v>2025</v>
      </c>
      <c r="M8" s="36" t="s">
        <v>175</v>
      </c>
      <c r="N8" s="36" t="s">
        <v>175</v>
      </c>
      <c r="O8" s="36" t="s">
        <v>175</v>
      </c>
      <c r="P8" s="39">
        <v>2900</v>
      </c>
      <c r="Q8" s="31" t="s">
        <v>176</v>
      </c>
      <c r="R8" s="31" t="s">
        <v>176</v>
      </c>
      <c r="S8" s="31" t="s">
        <v>176</v>
      </c>
      <c r="T8" s="31" t="s">
        <v>177</v>
      </c>
      <c r="U8" s="31" t="s">
        <v>176</v>
      </c>
      <c r="V8" s="31" t="s">
        <v>176</v>
      </c>
      <c r="W8" s="31" t="s">
        <v>106</v>
      </c>
      <c r="X8" s="31" t="s">
        <v>178</v>
      </c>
      <c r="Y8" s="31" t="s">
        <v>179</v>
      </c>
      <c r="Z8" s="31" t="s">
        <v>179</v>
      </c>
      <c r="AA8" s="31" t="s">
        <v>179</v>
      </c>
      <c r="AB8" s="31">
        <v>3</v>
      </c>
      <c r="AC8" s="31">
        <v>1</v>
      </c>
      <c r="AD8" s="31">
        <v>1</v>
      </c>
      <c r="AE8" s="31" t="s">
        <v>193</v>
      </c>
      <c r="AF8" s="33">
        <f t="shared" ref="AF8:AF11" ca="1" si="0">NOW()+30</f>
        <v>46114.570545833332</v>
      </c>
      <c r="AG8" s="33">
        <f t="shared" ref="AG8:AG11" ca="1" si="1">NOW()</f>
        <v>46084.570545833332</v>
      </c>
      <c r="AH8" s="32" t="s">
        <v>197</v>
      </c>
    </row>
    <row r="9" spans="1:34" s="32" customFormat="1" ht="31.2" x14ac:dyDescent="0.3">
      <c r="A9" s="32">
        <v>2025</v>
      </c>
      <c r="B9" s="33">
        <v>45992</v>
      </c>
      <c r="C9" s="33">
        <f t="shared" ref="C9:C11" si="2">B9+30</f>
        <v>46022</v>
      </c>
      <c r="D9" s="34" t="s">
        <v>84</v>
      </c>
      <c r="E9" s="34" t="s">
        <v>174</v>
      </c>
      <c r="F9" s="31" t="s">
        <v>85</v>
      </c>
      <c r="H9" s="31" t="s">
        <v>93</v>
      </c>
      <c r="I9" s="31"/>
      <c r="J9" s="31" t="s">
        <v>100</v>
      </c>
      <c r="K9" s="37" t="s">
        <v>203</v>
      </c>
      <c r="L9" s="35">
        <v>2025</v>
      </c>
      <c r="M9" s="36" t="s">
        <v>175</v>
      </c>
      <c r="N9" s="36" t="s">
        <v>175</v>
      </c>
      <c r="O9" s="36" t="s">
        <v>175</v>
      </c>
      <c r="P9" s="39">
        <v>3000</v>
      </c>
      <c r="Q9" s="31" t="s">
        <v>176</v>
      </c>
      <c r="R9" s="31" t="s">
        <v>176</v>
      </c>
      <c r="S9" s="31" t="s">
        <v>176</v>
      </c>
      <c r="T9" s="31" t="s">
        <v>177</v>
      </c>
      <c r="U9" s="31" t="s">
        <v>176</v>
      </c>
      <c r="V9" s="31" t="s">
        <v>176</v>
      </c>
      <c r="W9" s="31" t="s">
        <v>106</v>
      </c>
      <c r="X9" s="31" t="s">
        <v>178</v>
      </c>
      <c r="Y9" s="31" t="s">
        <v>179</v>
      </c>
      <c r="Z9" s="31" t="s">
        <v>179</v>
      </c>
      <c r="AA9" s="31" t="s">
        <v>179</v>
      </c>
      <c r="AB9" s="31">
        <v>3</v>
      </c>
      <c r="AC9" s="31">
        <v>1</v>
      </c>
      <c r="AD9" s="31">
        <v>1</v>
      </c>
      <c r="AE9" s="31" t="s">
        <v>193</v>
      </c>
      <c r="AF9" s="33">
        <f t="shared" ca="1" si="0"/>
        <v>46114.570545833332</v>
      </c>
      <c r="AG9" s="33">
        <f t="shared" ca="1" si="1"/>
        <v>46084.570545833332</v>
      </c>
      <c r="AH9" s="32" t="s">
        <v>197</v>
      </c>
    </row>
    <row r="10" spans="1:34" s="32" customFormat="1" ht="31.2" x14ac:dyDescent="0.3">
      <c r="A10" s="32">
        <v>2025</v>
      </c>
      <c r="B10" s="33">
        <v>45992</v>
      </c>
      <c r="C10" s="33">
        <f t="shared" si="2"/>
        <v>46022</v>
      </c>
      <c r="D10" s="34" t="s">
        <v>84</v>
      </c>
      <c r="E10" s="34" t="s">
        <v>174</v>
      </c>
      <c r="F10" s="31" t="s">
        <v>85</v>
      </c>
      <c r="H10" s="31" t="s">
        <v>93</v>
      </c>
      <c r="I10" s="31"/>
      <c r="J10" s="31" t="s">
        <v>100</v>
      </c>
      <c r="K10" s="37" t="s">
        <v>204</v>
      </c>
      <c r="L10" s="35">
        <v>2025</v>
      </c>
      <c r="M10" s="36" t="s">
        <v>175</v>
      </c>
      <c r="N10" s="36" t="s">
        <v>175</v>
      </c>
      <c r="O10" s="36" t="s">
        <v>175</v>
      </c>
      <c r="P10" s="39">
        <v>5863.8</v>
      </c>
      <c r="Q10" s="31" t="s">
        <v>176</v>
      </c>
      <c r="R10" s="31" t="s">
        <v>176</v>
      </c>
      <c r="S10" s="31" t="s">
        <v>176</v>
      </c>
      <c r="T10" s="31" t="s">
        <v>177</v>
      </c>
      <c r="U10" s="31" t="s">
        <v>176</v>
      </c>
      <c r="V10" s="31" t="s">
        <v>176</v>
      </c>
      <c r="W10" s="31" t="s">
        <v>105</v>
      </c>
      <c r="X10" s="31" t="s">
        <v>178</v>
      </c>
      <c r="Y10" s="31" t="s">
        <v>179</v>
      </c>
      <c r="Z10" s="31" t="s">
        <v>179</v>
      </c>
      <c r="AA10" s="31" t="s">
        <v>179</v>
      </c>
      <c r="AB10" s="31">
        <v>3</v>
      </c>
      <c r="AC10" s="31">
        <v>1</v>
      </c>
      <c r="AD10" s="31">
        <v>1</v>
      </c>
      <c r="AE10" s="31" t="s">
        <v>193</v>
      </c>
      <c r="AF10" s="33">
        <f t="shared" ca="1" si="0"/>
        <v>46114.570545833332</v>
      </c>
      <c r="AG10" s="33">
        <f t="shared" ca="1" si="1"/>
        <v>46084.570545833332</v>
      </c>
      <c r="AH10" s="32" t="s">
        <v>197</v>
      </c>
    </row>
    <row r="11" spans="1:34" s="32" customFormat="1" ht="31.2" x14ac:dyDescent="0.3">
      <c r="A11" s="32">
        <v>2025</v>
      </c>
      <c r="B11" s="33">
        <v>45992</v>
      </c>
      <c r="C11" s="33">
        <f t="shared" si="2"/>
        <v>46022</v>
      </c>
      <c r="D11" s="34" t="s">
        <v>84</v>
      </c>
      <c r="E11" s="34" t="s">
        <v>174</v>
      </c>
      <c r="F11" s="31" t="s">
        <v>85</v>
      </c>
      <c r="H11" s="31" t="s">
        <v>93</v>
      </c>
      <c r="I11" s="31"/>
      <c r="J11" s="31" t="s">
        <v>100</v>
      </c>
      <c r="K11" s="37" t="s">
        <v>205</v>
      </c>
      <c r="L11" s="35">
        <v>2025</v>
      </c>
      <c r="M11" s="36" t="s">
        <v>175</v>
      </c>
      <c r="N11" s="36" t="s">
        <v>175</v>
      </c>
      <c r="O11" s="36" t="s">
        <v>175</v>
      </c>
      <c r="P11" s="39">
        <v>4060</v>
      </c>
      <c r="Q11" s="31" t="s">
        <v>176</v>
      </c>
      <c r="R11" s="31" t="s">
        <v>176</v>
      </c>
      <c r="S11" s="31" t="s">
        <v>176</v>
      </c>
      <c r="T11" s="31" t="s">
        <v>177</v>
      </c>
      <c r="U11" s="31" t="s">
        <v>176</v>
      </c>
      <c r="V11" s="31" t="s">
        <v>176</v>
      </c>
      <c r="W11" s="31" t="s">
        <v>106</v>
      </c>
      <c r="X11" s="31" t="s">
        <v>178</v>
      </c>
      <c r="Y11" s="31" t="s">
        <v>179</v>
      </c>
      <c r="Z11" s="31" t="s">
        <v>179</v>
      </c>
      <c r="AA11" s="31" t="s">
        <v>179</v>
      </c>
      <c r="AB11" s="31">
        <v>3</v>
      </c>
      <c r="AC11" s="31">
        <v>1</v>
      </c>
      <c r="AD11" s="31">
        <v>1</v>
      </c>
      <c r="AE11" s="31" t="s">
        <v>193</v>
      </c>
      <c r="AF11" s="33">
        <f t="shared" ca="1" si="0"/>
        <v>46114.570545833332</v>
      </c>
      <c r="AG11" s="33">
        <f t="shared" ca="1" si="1"/>
        <v>46084.570545833332</v>
      </c>
      <c r="AH11" s="32" t="s">
        <v>197</v>
      </c>
    </row>
    <row r="12" spans="1:34" x14ac:dyDescent="0.3">
      <c r="A12" s="3"/>
      <c r="U12" s="17"/>
    </row>
    <row r="13" spans="1:34" x14ac:dyDescent="0.3">
      <c r="A13" s="3"/>
      <c r="U13" s="17"/>
    </row>
    <row r="14" spans="1:34" x14ac:dyDescent="0.3">
      <c r="A14" s="3"/>
      <c r="R14" s="38"/>
      <c r="U14" s="17"/>
    </row>
    <row r="15" spans="1:34" x14ac:dyDescent="0.3">
      <c r="A15" s="3"/>
      <c r="U15" s="17"/>
    </row>
    <row r="16" spans="1:34" ht="15.6" x14ac:dyDescent="0.3">
      <c r="A16" s="3"/>
      <c r="K16" s="37"/>
      <c r="U16" s="17"/>
    </row>
    <row r="17" spans="2:33" ht="15.6" x14ac:dyDescent="0.3">
      <c r="K17" s="37"/>
    </row>
    <row r="18" spans="2:33" ht="15.6" x14ac:dyDescent="0.3">
      <c r="K18" s="37"/>
    </row>
    <row r="19" spans="2:33" s="3" customFormat="1" ht="15.6" x14ac:dyDescent="0.3">
      <c r="B19" s="7"/>
      <c r="C19" s="7"/>
      <c r="G19" s="8"/>
      <c r="K19" s="37"/>
      <c r="L19" s="9"/>
      <c r="P19" s="10"/>
      <c r="U19" s="7"/>
      <c r="V19" s="7"/>
      <c r="AF19" s="7"/>
      <c r="AG19" s="7"/>
    </row>
  </sheetData>
  <mergeCells count="4">
    <mergeCell ref="A6:AH6"/>
    <mergeCell ref="A2:C2"/>
    <mergeCell ref="D2:F2"/>
    <mergeCell ref="G2:I2"/>
  </mergeCells>
  <dataValidations count="6">
    <dataValidation type="list" allowBlank="1" showErrorMessage="1" sqref="D22:D189 D8:D19">
      <formula1>Hidden_13</formula1>
    </dataValidation>
    <dataValidation type="list" allowBlank="1" showErrorMessage="1" sqref="F22:F189 F8:F19">
      <formula1>Hidden_25</formula1>
    </dataValidation>
    <dataValidation type="list" allowBlank="1" showErrorMessage="1" sqref="H22:H189 H8:H19">
      <formula1>Hidden_37</formula1>
    </dataValidation>
    <dataValidation type="list" allowBlank="1" showErrorMessage="1" sqref="J22:J189 J8:J19">
      <formula1>Hidden_49</formula1>
    </dataValidation>
    <dataValidation type="list" allowBlank="1" showErrorMessage="1" sqref="S22:S189 S12:S19">
      <formula1>Hidden_518</formula1>
    </dataValidation>
    <dataValidation type="list" allowBlank="1" showErrorMessage="1" sqref="W22:W189 W8:W19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0" sqref="H10"/>
    </sheetView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  <row r="3" spans="1:1" x14ac:dyDescent="0.3">
      <c r="A3" t="s">
        <v>129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opLeftCell="J3" workbookViewId="0">
      <selection activeCell="K11" sqref="K11"/>
    </sheetView>
  </sheetViews>
  <sheetFormatPr baseColWidth="10" defaultColWidth="9.109375" defaultRowHeight="14.4" x14ac:dyDescent="0.3"/>
  <cols>
    <col min="1" max="1" width="3" bestFit="1" customWidth="1"/>
    <col min="2" max="2" width="28.44140625" bestFit="1" customWidth="1"/>
    <col min="3" max="3" width="17.33203125" bestFit="1" customWidth="1"/>
    <col min="4" max="4" width="15.77734375" bestFit="1" customWidth="1"/>
    <col min="5" max="5" width="18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159.5546875" customWidth="1"/>
  </cols>
  <sheetData>
    <row r="1" spans="1:15" hidden="1" x14ac:dyDescent="0.3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5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5" x14ac:dyDescent="0.3">
      <c r="A3" s="30" t="s">
        <v>117</v>
      </c>
      <c r="B3" s="30" t="s">
        <v>118</v>
      </c>
      <c r="C3" s="30" t="s">
        <v>119</v>
      </c>
      <c r="D3" s="30" t="s">
        <v>120</v>
      </c>
      <c r="E3" s="30" t="s">
        <v>121</v>
      </c>
      <c r="F3" s="30" t="s">
        <v>122</v>
      </c>
      <c r="G3" s="30" t="s">
        <v>123</v>
      </c>
      <c r="H3" s="30" t="s">
        <v>124</v>
      </c>
      <c r="I3" s="30" t="s">
        <v>125</v>
      </c>
      <c r="J3" s="30" t="s">
        <v>126</v>
      </c>
    </row>
    <row r="4" spans="1:15" s="42" customFormat="1" ht="15.6" x14ac:dyDescent="0.3">
      <c r="A4" s="42">
        <v>1</v>
      </c>
      <c r="B4" s="43" t="s">
        <v>181</v>
      </c>
      <c r="C4" s="42" t="s">
        <v>183</v>
      </c>
      <c r="D4" s="42" t="s">
        <v>186</v>
      </c>
      <c r="E4" s="42" t="s">
        <v>189</v>
      </c>
      <c r="F4" s="43" t="s">
        <v>181</v>
      </c>
      <c r="G4" s="45"/>
      <c r="H4" s="42" t="s">
        <v>128</v>
      </c>
      <c r="I4" s="42" t="s">
        <v>176</v>
      </c>
      <c r="J4" s="46" t="s">
        <v>202</v>
      </c>
      <c r="K4" s="47"/>
      <c r="L4" s="47"/>
      <c r="M4" s="47"/>
      <c r="N4" s="47"/>
      <c r="O4" s="47"/>
    </row>
    <row r="5" spans="1:15" s="42" customFormat="1" ht="15.6" x14ac:dyDescent="0.3">
      <c r="A5" s="42">
        <v>2</v>
      </c>
      <c r="B5" s="43" t="s">
        <v>181</v>
      </c>
      <c r="C5" s="42" t="s">
        <v>183</v>
      </c>
      <c r="D5" s="42" t="s">
        <v>186</v>
      </c>
      <c r="E5" s="42" t="s">
        <v>189</v>
      </c>
      <c r="F5" s="43" t="s">
        <v>181</v>
      </c>
      <c r="G5" s="45"/>
      <c r="H5" s="42" t="s">
        <v>128</v>
      </c>
      <c r="I5" s="42" t="s">
        <v>176</v>
      </c>
      <c r="J5" s="46" t="s">
        <v>202</v>
      </c>
      <c r="K5" s="47"/>
      <c r="L5" s="47"/>
      <c r="M5" s="47"/>
      <c r="N5" s="47"/>
      <c r="O5" s="47"/>
    </row>
    <row r="6" spans="1:15" s="42" customFormat="1" ht="15.6" x14ac:dyDescent="0.3">
      <c r="A6" s="42">
        <v>3</v>
      </c>
      <c r="B6" s="43" t="s">
        <v>181</v>
      </c>
      <c r="C6" s="42" t="s">
        <v>183</v>
      </c>
      <c r="D6" s="42" t="s">
        <v>186</v>
      </c>
      <c r="E6" s="42" t="s">
        <v>189</v>
      </c>
      <c r="F6" s="43" t="s">
        <v>181</v>
      </c>
      <c r="G6" s="45"/>
      <c r="H6" s="42" t="s">
        <v>128</v>
      </c>
      <c r="I6" s="42" t="s">
        <v>176</v>
      </c>
      <c r="J6" s="46" t="s">
        <v>202</v>
      </c>
      <c r="K6" s="47"/>
      <c r="L6" s="47"/>
      <c r="M6" s="47"/>
      <c r="N6" s="47"/>
      <c r="O6" s="47"/>
    </row>
    <row r="7" spans="1:15" s="42" customFormat="1" ht="15.6" x14ac:dyDescent="0.3">
      <c r="A7" s="44">
        <v>4</v>
      </c>
      <c r="B7" s="43" t="s">
        <v>180</v>
      </c>
      <c r="C7" s="42" t="s">
        <v>182</v>
      </c>
      <c r="D7" s="42" t="s">
        <v>185</v>
      </c>
      <c r="E7" s="42" t="s">
        <v>188</v>
      </c>
      <c r="F7" s="43" t="s">
        <v>180</v>
      </c>
      <c r="G7" s="45"/>
      <c r="H7" s="42" t="s">
        <v>128</v>
      </c>
      <c r="I7" s="42" t="s">
        <v>176</v>
      </c>
      <c r="J7" s="46" t="s">
        <v>203</v>
      </c>
      <c r="K7" s="47"/>
      <c r="L7" s="47"/>
      <c r="M7" s="47"/>
      <c r="N7" s="47"/>
      <c r="O7" s="47"/>
    </row>
    <row r="8" spans="1:15" s="48" customFormat="1" ht="15.6" x14ac:dyDescent="0.3">
      <c r="A8" s="42">
        <v>5</v>
      </c>
      <c r="B8" s="43" t="s">
        <v>180</v>
      </c>
      <c r="C8" s="42" t="s">
        <v>182</v>
      </c>
      <c r="D8" s="42" t="s">
        <v>185</v>
      </c>
      <c r="E8" s="42" t="s">
        <v>188</v>
      </c>
      <c r="F8" s="43" t="s">
        <v>180</v>
      </c>
      <c r="G8" s="45"/>
      <c r="H8" s="42" t="s">
        <v>128</v>
      </c>
      <c r="I8" s="42" t="s">
        <v>176</v>
      </c>
      <c r="J8" s="46" t="s">
        <v>203</v>
      </c>
      <c r="K8" s="47"/>
      <c r="L8" s="47"/>
      <c r="M8" s="47"/>
      <c r="N8" s="47"/>
      <c r="O8" s="47"/>
    </row>
    <row r="9" spans="1:15" s="49" customFormat="1" ht="15.6" x14ac:dyDescent="0.3">
      <c r="A9" s="44">
        <v>6</v>
      </c>
      <c r="B9" s="43" t="s">
        <v>180</v>
      </c>
      <c r="C9" s="42" t="s">
        <v>182</v>
      </c>
      <c r="D9" s="42" t="s">
        <v>185</v>
      </c>
      <c r="E9" s="42" t="s">
        <v>188</v>
      </c>
      <c r="F9" s="43" t="s">
        <v>180</v>
      </c>
      <c r="G9" s="45"/>
      <c r="H9" s="42" t="s">
        <v>128</v>
      </c>
      <c r="I9" s="42" t="s">
        <v>176</v>
      </c>
      <c r="J9" s="46" t="s">
        <v>203</v>
      </c>
      <c r="K9" s="47"/>
      <c r="L9" s="47"/>
      <c r="M9" s="47"/>
      <c r="N9" s="47"/>
      <c r="O9" s="47"/>
    </row>
    <row r="10" spans="1:15" s="49" customFormat="1" ht="15.6" x14ac:dyDescent="0.3">
      <c r="A10" s="42">
        <v>7</v>
      </c>
      <c r="B10" s="43" t="s">
        <v>201</v>
      </c>
      <c r="C10" s="42" t="s">
        <v>184</v>
      </c>
      <c r="D10" s="42" t="s">
        <v>187</v>
      </c>
      <c r="E10" s="42" t="s">
        <v>190</v>
      </c>
      <c r="F10" s="43" t="s">
        <v>201</v>
      </c>
      <c r="G10" s="43"/>
      <c r="H10" s="42" t="s">
        <v>128</v>
      </c>
      <c r="I10" s="42" t="s">
        <v>176</v>
      </c>
      <c r="J10" s="46" t="s">
        <v>204</v>
      </c>
      <c r="K10" s="47"/>
      <c r="L10" s="47"/>
      <c r="M10" s="47"/>
      <c r="N10" s="47"/>
      <c r="O10" s="47"/>
    </row>
    <row r="11" spans="1:15" s="49" customFormat="1" ht="15.6" x14ac:dyDescent="0.3">
      <c r="A11" s="44">
        <v>8</v>
      </c>
      <c r="B11" s="43" t="s">
        <v>201</v>
      </c>
      <c r="C11" s="42" t="s">
        <v>184</v>
      </c>
      <c r="D11" s="42" t="s">
        <v>187</v>
      </c>
      <c r="E11" s="42" t="s">
        <v>190</v>
      </c>
      <c r="F11" s="43" t="s">
        <v>201</v>
      </c>
      <c r="G11" s="43"/>
      <c r="H11" s="42" t="s">
        <v>128</v>
      </c>
      <c r="I11" s="42" t="s">
        <v>176</v>
      </c>
      <c r="J11" s="46" t="s">
        <v>204</v>
      </c>
      <c r="K11" s="47"/>
      <c r="L11" s="47"/>
      <c r="M11" s="47"/>
      <c r="N11" s="47"/>
      <c r="O11" s="47"/>
    </row>
    <row r="12" spans="1:15" s="49" customFormat="1" ht="15.6" x14ac:dyDescent="0.3">
      <c r="A12" s="42">
        <v>9</v>
      </c>
      <c r="B12" s="42" t="s">
        <v>198</v>
      </c>
      <c r="C12" s="42" t="s">
        <v>199</v>
      </c>
      <c r="D12" s="42" t="s">
        <v>200</v>
      </c>
      <c r="F12" s="42" t="s">
        <v>198</v>
      </c>
      <c r="G12" s="45"/>
      <c r="H12" s="42" t="s">
        <v>128</v>
      </c>
      <c r="I12" s="42" t="s">
        <v>176</v>
      </c>
      <c r="J12" s="46" t="s">
        <v>205</v>
      </c>
      <c r="K12" s="47"/>
      <c r="L12" s="47"/>
      <c r="M12" s="47"/>
      <c r="N12" s="47"/>
      <c r="O12" s="47"/>
    </row>
    <row r="13" spans="1:15" s="49" customFormat="1" ht="15.6" x14ac:dyDescent="0.3">
      <c r="A13" s="44">
        <v>10</v>
      </c>
      <c r="B13" s="42" t="s">
        <v>198</v>
      </c>
      <c r="C13" s="42" t="s">
        <v>199</v>
      </c>
      <c r="D13" s="42" t="s">
        <v>200</v>
      </c>
      <c r="F13" s="42" t="s">
        <v>198</v>
      </c>
      <c r="G13" s="45"/>
      <c r="H13" s="42" t="s">
        <v>128</v>
      </c>
      <c r="I13" s="42" t="s">
        <v>176</v>
      </c>
      <c r="J13" s="46" t="s">
        <v>205</v>
      </c>
      <c r="K13" s="47"/>
      <c r="L13" s="47"/>
      <c r="M13" s="47"/>
      <c r="N13" s="47"/>
      <c r="O13" s="47"/>
    </row>
    <row r="14" spans="1:15" s="49" customFormat="1" x14ac:dyDescent="0.3"/>
    <row r="15" spans="1:15" s="49" customFormat="1" x14ac:dyDescent="0.3"/>
    <row r="16" spans="1:15" s="16" customFormat="1" x14ac:dyDescent="0.3"/>
  </sheetData>
  <dataValidations count="1">
    <dataValidation type="list" allowBlank="1" showErrorMessage="1" sqref="H33:H200 H21:H28 H4:H16">
      <formula1>Hidden_1_Tabla_5519447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H3" zoomScaleNormal="100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8.21875" bestFit="1" customWidth="1"/>
    <col min="3" max="3" width="20.6640625" bestFit="1" customWidth="1"/>
    <col min="4" max="4" width="34.5546875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26" customFormat="1" ht="15.6" x14ac:dyDescent="0.3">
      <c r="A4" s="26">
        <v>1</v>
      </c>
      <c r="C4" s="28">
        <v>3611</v>
      </c>
      <c r="D4" s="26" t="s">
        <v>196</v>
      </c>
      <c r="E4" s="29">
        <v>20000</v>
      </c>
      <c r="F4" s="29">
        <v>14610.78</v>
      </c>
      <c r="G4" s="29">
        <v>43411.4</v>
      </c>
      <c r="H4" s="29"/>
      <c r="I4" s="29">
        <v>20000</v>
      </c>
      <c r="J4" s="29">
        <v>14610.78</v>
      </c>
      <c r="K4" s="29">
        <v>43411.4</v>
      </c>
    </row>
    <row r="5" spans="1:11" s="19" customFormat="1" ht="12" x14ac:dyDescent="0.25">
      <c r="E5" s="20"/>
      <c r="F5" s="20"/>
      <c r="G5" s="20"/>
      <c r="I5" s="20"/>
      <c r="J5" s="20"/>
      <c r="K5" s="21"/>
    </row>
    <row r="6" spans="1:11" s="19" customFormat="1" ht="12" x14ac:dyDescent="0.25">
      <c r="E6" s="20"/>
      <c r="F6" s="20"/>
      <c r="G6" s="20"/>
      <c r="I6" s="20"/>
      <c r="J6" s="20"/>
      <c r="K6" s="21"/>
    </row>
    <row r="7" spans="1:11" s="19" customFormat="1" ht="12" x14ac:dyDescent="0.25">
      <c r="E7" s="20"/>
      <c r="F7" s="20"/>
      <c r="G7" s="20"/>
      <c r="I7" s="20"/>
      <c r="J7" s="20"/>
      <c r="K7" s="21"/>
    </row>
    <row r="8" spans="1:11" s="19" customFormat="1" ht="12" x14ac:dyDescent="0.25">
      <c r="E8" s="20"/>
      <c r="F8" s="20"/>
      <c r="G8" s="20"/>
      <c r="I8" s="20"/>
      <c r="J8" s="20"/>
      <c r="K8" s="21"/>
    </row>
    <row r="9" spans="1:11" s="19" customFormat="1" ht="12" x14ac:dyDescent="0.25">
      <c r="E9" s="20"/>
      <c r="F9" s="20"/>
      <c r="G9" s="20"/>
      <c r="I9" s="20"/>
      <c r="J9" s="20"/>
      <c r="K9" s="21"/>
    </row>
    <row r="10" spans="1:11" ht="21" x14ac:dyDescent="0.4">
      <c r="G10" s="18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workbookViewId="0">
      <selection activeCell="M9" sqref="M9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21875" bestFit="1" customWidth="1"/>
    <col min="5" max="5" width="49.6640625" customWidth="1"/>
    <col min="6" max="6" width="53" bestFit="1" customWidth="1"/>
    <col min="7" max="7" width="26.44140625" bestFit="1" customWidth="1"/>
    <col min="8" max="8" width="37.886718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87.21875" customWidth="1"/>
  </cols>
  <sheetData>
    <row r="1" spans="1:12" hidden="1" x14ac:dyDescent="0.3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t="s">
        <v>5</v>
      </c>
      <c r="L1" t="s">
        <v>150</v>
      </c>
    </row>
    <row r="2" spans="1:12" hidden="1" x14ac:dyDescent="0.3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6" customFormat="1" x14ac:dyDescent="0.3">
      <c r="A4" s="16">
        <v>1</v>
      </c>
      <c r="B4" s="7" t="s">
        <v>191</v>
      </c>
      <c r="C4" s="7" t="s">
        <v>191</v>
      </c>
      <c r="D4" s="7" t="s">
        <v>191</v>
      </c>
      <c r="E4" s="12" t="s">
        <v>192</v>
      </c>
      <c r="F4" s="12" t="s">
        <v>194</v>
      </c>
      <c r="G4" s="7" t="s">
        <v>191</v>
      </c>
      <c r="H4" s="7" t="s">
        <v>191</v>
      </c>
      <c r="I4" s="7" t="s">
        <v>191</v>
      </c>
      <c r="J4" s="7" t="s">
        <v>191</v>
      </c>
      <c r="K4" s="7" t="s">
        <v>191</v>
      </c>
      <c r="L4" s="12" t="s">
        <v>195</v>
      </c>
    </row>
    <row r="5" spans="1:12" s="4" customFormat="1" ht="18" customHeight="1" x14ac:dyDescent="0.3">
      <c r="B5" s="7"/>
      <c r="C5" s="7"/>
      <c r="E5" s="14"/>
      <c r="F5" s="14"/>
      <c r="G5" s="10"/>
      <c r="H5" s="10"/>
      <c r="I5" s="7"/>
      <c r="J5" s="7"/>
      <c r="K5" s="23"/>
      <c r="L5" s="14"/>
    </row>
    <row r="6" spans="1:12" s="4" customFormat="1" ht="18" customHeight="1" x14ac:dyDescent="0.3">
      <c r="B6" s="7"/>
      <c r="C6" s="7"/>
      <c r="E6" s="12"/>
      <c r="F6" s="12"/>
      <c r="G6" s="10"/>
      <c r="H6" s="10"/>
      <c r="I6" s="7"/>
      <c r="J6" s="7"/>
      <c r="K6" s="23"/>
      <c r="L6" s="27"/>
    </row>
    <row r="7" spans="1:12" s="22" customFormat="1" ht="18" customHeight="1" x14ac:dyDescent="0.3">
      <c r="B7" s="7"/>
      <c r="C7" s="7"/>
      <c r="E7" s="12"/>
      <c r="F7" s="12"/>
      <c r="G7" s="10"/>
      <c r="H7" s="10"/>
      <c r="I7" s="7"/>
      <c r="J7" s="7"/>
      <c r="K7" s="23"/>
      <c r="L7" s="27"/>
    </row>
    <row r="8" spans="1:12" x14ac:dyDescent="0.3">
      <c r="A8" s="13"/>
      <c r="B8" s="7"/>
      <c r="C8" s="7"/>
      <c r="D8" s="22"/>
      <c r="E8" s="12"/>
      <c r="F8" s="12"/>
      <c r="G8" s="24"/>
      <c r="H8" s="24"/>
      <c r="I8" s="7"/>
      <c r="J8" s="7"/>
      <c r="K8" s="25"/>
      <c r="L8" s="14"/>
    </row>
    <row r="10" spans="1:12" x14ac:dyDescent="0.3">
      <c r="G10" s="10"/>
    </row>
    <row r="13" spans="1:12" x14ac:dyDescent="0.3">
      <c r="K13" s="11"/>
    </row>
    <row r="14" spans="1:12" x14ac:dyDescent="0.3">
      <c r="K14" s="11"/>
    </row>
    <row r="15" spans="1:12" x14ac:dyDescent="0.3">
      <c r="K15" s="11"/>
    </row>
    <row r="18" spans="2:12" s="4" customFormat="1" x14ac:dyDescent="0.3">
      <c r="B18" s="7"/>
      <c r="C18" s="7"/>
      <c r="E18" s="15"/>
      <c r="F18" s="15"/>
      <c r="G18" s="10"/>
      <c r="H18" s="10"/>
      <c r="I18" s="7"/>
      <c r="J18" s="7"/>
      <c r="K18" s="23"/>
      <c r="L18" s="14"/>
    </row>
    <row r="19" spans="2:12" s="16" customFormat="1" x14ac:dyDescent="0.3">
      <c r="B19" s="7"/>
      <c r="C19" s="7"/>
      <c r="E19" s="15"/>
      <c r="F19" s="15"/>
      <c r="G19" s="10"/>
      <c r="H19" s="10"/>
      <c r="I19" s="7"/>
      <c r="J19" s="7"/>
      <c r="K19" s="23"/>
      <c r="L19" s="14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8" sqref="J18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0" sqref="J30:L35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J30" sqref="J30"/>
    </sheetView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  <row r="3" spans="1:1" x14ac:dyDescent="0.3">
      <c r="A3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Hidden_1_Tabla_551944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2024-03-21T19:01:31Z</dcterms:created>
  <dcterms:modified xsi:type="dcterms:W3CDTF">2026-03-03T19:43:02Z</dcterms:modified>
</cp:coreProperties>
</file>