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ISTEMA CONTABLE\LTAIPSLPA84FIVA\"/>
    </mc:Choice>
  </mc:AlternateContent>
  <bookViews>
    <workbookView xWindow="-103" yWindow="0" windowWidth="14606" windowHeight="15590"/>
  </bookViews>
  <sheets>
    <sheet name="Reporte de Formatos" sheetId="1" r:id="rId1"/>
  </sheets>
  <definedNames>
    <definedName name="_xlnm.Print_Area" localSheetId="0">'Reporte de Formatos'!$F$9:$G$77</definedName>
  </definedNames>
  <calcPr calcId="162913"/>
</workbook>
</file>

<file path=xl/calcChain.xml><?xml version="1.0" encoding="utf-8"?>
<calcChain xmlns="http://schemas.openxmlformats.org/spreadsheetml/2006/main">
  <c r="L30" i="1" l="1"/>
  <c r="E30" i="1"/>
  <c r="L53" i="1" l="1"/>
  <c r="A53" i="1"/>
  <c r="E53" i="1"/>
  <c r="A55" i="1" l="1"/>
  <c r="E55" i="1"/>
  <c r="L55" i="1"/>
  <c r="E66" i="1"/>
  <c r="L66" i="1"/>
  <c r="E57" i="1"/>
  <c r="L57" i="1"/>
  <c r="A73" i="1"/>
  <c r="L73" i="1"/>
  <c r="P9" i="1"/>
  <c r="O9" i="1"/>
  <c r="A13" i="1"/>
  <c r="A14" i="1" s="1"/>
  <c r="A17" i="1"/>
  <c r="A18" i="1" s="1"/>
  <c r="A21" i="1"/>
  <c r="A22" i="1" s="1"/>
  <c r="A25" i="1"/>
  <c r="A26" i="1" s="1"/>
  <c r="A29" i="1"/>
  <c r="A31" i="1" s="1"/>
  <c r="A34" i="1"/>
  <c r="A35" i="1" s="1"/>
  <c r="A38" i="1"/>
  <c r="A39" i="1" s="1"/>
  <c r="A42" i="1"/>
  <c r="A43" i="1" s="1"/>
  <c r="A46" i="1"/>
  <c r="A47" i="1" s="1"/>
  <c r="A50" i="1"/>
  <c r="A51" i="1" s="1"/>
  <c r="A56" i="1"/>
  <c r="A58" i="1" s="1"/>
  <c r="A61" i="1"/>
  <c r="A62" i="1" s="1"/>
  <c r="A65" i="1"/>
  <c r="A67" i="1" s="1"/>
  <c r="A70" i="1"/>
  <c r="A71" i="1" s="1"/>
  <c r="A75" i="1"/>
  <c r="A76" i="1"/>
  <c r="A9" i="1"/>
  <c r="B9" i="1"/>
  <c r="C8" i="1"/>
  <c r="L8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4" i="1"/>
  <c r="L56" i="1"/>
  <c r="L58" i="1"/>
  <c r="L59" i="1"/>
  <c r="L60" i="1"/>
  <c r="L61" i="1"/>
  <c r="L62" i="1"/>
  <c r="L63" i="1"/>
  <c r="L64" i="1"/>
  <c r="L65" i="1"/>
  <c r="L67" i="1"/>
  <c r="L68" i="1"/>
  <c r="L69" i="1"/>
  <c r="L70" i="1"/>
  <c r="L71" i="1"/>
  <c r="L72" i="1"/>
  <c r="L74" i="1"/>
  <c r="L75" i="1"/>
  <c r="L76" i="1"/>
  <c r="L77" i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E51" i="1"/>
  <c r="E52" i="1"/>
  <c r="E54" i="1"/>
  <c r="E56" i="1"/>
  <c r="E43" i="1"/>
  <c r="E41" i="1"/>
  <c r="E38" i="1"/>
  <c r="E12" i="1"/>
  <c r="E8" i="1"/>
  <c r="C9" i="1"/>
  <c r="L11" i="1"/>
  <c r="E65" i="1"/>
  <c r="E67" i="1"/>
  <c r="E68" i="1"/>
  <c r="E69" i="1"/>
  <c r="E70" i="1"/>
  <c r="E71" i="1"/>
  <c r="E72" i="1"/>
  <c r="E1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1" i="1"/>
  <c r="E32" i="1"/>
  <c r="E33" i="1"/>
  <c r="E34" i="1"/>
  <c r="E35" i="1"/>
  <c r="E36" i="1"/>
  <c r="E37" i="1"/>
  <c r="E39" i="1"/>
  <c r="E40" i="1"/>
  <c r="E42" i="1"/>
  <c r="E44" i="1"/>
  <c r="E45" i="1"/>
  <c r="E46" i="1"/>
  <c r="E47" i="1"/>
  <c r="E48" i="1"/>
  <c r="E49" i="1"/>
  <c r="E50" i="1"/>
  <c r="E58" i="1"/>
  <c r="E59" i="1"/>
  <c r="E60" i="1"/>
  <c r="E63" i="1"/>
  <c r="L10" i="1"/>
  <c r="L9" i="1"/>
  <c r="E75" i="1"/>
  <c r="E64" i="1"/>
  <c r="I31" i="1" l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4" i="1" s="1"/>
  <c r="I30" i="1"/>
  <c r="A57" i="1"/>
  <c r="P10" i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O10" i="1"/>
  <c r="E76" i="1"/>
  <c r="E77" i="1"/>
  <c r="I56" i="1" l="1"/>
  <c r="I55" i="1"/>
  <c r="I53" i="1"/>
  <c r="P31" i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4" i="1" s="1"/>
  <c r="P30" i="1"/>
  <c r="P53" i="1"/>
  <c r="O11" i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E10" i="1"/>
  <c r="E9" i="1"/>
  <c r="I58" i="1" l="1"/>
  <c r="I59" i="1" s="1"/>
  <c r="I60" i="1" s="1"/>
  <c r="I61" i="1" s="1"/>
  <c r="I62" i="1" s="1"/>
  <c r="I63" i="1" s="1"/>
  <c r="I64" i="1" s="1"/>
  <c r="I65" i="1" s="1"/>
  <c r="I57" i="1"/>
  <c r="P55" i="1"/>
  <c r="P56" i="1"/>
  <c r="P57" i="1" s="1"/>
  <c r="O31" i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4" i="1" s="1"/>
  <c r="O30" i="1"/>
  <c r="O53" i="1"/>
  <c r="B10" i="1"/>
  <c r="A10" i="1"/>
  <c r="I67" i="1" l="1"/>
  <c r="I68" i="1" s="1"/>
  <c r="I69" i="1" s="1"/>
  <c r="I70" i="1" s="1"/>
  <c r="I71" i="1" s="1"/>
  <c r="I72" i="1" s="1"/>
  <c r="I66" i="1"/>
  <c r="P58" i="1"/>
  <c r="P59" i="1" s="1"/>
  <c r="P60" i="1" s="1"/>
  <c r="P61" i="1" s="1"/>
  <c r="P62" i="1" s="1"/>
  <c r="P63" i="1" s="1"/>
  <c r="P64" i="1" s="1"/>
  <c r="P65" i="1" s="1"/>
  <c r="O56" i="1"/>
  <c r="O55" i="1"/>
  <c r="B11" i="1"/>
  <c r="C10" i="1"/>
  <c r="I74" i="1" l="1"/>
  <c r="I75" i="1" s="1"/>
  <c r="I76" i="1" s="1"/>
  <c r="I77" i="1" s="1"/>
  <c r="I73" i="1"/>
  <c r="P67" i="1"/>
  <c r="P68" i="1" s="1"/>
  <c r="P69" i="1" s="1"/>
  <c r="P70" i="1" s="1"/>
  <c r="P71" i="1" s="1"/>
  <c r="P72" i="1" s="1"/>
  <c r="P66" i="1"/>
  <c r="O57" i="1"/>
  <c r="O58" i="1"/>
  <c r="O59" i="1" s="1"/>
  <c r="O60" i="1" s="1"/>
  <c r="O61" i="1" s="1"/>
  <c r="O62" i="1" s="1"/>
  <c r="O63" i="1" s="1"/>
  <c r="O64" i="1" s="1"/>
  <c r="O65" i="1" s="1"/>
  <c r="C11" i="1"/>
  <c r="B12" i="1"/>
  <c r="P73" i="1" l="1"/>
  <c r="P74" i="1"/>
  <c r="P75" i="1" s="1"/>
  <c r="P76" i="1" s="1"/>
  <c r="P77" i="1" s="1"/>
  <c r="O66" i="1"/>
  <c r="O67" i="1"/>
  <c r="O68" i="1" s="1"/>
  <c r="O69" i="1" s="1"/>
  <c r="O70" i="1" s="1"/>
  <c r="O71" i="1" s="1"/>
  <c r="O72" i="1" s="1"/>
  <c r="C12" i="1"/>
  <c r="B13" i="1"/>
  <c r="O73" i="1" l="1"/>
  <c r="O74" i="1"/>
  <c r="O75" i="1" s="1"/>
  <c r="O76" i="1" s="1"/>
  <c r="O77" i="1" s="1"/>
  <c r="B14" i="1"/>
  <c r="C13" i="1"/>
  <c r="B15" i="1" l="1"/>
  <c r="C14" i="1"/>
  <c r="B16" i="1" l="1"/>
  <c r="C15" i="1"/>
  <c r="C16" i="1" l="1"/>
  <c r="B17" i="1"/>
  <c r="B18" i="1" l="1"/>
  <c r="C17" i="1"/>
  <c r="C18" i="1" l="1"/>
  <c r="B19" i="1"/>
  <c r="B20" i="1" l="1"/>
  <c r="C19" i="1"/>
  <c r="B21" i="1" l="1"/>
  <c r="C20" i="1"/>
  <c r="B22" i="1" l="1"/>
  <c r="C21" i="1"/>
  <c r="C22" i="1" l="1"/>
  <c r="B23" i="1"/>
  <c r="C23" i="1" l="1"/>
  <c r="B24" i="1"/>
  <c r="B25" i="1" l="1"/>
  <c r="C24" i="1"/>
  <c r="B26" i="1" l="1"/>
  <c r="C25" i="1"/>
  <c r="B27" i="1" l="1"/>
  <c r="C26" i="1"/>
  <c r="B28" i="1" l="1"/>
  <c r="C27" i="1"/>
  <c r="C28" i="1" l="1"/>
  <c r="B29" i="1"/>
  <c r="B30" i="1" s="1"/>
  <c r="C30" i="1" s="1"/>
  <c r="B31" i="1" l="1"/>
  <c r="C29" i="1"/>
  <c r="B32" i="1" l="1"/>
  <c r="C31" i="1"/>
  <c r="B33" i="1" l="1"/>
  <c r="C32" i="1"/>
  <c r="C33" i="1" l="1"/>
  <c r="B34" i="1"/>
  <c r="B35" i="1" l="1"/>
  <c r="C34" i="1"/>
  <c r="C35" i="1" l="1"/>
  <c r="B36" i="1"/>
  <c r="C36" i="1" l="1"/>
  <c r="B37" i="1"/>
  <c r="B38" i="1" l="1"/>
  <c r="C37" i="1"/>
  <c r="B39" i="1" l="1"/>
  <c r="C38" i="1"/>
  <c r="B40" i="1" l="1"/>
  <c r="C39" i="1"/>
  <c r="B41" i="1" l="1"/>
  <c r="C40" i="1"/>
  <c r="C41" i="1" l="1"/>
  <c r="B42" i="1"/>
  <c r="C42" i="1" l="1"/>
  <c r="B43" i="1"/>
  <c r="B44" i="1" l="1"/>
  <c r="C43" i="1"/>
  <c r="C44" i="1" l="1"/>
  <c r="B45" i="1"/>
  <c r="B46" i="1" l="1"/>
  <c r="C45" i="1"/>
  <c r="B47" i="1" l="1"/>
  <c r="C46" i="1"/>
  <c r="C47" i="1" l="1"/>
  <c r="B48" i="1"/>
  <c r="B49" i="1" l="1"/>
  <c r="C48" i="1"/>
  <c r="B50" i="1" l="1"/>
  <c r="C49" i="1"/>
  <c r="B51" i="1" l="1"/>
  <c r="C50" i="1"/>
  <c r="C51" i="1" l="1"/>
  <c r="B52" i="1"/>
  <c r="B53" i="1" s="1"/>
  <c r="C53" i="1" s="1"/>
  <c r="C52" i="1" l="1"/>
  <c r="B54" i="1"/>
  <c r="B55" i="1" s="1"/>
  <c r="C55" i="1" s="1"/>
  <c r="C54" i="1" l="1"/>
  <c r="B56" i="1"/>
  <c r="B57" i="1" s="1"/>
  <c r="C57" i="1" s="1"/>
  <c r="C56" i="1" l="1"/>
  <c r="B58" i="1"/>
  <c r="B59" i="1" l="1"/>
  <c r="C58" i="1"/>
  <c r="C59" i="1" l="1"/>
  <c r="B60" i="1"/>
  <c r="C60" i="1" l="1"/>
  <c r="B61" i="1"/>
  <c r="B62" i="1" l="1"/>
  <c r="C61" i="1"/>
  <c r="B63" i="1" l="1"/>
  <c r="C62" i="1"/>
  <c r="B64" i="1" l="1"/>
  <c r="C63" i="1"/>
  <c r="B65" i="1" l="1"/>
  <c r="B66" i="1" s="1"/>
  <c r="C66" i="1" s="1"/>
  <c r="C64" i="1"/>
  <c r="C65" i="1" l="1"/>
  <c r="B67" i="1"/>
  <c r="B68" i="1" l="1"/>
  <c r="C67" i="1"/>
  <c r="C68" i="1" l="1"/>
  <c r="B69" i="1"/>
  <c r="B70" i="1" l="1"/>
  <c r="C69" i="1"/>
  <c r="B71" i="1" l="1"/>
  <c r="C70" i="1"/>
  <c r="C71" i="1" l="1"/>
  <c r="B72" i="1"/>
  <c r="B73" i="1" s="1"/>
  <c r="C73" i="1" s="1"/>
  <c r="C72" i="1" l="1"/>
  <c r="B74" i="1"/>
  <c r="B75" i="1" l="1"/>
  <c r="C74" i="1"/>
  <c r="B76" i="1" l="1"/>
  <c r="C75" i="1"/>
  <c r="B77" i="1" l="1"/>
  <c r="C77" i="1" s="1"/>
  <c r="C76" i="1"/>
</calcChain>
</file>

<file path=xl/sharedStrings.xml><?xml version="1.0" encoding="utf-8"?>
<sst xmlns="http://schemas.openxmlformats.org/spreadsheetml/2006/main" count="483" uniqueCount="126">
  <si>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</si>
  <si>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</si>
  <si>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</si>
  <si>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</si>
  <si>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</si>
  <si>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</si>
  <si>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</si>
  <si>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</si>
  <si>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</si>
  <si>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</si>
  <si>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</si>
  <si>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</si>
  <si>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</si>
  <si>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</si>
  <si>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</si>
  <si>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</si>
  <si>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</si>
  <si>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</si>
  <si>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</si>
  <si>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</si>
  <si>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</si>
  <si>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</si>
  <si>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</si>
  <si>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</si>
  <si>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</si>
  <si>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</si>
  <si>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</si>
  <si>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</si>
  <si>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</si>
  <si>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</si>
  <si>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</si>
  <si>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</si>
  <si>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</si>
  <si>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</si>
  <si>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</si>
  <si>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</si>
  <si>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</si>
  <si>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</si>
  <si>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</si>
  <si>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</si>
  <si>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</si>
  <si>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</si>
  <si>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</si>
  <si>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</si>
  <si>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</si>
  <si>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</si>
  <si>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</si>
  <si>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</si>
  <si>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</si>
  <si>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DE LIBRE DISPOSICION</t>
  </si>
  <si>
    <t>PUBLICO EN GENERAL</t>
  </si>
  <si>
    <t>TESORERIA</t>
  </si>
  <si>
    <t>A) URBANOS Y SUBURBANOS HABITACIONALES</t>
  </si>
  <si>
    <t>F) ACARREO DE AGUA EN PIPAS</t>
  </si>
  <si>
    <t>SERVICIOS DE NOMENCLATURA URBANA</t>
  </si>
  <si>
    <t>EXPEDICION DE COPIAS, CONST., CERTIF. REPROD. DE DOCS REQUERIDOS A TRAVES DE SOLIC. DE INFO. PUB. Y OTRAS SIMILARES</t>
  </si>
  <si>
    <t>AVALUOS CATASTRALES</t>
  </si>
  <si>
    <t>TRASLADO DE DOMINIO</t>
  </si>
  <si>
    <t>MERCADOS Y LOCALES COMERCIALES</t>
  </si>
  <si>
    <t>USO DE PISO EN LA VIA PUBLICA PARA FINES COMERCIALES</t>
  </si>
  <si>
    <t>INFRAESTRUCTURA</t>
  </si>
  <si>
    <t>FORTALECIMIENTO</t>
  </si>
  <si>
    <t>FONDO GENERAL DE PARTICIPACIONES</t>
  </si>
  <si>
    <t>ETIQUETADO</t>
  </si>
  <si>
    <t>GOBIERNO DEL ESTADO</t>
  </si>
  <si>
    <t>SEÑAL DE FIERRO</t>
  </si>
  <si>
    <t>IMPUESTO SOBRE AUTOMOVILES NUEVOS</t>
  </si>
  <si>
    <t>GASOLINAS Y DIESEL</t>
  </si>
  <si>
    <t>OTROS INCENTIVOS ECONOMICOS</t>
  </si>
  <si>
    <t>A) LICENCIAS DE CONSTRUCCIÓN</t>
  </si>
  <si>
    <t>B) LICENCIAS DE USO DE SUELO</t>
  </si>
  <si>
    <t>FONDO DE FISCALIZACION Y RECAUDACION</t>
  </si>
  <si>
    <t>CERTIFICACIONES</t>
  </si>
  <si>
    <t>SERVICIOS DE REP., CONS. Y MTTO. DE PAVIMENTOS</t>
  </si>
  <si>
    <t>A) EN DIAS Y HORAS DE OFICINA</t>
  </si>
  <si>
    <t>V) REGISTRO DE SENTENCIA DE DIVORCIO</t>
  </si>
  <si>
    <t>A) ACTA DE NACIMIENTO</t>
  </si>
  <si>
    <t>B) ACTAS DE DIVORCIO</t>
  </si>
  <si>
    <t>C) ACTA DE DEFUNCION</t>
  </si>
  <si>
    <t>D) ACTA DE MATRIMONIO</t>
  </si>
  <si>
    <t>IX) ACTAS ESCOLARES</t>
  </si>
  <si>
    <t>FONDO DE FOMENTO MUNICIPAL</t>
  </si>
  <si>
    <t>IMPUESTO ESPECIAL SOBRE PRODUCCION Y SERVICIOS</t>
  </si>
  <si>
    <t>D) RUSTICOS</t>
  </si>
  <si>
    <t>C) PERMISOS PARA CONSTRUIR EN CEMENTERIOS</t>
  </si>
  <si>
    <t>FISICA Y MORAL</t>
  </si>
  <si>
    <t xml:space="preserve"> A) MATERIA DE INHUMACIONES</t>
  </si>
  <si>
    <t>B) OTROS RUBROS</t>
  </si>
  <si>
    <t>C) USO DE LOTES EN PANTEONES</t>
  </si>
  <si>
    <t xml:space="preserve">    I) REGISTRO DE NACIMIENTO O DEFUNCION</t>
  </si>
  <si>
    <t xml:space="preserve">  B) EN DIAS Y HORAS INHABILES</t>
  </si>
  <si>
    <t xml:space="preserve">    XIII) REGISTRO DE DEFUNCION</t>
  </si>
  <si>
    <t>SERVICIOS DE OCUPACION DE LA VIA PUBLICA</t>
  </si>
  <si>
    <t xml:space="preserve">    DESLINDES</t>
  </si>
  <si>
    <t xml:space="preserve">    MULTAS DE POLICÍA Y TRÁNSITO</t>
  </si>
  <si>
    <t>PARTICIPACIONES EN LOS INGRESOS LOCALES</t>
  </si>
  <si>
    <t>FONDO DE APORTACIONES PARA EL FORTALECIMIENTO MUNICIPAL</t>
  </si>
  <si>
    <t>FONDO DE COMPENSACION ISAN</t>
  </si>
  <si>
    <t>SERVICIOS DE TRANSITO Y SEGURIDAD</t>
  </si>
  <si>
    <t>E) EJIDAL</t>
  </si>
  <si>
    <t xml:space="preserve">    LOTIFICACION Y RELOTIFICACION</t>
  </si>
  <si>
    <t xml:space="preserve">    SEÑAL DE SANGRE</t>
  </si>
  <si>
    <t xml:space="preserve">    RECTIFICACION DE MEDIDAS</t>
  </si>
  <si>
    <t xml:space="preserve">    VIII) BUSQUEDA DE DATOS</t>
  </si>
  <si>
    <t>LICENCIA Y REFRENDO P/VTA DE BEBIDAS ALCOHOLICAS DE BAJA GRAD</t>
  </si>
  <si>
    <t xml:space="preserve">      OTROS</t>
  </si>
  <si>
    <t xml:space="preserve">      CURSOS PROTECCION CIVIL</t>
  </si>
  <si>
    <t>IMPUESTOS SOBRE ESPECTACULO PUBLICOS</t>
  </si>
  <si>
    <t>IMPUESTO SOBRE NOMINA</t>
  </si>
  <si>
    <t xml:space="preserve">         A) EN DIAS Y HORAS DE OFICINA</t>
  </si>
  <si>
    <t xml:space="preserve">  X) INSCRIPCION DE ACTAS DEL REGISTRO CIVIL DE ACTOS CELEBRADOS POR MEXICANOS EN EL EXTRANJERO</t>
  </si>
  <si>
    <t>SERVICIOS DE ESTACIONAMIENTO EN LA VIA PUBLICA</t>
  </si>
  <si>
    <t>SERVICIOS DE LICENCIAS DE PUBLICIDAD Y ANUNCIOS</t>
  </si>
  <si>
    <t>PLANOS</t>
  </si>
  <si>
    <t>SUBDIVISIONES</t>
  </si>
  <si>
    <t xml:space="preserve">    ALINEAMIENTO</t>
  </si>
  <si>
    <t>SERVICIOS DE ECOLOGIA Y MEDIO AMBIENTE</t>
  </si>
  <si>
    <t>http://www.cegaipslp.org.mx/HV2025.nsf/nombre_de_la_vista/F50FDD3DBA8A341C06258CDD0062466C/$File/LTAIPSLP84IVA.docx</t>
  </si>
  <si>
    <t>FONDO DE APORTACIONES PARA LA INFRAESTRUCTURA SOCIAL MUNICIPAL</t>
  </si>
  <si>
    <t>SERVICIOS DE PROTECCION CIVIL</t>
  </si>
  <si>
    <t xml:space="preserve">  INFRACCIONES A LA LEY DE PROTECCION CIVIL</t>
  </si>
  <si>
    <t xml:space="preserve">    ALTA AL PADRON CATASTRAL</t>
  </si>
  <si>
    <t xml:space="preserve">http://www.cegaipslp.org.mx/HV2025.nsf/nombre_de_la_vista/F50FDD3DBA8A341C06258CDD0062466C/$File/LTAIPSLP84IVA.docx   </t>
  </si>
  <si>
    <t xml:space="preserve">http://www.cegaipslp.org.mx/HV2025.nsf/nombre_de_la_vista/F50FDD3DBA8A341C06258CDD0062466C/$File/LTAIPSLP84IVA.docx  </t>
  </si>
  <si>
    <t xml:space="preserve">FUSION DE PREDIOS </t>
  </si>
  <si>
    <t xml:space="preserve">      B) EN DIAS Y HORAS INHABILES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</si>
</sst>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4" formatCode="_-&quot;$&quot;* #,##0.00_-;\-&quot;$&quot;* #,##0.00_-;_-&quot;$&quot;* &quot;-&quot;??_-;_-@_-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5" fillId="0" borderId="0"/>
    <xf numFmtId="0" fontId="14" fillId="0" borderId="0"/>
    <xf numFmtId="0" fontId="14" fillId="0" borderId="0"/>
    <xf numFmtId="0" fontId="18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44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0" fontId="17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15" applyAlignment="1">
      <alignment horizontal="left"/>
    </xf>
    <xf numFmtId="0" fontId="5" fillId="0" borderId="0" xfId="15" applyFont="1" applyAlignment="1">
      <alignment horizontal="left"/>
    </xf>
    <xf numFmtId="0" fontId="4" fillId="0" borderId="0" xfId="15" applyFont="1" applyAlignment="1">
      <alignment horizontal="left"/>
    </xf>
    <xf numFmtId="0" fontId="3" fillId="0" borderId="0" xfId="15" applyFont="1" applyAlignment="1">
      <alignment horizontal="left"/>
    </xf>
    <xf numFmtId="44" fontId="0" fillId="0" borderId="0" xfId="0" applyNumberFormat="1"/>
    <xf numFmtId="44" fontId="6" fillId="0" borderId="0" xfId="16" applyFont="1" applyFill="1" applyAlignment="1">
      <alignment horizontal="right"/>
    </xf>
    <xf numFmtId="0" fontId="2" fillId="0" borderId="0" xfId="15" applyFont="1" applyAlignment="1">
      <alignment horizontal="left"/>
    </xf>
    <xf numFmtId="0" fontId="20" fillId="0" borderId="0" xfId="17"/>
    <xf numFmtId="44" fontId="2" fillId="0" borderId="0" xfId="16" applyFont="1" applyFill="1" applyAlignment="1">
      <alignment horizontal="right"/>
    </xf>
    <xf numFmtId="0" fontId="20" fillId="0" borderId="0" xfId="17" applyFill="1"/>
    <xf numFmtId="7" fontId="6" fillId="0" borderId="0" xfId="16" applyNumberFormat="1" applyFont="1" applyFill="1" applyAlignment="1">
      <alignment horizontal="right"/>
    </xf>
    <xf numFmtId="4" fontId="0" fillId="0" borderId="0" xfId="0" applyNumberFormat="1"/>
    <xf numFmtId="0" fontId="0" fillId="0" borderId="0" xfId="0"/>
    <xf numFmtId="0" fontId="1" fillId="0" borderId="0" xfId="15" applyFont="1" applyAlignment="1">
      <alignment horizontal="left"/>
    </xf>
    <xf numFmtId="0" fontId="0" fillId="0" borderId="0" xfId="0"/>
    <xf numFmtId="0" fontId="16" fillId="2" borderId="1" xfId="0" applyFont="1" applyFill="1" applyBorder="1" applyAlignment="1">
      <alignment horizontal="center"/>
    </xf>
    <xf numFmtId="0" fontId="0" fillId="0" borderId="0" xfId="0"/>
    <xf numFmtId="0" fontId="17" fillId="3" borderId="1" xfId="0" applyFont="1" applyFill="1" applyBorder="1"/>
  </cellXfs>
  <cellStyles count="18">
    <cellStyle name="Hipervínculo" xfId="17" builtinId="8"/>
    <cellStyle name="Moneda" xfId="16" builtinId="4"/>
    <cellStyle name="Normal" xfId="0" builtinId="0"/>
    <cellStyle name="Normal 11" xfId="14"/>
    <cellStyle name="Normal 12" xfId="15"/>
    <cellStyle name="Normal 2" xfId="1"/>
    <cellStyle name="Normal 2 2" xfId="4"/>
    <cellStyle name="Normal 2 3" xfId="2"/>
    <cellStyle name="Normal 2 4" xfId="6"/>
    <cellStyle name="Normal 3" xfId="3"/>
    <cellStyle name="Normal 3 2" xfId="7"/>
    <cellStyle name="Normal 4" xfId="5"/>
    <cellStyle name="Normal 4 2" xfId="8"/>
    <cellStyle name="Normal 5" xfId="9"/>
    <cellStyle name="Normal 6" xfId="10"/>
    <cellStyle name="Normal 7" xfId="11"/>
    <cellStyle name="Normal 8" xfId="12"/>
    <cellStyle name="Normal 9" xfId="13"/>
  </cellStyles>
  <dxfs count="6"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9" defaultPivotStyle="PivotStyleLight16">
    <tableStyle name="Auxiliar de Cuentas" pivot="0" count="6">
      <tableStyleElement type="wholeTable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F50FDD3DBA8A341C06258CDD0062466C/$File/LTAIPSLP84IVA.docx" TargetMode="External"/><Relationship Id="rId3" Type="http://schemas.openxmlformats.org/officeDocument/2006/relationships/hyperlink" Target="http://www.cegaipslp.org.mx/HV2025.nsf/nombre_de_la_vista/F50FDD3DBA8A341C06258CDD0062466C/$File/LTAIPSLP84IVA.docx" TargetMode="External"/><Relationship Id="rId7" Type="http://schemas.openxmlformats.org/officeDocument/2006/relationships/hyperlink" Target="http://www.cegaipslp.org.mx/HV2025.nsf/nombre_de_la_vista/F50FDD3DBA8A341C06258CDD0062466C/$File/LTAIPSLP84IVA.docx" TargetMode="External"/><Relationship Id="rId2" Type="http://schemas.openxmlformats.org/officeDocument/2006/relationships/hyperlink" Target="http://www.cegaipslp.org.mx/HV2025.nsf/nombre_de_la_vista/F50FDD3DBA8A341C06258CDD0062466C/$File/LTAIPSLP84IVA.docx" TargetMode="External"/><Relationship Id="rId1" Type="http://schemas.openxmlformats.org/officeDocument/2006/relationships/hyperlink" Target="http://www.cegaipslp.org.mx/HV2025.nsf/nombre_de_la_vista/F50FDD3DBA8A341C06258CDD0062466C/$File/LTAIPSLP84IVA.docx" TargetMode="External"/><Relationship Id="rId6" Type="http://schemas.openxmlformats.org/officeDocument/2006/relationships/hyperlink" Target="http://www.cegaipslp.org.mx/HV2025.nsf/nombre_de_la_vista/F50FDD3DBA8A341C06258CDD0062466C/$File/LTAIPSLP84IVA.docx" TargetMode="External"/><Relationship Id="rId5" Type="http://schemas.openxmlformats.org/officeDocument/2006/relationships/hyperlink" Target="http://www.cegaipslp.org.mx/HV2025.nsf/nombre_de_la_vista/F50FDD3DBA8A341C06258CDD0062466C/$File/LTAIPSLP84IVA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F50FDD3DBA8A341C06258CDD0062466C/$File/LTAIPSLP84IVA.docx" TargetMode="External"/><Relationship Id="rId9" Type="http://schemas.openxmlformats.org/officeDocument/2006/relationships/hyperlink" Target="http://www.cegaipslp.org.mx/HV2025.nsf/nombre_de_la_vista/F50FDD3DBA8A341C06258CDD0062466C/$File/LTAIPSLP84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topLeftCell="A49" zoomScale="120" zoomScaleNormal="120" workbookViewId="0">
      <selection activeCell="D79" sqref="D79"/>
    </sheetView>
  </sheetViews>
  <sheetFormatPr baseColWidth="10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21.42578125" customWidth="1"/>
    <col min="7" max="7" width="63.7109375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47.28515625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7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27.2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45870</v>
      </c>
      <c r="C8" s="2">
        <f>EOMONTH(B8,0)</f>
        <v>45900</v>
      </c>
      <c r="D8" s="3" t="s">
        <v>49</v>
      </c>
      <c r="E8" s="3" t="str">
        <f t="shared" ref="E8" si="0">+D8</f>
        <v>DE LIBRE DISPOSICION</v>
      </c>
      <c r="F8" s="10">
        <v>0</v>
      </c>
      <c r="G8" s="5" t="s">
        <v>107</v>
      </c>
      <c r="H8" s="4" t="s">
        <v>50</v>
      </c>
      <c r="I8" s="2">
        <v>45900</v>
      </c>
      <c r="J8" s="12" t="s">
        <v>122</v>
      </c>
      <c r="K8">
        <v>0</v>
      </c>
      <c r="L8" s="5" t="str">
        <f>G8</f>
        <v>IMPUESTOS SOBRE ESPECTACULO PUBLICOS</v>
      </c>
      <c r="M8" t="s">
        <v>85</v>
      </c>
      <c r="N8" t="s">
        <v>51</v>
      </c>
      <c r="O8" s="2">
        <v>46127</v>
      </c>
      <c r="P8" s="2">
        <v>46127</v>
      </c>
    </row>
    <row r="9" spans="1:17" x14ac:dyDescent="0.25">
      <c r="A9">
        <f>+A8</f>
        <v>2025</v>
      </c>
      <c r="B9" s="2">
        <f>+B8</f>
        <v>45870</v>
      </c>
      <c r="C9" s="2">
        <f>EOMONTH(B9,0)</f>
        <v>45900</v>
      </c>
      <c r="D9" s="3" t="s">
        <v>49</v>
      </c>
      <c r="E9" s="3" t="str">
        <f>+D9</f>
        <v>DE LIBRE DISPOSICION</v>
      </c>
      <c r="F9" s="10">
        <v>165008</v>
      </c>
      <c r="G9" s="5" t="s">
        <v>52</v>
      </c>
      <c r="H9" s="4" t="s">
        <v>50</v>
      </c>
      <c r="I9" s="2">
        <f>I8</f>
        <v>45900</v>
      </c>
      <c r="J9" s="12" t="s">
        <v>123</v>
      </c>
      <c r="K9">
        <v>0</v>
      </c>
      <c r="L9" s="5" t="str">
        <f>G9</f>
        <v>A) URBANOS Y SUBURBANOS HABITACIONALES</v>
      </c>
      <c r="M9" t="s">
        <v>85</v>
      </c>
      <c r="N9" t="s">
        <v>51</v>
      </c>
      <c r="O9" s="2">
        <f t="shared" ref="O9:P12" si="1">O8</f>
        <v>46127</v>
      </c>
      <c r="P9" s="2">
        <f t="shared" si="1"/>
        <v>46127</v>
      </c>
    </row>
    <row r="10" spans="1:17" x14ac:dyDescent="0.25">
      <c r="A10">
        <f>+A9</f>
        <v>2025</v>
      </c>
      <c r="B10" s="2">
        <f>+B9</f>
        <v>45870</v>
      </c>
      <c r="C10" s="2">
        <f t="shared" ref="C10:C12" si="2">EOMONTH(B10,0)</f>
        <v>45900</v>
      </c>
      <c r="D10" s="3" t="s">
        <v>49</v>
      </c>
      <c r="E10" s="3" t="str">
        <f t="shared" ref="E10:E11" si="3">+D10</f>
        <v>DE LIBRE DISPOSICION</v>
      </c>
      <c r="F10" s="10">
        <v>8650</v>
      </c>
      <c r="G10" s="5" t="s">
        <v>83</v>
      </c>
      <c r="H10" s="4" t="s">
        <v>50</v>
      </c>
      <c r="I10" s="2">
        <f t="shared" ref="I10:I77" si="4">I9</f>
        <v>45900</v>
      </c>
      <c r="J10" s="12" t="s">
        <v>117</v>
      </c>
      <c r="K10">
        <v>0</v>
      </c>
      <c r="L10" s="5" t="str">
        <f>G10</f>
        <v>D) RUSTICOS</v>
      </c>
      <c r="M10" t="s">
        <v>85</v>
      </c>
      <c r="N10" t="s">
        <v>51</v>
      </c>
      <c r="O10" s="2">
        <f t="shared" si="1"/>
        <v>46127</v>
      </c>
      <c r="P10" s="2">
        <f t="shared" si="1"/>
        <v>46127</v>
      </c>
    </row>
    <row r="11" spans="1:17" x14ac:dyDescent="0.25">
      <c r="A11">
        <v>2025</v>
      </c>
      <c r="B11" s="2">
        <f>+B10</f>
        <v>45870</v>
      </c>
      <c r="C11" s="2">
        <f t="shared" si="2"/>
        <v>45900</v>
      </c>
      <c r="D11" s="3" t="s">
        <v>49</v>
      </c>
      <c r="E11" s="3" t="str">
        <f t="shared" si="3"/>
        <v>DE LIBRE DISPOSICION</v>
      </c>
      <c r="F11" s="10">
        <v>0</v>
      </c>
      <c r="G11" s="8" t="s">
        <v>99</v>
      </c>
      <c r="H11" s="4" t="s">
        <v>50</v>
      </c>
      <c r="I11" s="2">
        <f t="shared" si="4"/>
        <v>45900</v>
      </c>
      <c r="J11" s="12" t="s">
        <v>117</v>
      </c>
      <c r="K11">
        <v>0</v>
      </c>
      <c r="L11" s="5" t="str">
        <f>G11</f>
        <v>E) EJIDAL</v>
      </c>
      <c r="M11" t="s">
        <v>85</v>
      </c>
      <c r="N11" t="s">
        <v>51</v>
      </c>
      <c r="O11" s="2">
        <f t="shared" si="1"/>
        <v>46127</v>
      </c>
      <c r="P11" s="2">
        <f t="shared" si="1"/>
        <v>46127</v>
      </c>
    </row>
    <row r="12" spans="1:17" x14ac:dyDescent="0.25">
      <c r="A12">
        <v>2025</v>
      </c>
      <c r="B12" s="2">
        <f t="shared" ref="B12:B77" si="5">+B11</f>
        <v>45870</v>
      </c>
      <c r="C12" s="2">
        <f t="shared" si="2"/>
        <v>45900</v>
      </c>
      <c r="D12" s="3" t="s">
        <v>49</v>
      </c>
      <c r="E12" s="3" t="str">
        <f>+D12</f>
        <v>DE LIBRE DISPOSICION</v>
      </c>
      <c r="F12" s="10">
        <v>0</v>
      </c>
      <c r="G12" s="8" t="s">
        <v>108</v>
      </c>
      <c r="H12" s="4" t="s">
        <v>50</v>
      </c>
      <c r="I12" s="2">
        <f t="shared" si="4"/>
        <v>45900</v>
      </c>
      <c r="J12" s="12" t="s">
        <v>117</v>
      </c>
      <c r="K12">
        <v>0</v>
      </c>
      <c r="L12" s="5" t="str">
        <f t="shared" ref="L12:L77" si="6">G12</f>
        <v>IMPUESTO SOBRE NOMINA</v>
      </c>
      <c r="M12" t="s">
        <v>85</v>
      </c>
      <c r="N12" t="s">
        <v>51</v>
      </c>
      <c r="O12" s="2">
        <f t="shared" si="1"/>
        <v>46127</v>
      </c>
      <c r="P12" s="2">
        <f t="shared" si="1"/>
        <v>46127</v>
      </c>
    </row>
    <row r="13" spans="1:17" x14ac:dyDescent="0.25">
      <c r="A13">
        <f t="shared" ref="A13:A14" si="7">+A12</f>
        <v>2025</v>
      </c>
      <c r="B13" s="2">
        <f t="shared" si="5"/>
        <v>45870</v>
      </c>
      <c r="C13" s="2">
        <f t="shared" ref="C13:C77" si="8">EOMONTH(B13,0)</f>
        <v>45900</v>
      </c>
      <c r="D13" s="3" t="s">
        <v>49</v>
      </c>
      <c r="E13" s="3" t="str">
        <f t="shared" ref="E13:E60" si="9">+D13</f>
        <v>DE LIBRE DISPOSICION</v>
      </c>
      <c r="F13" s="10">
        <v>500</v>
      </c>
      <c r="G13" s="5" t="s">
        <v>53</v>
      </c>
      <c r="H13" s="4" t="s">
        <v>50</v>
      </c>
      <c r="I13" s="2">
        <f t="shared" si="4"/>
        <v>45900</v>
      </c>
      <c r="J13" s="12" t="s">
        <v>117</v>
      </c>
      <c r="K13">
        <v>0</v>
      </c>
      <c r="L13" s="5" t="str">
        <f t="shared" si="6"/>
        <v>F) ACARREO DE AGUA EN PIPAS</v>
      </c>
      <c r="M13" t="s">
        <v>85</v>
      </c>
      <c r="N13" t="s">
        <v>51</v>
      </c>
      <c r="O13" s="2">
        <f t="shared" ref="O13:O77" si="10">O12</f>
        <v>46127</v>
      </c>
      <c r="P13" s="2">
        <f t="shared" ref="P13:P77" si="11">P12</f>
        <v>46127</v>
      </c>
    </row>
    <row r="14" spans="1:17" x14ac:dyDescent="0.25">
      <c r="A14">
        <f t="shared" si="7"/>
        <v>2025</v>
      </c>
      <c r="B14" s="2">
        <f t="shared" si="5"/>
        <v>45870</v>
      </c>
      <c r="C14" s="2">
        <f t="shared" si="8"/>
        <v>45900</v>
      </c>
      <c r="D14" s="3" t="s">
        <v>49</v>
      </c>
      <c r="E14" s="3" t="str">
        <f t="shared" si="9"/>
        <v>DE LIBRE DISPOSICION</v>
      </c>
      <c r="F14" s="10">
        <v>3249</v>
      </c>
      <c r="G14" s="5" t="s">
        <v>86</v>
      </c>
      <c r="H14" s="4" t="s">
        <v>50</v>
      </c>
      <c r="I14" s="2">
        <f t="shared" si="4"/>
        <v>45900</v>
      </c>
      <c r="J14" s="12" t="s">
        <v>117</v>
      </c>
      <c r="K14">
        <v>0</v>
      </c>
      <c r="L14" s="5" t="str">
        <f t="shared" si="6"/>
        <v xml:space="preserve"> A) MATERIA DE INHUMACIONES</v>
      </c>
      <c r="M14" t="s">
        <v>85</v>
      </c>
      <c r="N14" t="s">
        <v>51</v>
      </c>
      <c r="O14" s="2">
        <f t="shared" si="10"/>
        <v>46127</v>
      </c>
      <c r="P14" s="2">
        <f t="shared" si="11"/>
        <v>46127</v>
      </c>
    </row>
    <row r="15" spans="1:17" x14ac:dyDescent="0.25">
      <c r="A15">
        <v>2025</v>
      </c>
      <c r="B15" s="2">
        <f t="shared" si="5"/>
        <v>45870</v>
      </c>
      <c r="C15" s="2">
        <f t="shared" si="8"/>
        <v>45900</v>
      </c>
      <c r="D15" s="3" t="s">
        <v>49</v>
      </c>
      <c r="E15" s="3" t="str">
        <f t="shared" si="9"/>
        <v>DE LIBRE DISPOSICION</v>
      </c>
      <c r="F15" s="10">
        <v>3667</v>
      </c>
      <c r="G15" s="5" t="s">
        <v>87</v>
      </c>
      <c r="H15" s="4" t="s">
        <v>50</v>
      </c>
      <c r="I15" s="2">
        <f t="shared" si="4"/>
        <v>45900</v>
      </c>
      <c r="J15" s="12" t="s">
        <v>117</v>
      </c>
      <c r="K15">
        <v>0</v>
      </c>
      <c r="L15" s="5" t="str">
        <f t="shared" si="6"/>
        <v>B) OTROS RUBROS</v>
      </c>
      <c r="M15" t="s">
        <v>85</v>
      </c>
      <c r="N15" t="s">
        <v>51</v>
      </c>
      <c r="O15" s="2">
        <f t="shared" si="10"/>
        <v>46127</v>
      </c>
      <c r="P15" s="2">
        <f t="shared" si="11"/>
        <v>46127</v>
      </c>
    </row>
    <row r="16" spans="1:17" x14ac:dyDescent="0.25">
      <c r="A16">
        <v>2025</v>
      </c>
      <c r="B16" s="2">
        <f t="shared" si="5"/>
        <v>45870</v>
      </c>
      <c r="C16" s="2">
        <f t="shared" si="8"/>
        <v>45900</v>
      </c>
      <c r="D16" s="3" t="s">
        <v>49</v>
      </c>
      <c r="E16" s="3" t="str">
        <f t="shared" si="9"/>
        <v>DE LIBRE DISPOSICION</v>
      </c>
      <c r="F16" s="10">
        <v>0</v>
      </c>
      <c r="G16" s="5" t="s">
        <v>88</v>
      </c>
      <c r="H16" s="4" t="s">
        <v>50</v>
      </c>
      <c r="I16" s="2">
        <f t="shared" si="4"/>
        <v>45900</v>
      </c>
      <c r="J16" s="12" t="s">
        <v>117</v>
      </c>
      <c r="K16">
        <v>0</v>
      </c>
      <c r="L16" s="5" t="str">
        <f t="shared" si="6"/>
        <v>C) USO DE LOTES EN PANTEONES</v>
      </c>
      <c r="M16" t="s">
        <v>85</v>
      </c>
      <c r="N16" t="s">
        <v>51</v>
      </c>
      <c r="O16" s="2">
        <f t="shared" si="10"/>
        <v>46127</v>
      </c>
      <c r="P16" s="2">
        <f t="shared" si="11"/>
        <v>46127</v>
      </c>
    </row>
    <row r="17" spans="1:16" x14ac:dyDescent="0.25">
      <c r="A17">
        <f t="shared" ref="A17:A18" si="12">+A16</f>
        <v>2025</v>
      </c>
      <c r="B17" s="2">
        <f t="shared" si="5"/>
        <v>45870</v>
      </c>
      <c r="C17" s="2">
        <f t="shared" si="8"/>
        <v>45900</v>
      </c>
      <c r="D17" s="3" t="s">
        <v>49</v>
      </c>
      <c r="E17" s="3" t="str">
        <f t="shared" si="9"/>
        <v>DE LIBRE DISPOSICION</v>
      </c>
      <c r="F17" s="10">
        <v>19968.2</v>
      </c>
      <c r="G17" s="5" t="s">
        <v>69</v>
      </c>
      <c r="H17" s="4" t="s">
        <v>50</v>
      </c>
      <c r="I17" s="2">
        <f t="shared" si="4"/>
        <v>45900</v>
      </c>
      <c r="J17" s="14" t="s">
        <v>117</v>
      </c>
      <c r="K17">
        <v>0</v>
      </c>
      <c r="L17" s="5" t="str">
        <f t="shared" si="6"/>
        <v>A) LICENCIAS DE CONSTRUCCIÓN</v>
      </c>
      <c r="M17" t="s">
        <v>85</v>
      </c>
      <c r="N17" t="s">
        <v>51</v>
      </c>
      <c r="O17" s="2">
        <f t="shared" si="10"/>
        <v>46127</v>
      </c>
      <c r="P17" s="2">
        <f t="shared" si="11"/>
        <v>46127</v>
      </c>
    </row>
    <row r="18" spans="1:16" x14ac:dyDescent="0.25">
      <c r="A18">
        <f t="shared" si="12"/>
        <v>2025</v>
      </c>
      <c r="B18" s="2">
        <f t="shared" si="5"/>
        <v>45870</v>
      </c>
      <c r="C18" s="2">
        <f t="shared" si="8"/>
        <v>45900</v>
      </c>
      <c r="D18" s="3" t="s">
        <v>49</v>
      </c>
      <c r="E18" s="3" t="str">
        <f t="shared" si="9"/>
        <v>DE LIBRE DISPOSICION</v>
      </c>
      <c r="F18" s="10">
        <v>9216</v>
      </c>
      <c r="G18" s="5" t="s">
        <v>70</v>
      </c>
      <c r="H18" s="4" t="s">
        <v>50</v>
      </c>
      <c r="I18" s="2">
        <f t="shared" si="4"/>
        <v>45900</v>
      </c>
      <c r="J18" s="12" t="s">
        <v>117</v>
      </c>
      <c r="K18">
        <v>0</v>
      </c>
      <c r="L18" s="5" t="str">
        <f t="shared" si="6"/>
        <v>B) LICENCIAS DE USO DE SUELO</v>
      </c>
      <c r="M18" t="s">
        <v>85</v>
      </c>
      <c r="N18" t="s">
        <v>51</v>
      </c>
      <c r="O18" s="2">
        <f t="shared" si="10"/>
        <v>46127</v>
      </c>
      <c r="P18" s="2">
        <f t="shared" si="11"/>
        <v>46127</v>
      </c>
    </row>
    <row r="19" spans="1:16" x14ac:dyDescent="0.25">
      <c r="A19">
        <v>2025</v>
      </c>
      <c r="B19" s="2">
        <f t="shared" si="5"/>
        <v>45870</v>
      </c>
      <c r="C19" s="2">
        <f t="shared" si="8"/>
        <v>45900</v>
      </c>
      <c r="D19" s="3" t="s">
        <v>49</v>
      </c>
      <c r="E19" s="3" t="str">
        <f t="shared" si="9"/>
        <v>DE LIBRE DISPOSICION</v>
      </c>
      <c r="F19" s="10">
        <v>1625</v>
      </c>
      <c r="G19" s="5" t="s">
        <v>84</v>
      </c>
      <c r="H19" s="4" t="s">
        <v>50</v>
      </c>
      <c r="I19" s="2">
        <f t="shared" si="4"/>
        <v>45900</v>
      </c>
      <c r="J19" s="12" t="s">
        <v>117</v>
      </c>
      <c r="K19">
        <v>0</v>
      </c>
      <c r="L19" s="5" t="str">
        <f t="shared" si="6"/>
        <v>C) PERMISOS PARA CONSTRUIR EN CEMENTERIOS</v>
      </c>
      <c r="M19" t="s">
        <v>85</v>
      </c>
      <c r="N19" t="s">
        <v>51</v>
      </c>
      <c r="O19" s="2">
        <f t="shared" si="10"/>
        <v>46127</v>
      </c>
      <c r="P19" s="2">
        <f t="shared" si="11"/>
        <v>46127</v>
      </c>
    </row>
    <row r="20" spans="1:16" x14ac:dyDescent="0.25">
      <c r="A20">
        <v>2025</v>
      </c>
      <c r="B20" s="2">
        <f t="shared" si="5"/>
        <v>45870</v>
      </c>
      <c r="C20" s="2">
        <f t="shared" si="8"/>
        <v>45900</v>
      </c>
      <c r="D20" s="3" t="s">
        <v>49</v>
      </c>
      <c r="E20" s="3" t="str">
        <f t="shared" si="9"/>
        <v>DE LIBRE DISPOSICION</v>
      </c>
      <c r="F20" s="10">
        <v>0</v>
      </c>
      <c r="G20" s="5" t="s">
        <v>72</v>
      </c>
      <c r="H20" s="4" t="s">
        <v>50</v>
      </c>
      <c r="I20" s="2">
        <f t="shared" si="4"/>
        <v>45900</v>
      </c>
      <c r="J20" s="12" t="s">
        <v>117</v>
      </c>
      <c r="K20">
        <v>0</v>
      </c>
      <c r="L20" s="5" t="str">
        <f t="shared" si="6"/>
        <v>CERTIFICACIONES</v>
      </c>
      <c r="M20" t="s">
        <v>85</v>
      </c>
      <c r="N20" t="s">
        <v>51</v>
      </c>
      <c r="O20" s="2">
        <f t="shared" si="10"/>
        <v>46127</v>
      </c>
      <c r="P20" s="2">
        <f t="shared" si="11"/>
        <v>46127</v>
      </c>
    </row>
    <row r="21" spans="1:16" x14ac:dyDescent="0.25">
      <c r="A21">
        <f t="shared" ref="A21:A22" si="13">+A20</f>
        <v>2025</v>
      </c>
      <c r="B21" s="2">
        <f t="shared" si="5"/>
        <v>45870</v>
      </c>
      <c r="C21" s="2">
        <f t="shared" si="8"/>
        <v>45900</v>
      </c>
      <c r="D21" s="3" t="s">
        <v>49</v>
      </c>
      <c r="E21" s="3" t="str">
        <f t="shared" si="9"/>
        <v>DE LIBRE DISPOSICION</v>
      </c>
      <c r="F21" s="10">
        <v>270</v>
      </c>
      <c r="G21" s="5" t="s">
        <v>65</v>
      </c>
      <c r="H21" s="4" t="s">
        <v>50</v>
      </c>
      <c r="I21" s="2">
        <f t="shared" si="4"/>
        <v>45900</v>
      </c>
      <c r="J21" s="12" t="s">
        <v>117</v>
      </c>
      <c r="K21">
        <v>0</v>
      </c>
      <c r="L21" s="5" t="str">
        <f t="shared" si="6"/>
        <v>SEÑAL DE FIERRO</v>
      </c>
      <c r="M21" t="s">
        <v>85</v>
      </c>
      <c r="N21" t="s">
        <v>51</v>
      </c>
      <c r="O21" s="2">
        <f t="shared" si="10"/>
        <v>46127</v>
      </c>
      <c r="P21" s="2">
        <f t="shared" si="11"/>
        <v>46127</v>
      </c>
    </row>
    <row r="22" spans="1:16" x14ac:dyDescent="0.25">
      <c r="A22">
        <f t="shared" si="13"/>
        <v>2025</v>
      </c>
      <c r="B22" s="2">
        <f t="shared" si="5"/>
        <v>45870</v>
      </c>
      <c r="C22" s="2">
        <f t="shared" si="8"/>
        <v>45900</v>
      </c>
      <c r="D22" s="3" t="s">
        <v>49</v>
      </c>
      <c r="E22" s="3" t="str">
        <f t="shared" si="9"/>
        <v>DE LIBRE DISPOSICION</v>
      </c>
      <c r="F22" s="10">
        <v>0</v>
      </c>
      <c r="G22" s="5" t="s">
        <v>100</v>
      </c>
      <c r="H22" s="4" t="s">
        <v>50</v>
      </c>
      <c r="I22" s="2">
        <f t="shared" si="4"/>
        <v>45900</v>
      </c>
      <c r="J22" s="12" t="s">
        <v>117</v>
      </c>
      <c r="K22">
        <v>0</v>
      </c>
      <c r="L22" s="5" t="str">
        <f t="shared" si="6"/>
        <v xml:space="preserve">    LOTIFICACION Y RELOTIFICACION</v>
      </c>
      <c r="M22" t="s">
        <v>85</v>
      </c>
      <c r="N22" t="s">
        <v>51</v>
      </c>
      <c r="O22" s="2">
        <f t="shared" si="10"/>
        <v>46127</v>
      </c>
      <c r="P22" s="2">
        <f t="shared" si="11"/>
        <v>46127</v>
      </c>
    </row>
    <row r="23" spans="1:16" x14ac:dyDescent="0.25">
      <c r="A23">
        <v>2025</v>
      </c>
      <c r="B23" s="2">
        <f t="shared" si="5"/>
        <v>45870</v>
      </c>
      <c r="C23" s="2">
        <f t="shared" si="8"/>
        <v>45900</v>
      </c>
      <c r="D23" s="3" t="s">
        <v>49</v>
      </c>
      <c r="E23" s="3" t="str">
        <f t="shared" si="9"/>
        <v>DE LIBRE DISPOSICION</v>
      </c>
      <c r="F23" s="10">
        <v>0</v>
      </c>
      <c r="G23" s="5" t="s">
        <v>101</v>
      </c>
      <c r="H23" s="4" t="s">
        <v>50</v>
      </c>
      <c r="I23" s="2">
        <f t="shared" si="4"/>
        <v>45900</v>
      </c>
      <c r="J23" s="12" t="s">
        <v>117</v>
      </c>
      <c r="K23">
        <v>0</v>
      </c>
      <c r="L23" s="5" t="str">
        <f t="shared" si="6"/>
        <v xml:space="preserve">    SEÑAL DE SANGRE</v>
      </c>
      <c r="M23" t="s">
        <v>85</v>
      </c>
      <c r="N23" t="s">
        <v>51</v>
      </c>
      <c r="O23" s="2">
        <f t="shared" si="10"/>
        <v>46127</v>
      </c>
      <c r="P23" s="2">
        <f t="shared" si="11"/>
        <v>46127</v>
      </c>
    </row>
    <row r="24" spans="1:16" x14ac:dyDescent="0.25">
      <c r="A24">
        <v>2025</v>
      </c>
      <c r="B24" s="2">
        <f t="shared" si="5"/>
        <v>45870</v>
      </c>
      <c r="C24" s="2">
        <f t="shared" si="8"/>
        <v>45900</v>
      </c>
      <c r="D24" s="3" t="s">
        <v>49</v>
      </c>
      <c r="E24" s="3" t="str">
        <f t="shared" si="9"/>
        <v>DE LIBRE DISPOSICION</v>
      </c>
      <c r="F24" s="10">
        <v>0</v>
      </c>
      <c r="G24" s="5" t="s">
        <v>102</v>
      </c>
      <c r="H24" s="4" t="s">
        <v>50</v>
      </c>
      <c r="I24" s="2">
        <f t="shared" si="4"/>
        <v>45900</v>
      </c>
      <c r="J24" s="12" t="s">
        <v>117</v>
      </c>
      <c r="K24">
        <v>0</v>
      </c>
      <c r="L24" s="5" t="str">
        <f t="shared" si="6"/>
        <v xml:space="preserve">    RECTIFICACION DE MEDIDAS</v>
      </c>
      <c r="M24" t="s">
        <v>85</v>
      </c>
      <c r="N24" t="s">
        <v>51</v>
      </c>
      <c r="O24" s="2">
        <f t="shared" si="10"/>
        <v>46127</v>
      </c>
      <c r="P24" s="2">
        <f t="shared" si="11"/>
        <v>46127</v>
      </c>
    </row>
    <row r="25" spans="1:16" x14ac:dyDescent="0.25">
      <c r="A25">
        <f t="shared" ref="A25:A26" si="14">+A24</f>
        <v>2025</v>
      </c>
      <c r="B25" s="2">
        <f t="shared" si="5"/>
        <v>45870</v>
      </c>
      <c r="C25" s="2">
        <f t="shared" si="8"/>
        <v>45900</v>
      </c>
      <c r="D25" s="3" t="s">
        <v>49</v>
      </c>
      <c r="E25" s="3" t="str">
        <f t="shared" si="9"/>
        <v>DE LIBRE DISPOSICION</v>
      </c>
      <c r="F25" s="10">
        <v>0</v>
      </c>
      <c r="G25" s="7" t="s">
        <v>98</v>
      </c>
      <c r="H25" s="4" t="s">
        <v>50</v>
      </c>
      <c r="I25" s="2">
        <f t="shared" si="4"/>
        <v>45900</v>
      </c>
      <c r="J25" s="12" t="s">
        <v>117</v>
      </c>
      <c r="K25">
        <v>0</v>
      </c>
      <c r="L25" s="5" t="str">
        <f t="shared" si="6"/>
        <v>SERVICIOS DE TRANSITO Y SEGURIDAD</v>
      </c>
      <c r="M25" t="s">
        <v>85</v>
      </c>
      <c r="N25" t="s">
        <v>51</v>
      </c>
      <c r="O25" s="2">
        <f t="shared" si="10"/>
        <v>46127</v>
      </c>
      <c r="P25" s="2">
        <f t="shared" si="11"/>
        <v>46127</v>
      </c>
    </row>
    <row r="26" spans="1:16" x14ac:dyDescent="0.25">
      <c r="A26">
        <f t="shared" si="14"/>
        <v>2025</v>
      </c>
      <c r="B26" s="2">
        <f t="shared" si="5"/>
        <v>45870</v>
      </c>
      <c r="C26" s="2">
        <f t="shared" si="8"/>
        <v>45900</v>
      </c>
      <c r="D26" s="3" t="s">
        <v>49</v>
      </c>
      <c r="E26" s="3" t="str">
        <f t="shared" si="9"/>
        <v>DE LIBRE DISPOSICION</v>
      </c>
      <c r="F26" s="10">
        <v>0</v>
      </c>
      <c r="G26" s="6" t="s">
        <v>89</v>
      </c>
      <c r="H26" s="4" t="s">
        <v>50</v>
      </c>
      <c r="I26" s="2">
        <f t="shared" si="4"/>
        <v>45900</v>
      </c>
      <c r="J26" s="12" t="s">
        <v>117</v>
      </c>
      <c r="K26">
        <v>0</v>
      </c>
      <c r="L26" s="5" t="str">
        <f t="shared" si="6"/>
        <v xml:space="preserve">    I) REGISTRO DE NACIMIENTO O DEFUNCION</v>
      </c>
      <c r="M26" t="s">
        <v>85</v>
      </c>
      <c r="N26" t="s">
        <v>51</v>
      </c>
      <c r="O26" s="2">
        <f t="shared" si="10"/>
        <v>46127</v>
      </c>
      <c r="P26" s="2">
        <f t="shared" si="11"/>
        <v>46127</v>
      </c>
    </row>
    <row r="27" spans="1:16" x14ac:dyDescent="0.25">
      <c r="A27">
        <v>2025</v>
      </c>
      <c r="B27" s="2">
        <f t="shared" si="5"/>
        <v>45870</v>
      </c>
      <c r="C27" s="2">
        <f t="shared" si="8"/>
        <v>45900</v>
      </c>
      <c r="D27" s="3" t="s">
        <v>49</v>
      </c>
      <c r="E27" s="3" t="str">
        <f t="shared" si="9"/>
        <v>DE LIBRE DISPOSICION</v>
      </c>
      <c r="F27" s="10">
        <v>1356</v>
      </c>
      <c r="G27" s="5" t="s">
        <v>74</v>
      </c>
      <c r="H27" s="4" t="s">
        <v>50</v>
      </c>
      <c r="I27" s="2">
        <f t="shared" si="4"/>
        <v>45900</v>
      </c>
      <c r="J27" s="12" t="s">
        <v>117</v>
      </c>
      <c r="K27">
        <v>0</v>
      </c>
      <c r="L27" s="5" t="str">
        <f t="shared" si="6"/>
        <v>A) EN DIAS Y HORAS DE OFICINA</v>
      </c>
      <c r="M27" t="s">
        <v>85</v>
      </c>
      <c r="N27" t="s">
        <v>51</v>
      </c>
      <c r="O27" s="2">
        <f t="shared" si="10"/>
        <v>46127</v>
      </c>
      <c r="P27" s="2">
        <f t="shared" si="11"/>
        <v>46127</v>
      </c>
    </row>
    <row r="28" spans="1:16" x14ac:dyDescent="0.25">
      <c r="A28">
        <v>2025</v>
      </c>
      <c r="B28" s="2">
        <f t="shared" si="5"/>
        <v>45870</v>
      </c>
      <c r="C28" s="2">
        <f t="shared" si="8"/>
        <v>45900</v>
      </c>
      <c r="D28" s="3" t="s">
        <v>49</v>
      </c>
      <c r="E28" s="3" t="str">
        <f t="shared" si="9"/>
        <v>DE LIBRE DISPOSICION</v>
      </c>
      <c r="F28" s="10">
        <v>0</v>
      </c>
      <c r="G28" s="5" t="s">
        <v>90</v>
      </c>
      <c r="H28" s="4" t="s">
        <v>50</v>
      </c>
      <c r="I28" s="2">
        <f t="shared" si="4"/>
        <v>45900</v>
      </c>
      <c r="J28" s="14" t="s">
        <v>117</v>
      </c>
      <c r="K28">
        <v>0</v>
      </c>
      <c r="L28" s="5" t="str">
        <f t="shared" si="6"/>
        <v xml:space="preserve">  B) EN DIAS Y HORAS INHABILES</v>
      </c>
      <c r="M28" t="s">
        <v>85</v>
      </c>
      <c r="N28" t="s">
        <v>51</v>
      </c>
      <c r="O28" s="2">
        <f t="shared" si="10"/>
        <v>46127</v>
      </c>
      <c r="P28" s="2">
        <f t="shared" si="11"/>
        <v>46127</v>
      </c>
    </row>
    <row r="29" spans="1:16" x14ac:dyDescent="0.25">
      <c r="A29">
        <f t="shared" ref="A29" si="15">+A28</f>
        <v>2025</v>
      </c>
      <c r="B29" s="2">
        <f t="shared" si="5"/>
        <v>45870</v>
      </c>
      <c r="C29" s="2">
        <f t="shared" si="8"/>
        <v>45900</v>
      </c>
      <c r="D29" s="3" t="s">
        <v>49</v>
      </c>
      <c r="E29" s="3" t="str">
        <f t="shared" si="9"/>
        <v>DE LIBRE DISPOSICION</v>
      </c>
      <c r="F29" s="10">
        <v>792</v>
      </c>
      <c r="G29" s="11" t="s">
        <v>109</v>
      </c>
      <c r="H29" s="4" t="s">
        <v>50</v>
      </c>
      <c r="I29" s="2">
        <f t="shared" si="4"/>
        <v>45900</v>
      </c>
      <c r="J29" s="12" t="s">
        <v>117</v>
      </c>
      <c r="K29">
        <v>0</v>
      </c>
      <c r="L29" s="5" t="str">
        <f t="shared" si="6"/>
        <v xml:space="preserve">         A) EN DIAS Y HORAS DE OFICINA</v>
      </c>
      <c r="M29" t="s">
        <v>85</v>
      </c>
      <c r="N29" t="s">
        <v>51</v>
      </c>
      <c r="O29" s="2">
        <f t="shared" si="10"/>
        <v>46127</v>
      </c>
      <c r="P29" s="2">
        <f t="shared" si="11"/>
        <v>46127</v>
      </c>
    </row>
    <row r="30" spans="1:16" s="19" customFormat="1" x14ac:dyDescent="0.25">
      <c r="A30" s="19">
        <v>2026</v>
      </c>
      <c r="B30" s="2">
        <f t="shared" si="5"/>
        <v>45870</v>
      </c>
      <c r="C30" s="2">
        <f t="shared" ref="C30" si="16">EOMONTH(B30,0)</f>
        <v>45900</v>
      </c>
      <c r="D30" s="3" t="s">
        <v>49</v>
      </c>
      <c r="E30" s="3" t="str">
        <f t="shared" ref="E30" si="17">+D30</f>
        <v>DE LIBRE DISPOSICION</v>
      </c>
      <c r="F30" s="10">
        <v>2189</v>
      </c>
      <c r="G30" s="11" t="s">
        <v>125</v>
      </c>
      <c r="H30" s="4" t="s">
        <v>50</v>
      </c>
      <c r="I30" s="2">
        <f t="shared" si="4"/>
        <v>45900</v>
      </c>
      <c r="J30" s="12" t="s">
        <v>117</v>
      </c>
      <c r="K30" s="19">
        <v>0</v>
      </c>
      <c r="L30" s="5" t="str">
        <f t="shared" ref="L30" si="18">G30</f>
        <v xml:space="preserve">      B) EN DIAS Y HORAS INHABILES</v>
      </c>
      <c r="M30" s="19" t="s">
        <v>85</v>
      </c>
      <c r="N30" s="19" t="s">
        <v>51</v>
      </c>
      <c r="O30" s="2">
        <f t="shared" si="10"/>
        <v>46127</v>
      </c>
      <c r="P30" s="2">
        <f t="shared" si="11"/>
        <v>46127</v>
      </c>
    </row>
    <row r="31" spans="1:16" x14ac:dyDescent="0.25">
      <c r="A31">
        <f>+A29</f>
        <v>2025</v>
      </c>
      <c r="B31" s="2">
        <f>+B29</f>
        <v>45870</v>
      </c>
      <c r="C31" s="2">
        <f t="shared" si="8"/>
        <v>45900</v>
      </c>
      <c r="D31" s="3" t="s">
        <v>49</v>
      </c>
      <c r="E31" s="3" t="str">
        <f t="shared" si="9"/>
        <v>DE LIBRE DISPOSICION</v>
      </c>
      <c r="F31" s="10">
        <v>284</v>
      </c>
      <c r="G31" s="5" t="s">
        <v>75</v>
      </c>
      <c r="H31" s="4" t="s">
        <v>50</v>
      </c>
      <c r="I31" s="2">
        <f>I29</f>
        <v>45900</v>
      </c>
      <c r="J31" s="12" t="s">
        <v>117</v>
      </c>
      <c r="K31">
        <v>0</v>
      </c>
      <c r="L31" s="5" t="str">
        <f t="shared" si="6"/>
        <v>V) REGISTRO DE SENTENCIA DE DIVORCIO</v>
      </c>
      <c r="M31" t="s">
        <v>85</v>
      </c>
      <c r="N31" t="s">
        <v>51</v>
      </c>
      <c r="O31" s="2">
        <f>O29</f>
        <v>46127</v>
      </c>
      <c r="P31" s="2">
        <f>P29</f>
        <v>46127</v>
      </c>
    </row>
    <row r="32" spans="1:16" x14ac:dyDescent="0.25">
      <c r="A32">
        <v>2025</v>
      </c>
      <c r="B32" s="2">
        <f t="shared" si="5"/>
        <v>45870</v>
      </c>
      <c r="C32" s="2">
        <f t="shared" si="8"/>
        <v>45900</v>
      </c>
      <c r="D32" s="3" t="s">
        <v>49</v>
      </c>
      <c r="E32" s="3" t="str">
        <f t="shared" si="9"/>
        <v>DE LIBRE DISPOSICION</v>
      </c>
      <c r="F32" s="10">
        <v>58787</v>
      </c>
      <c r="G32" s="5" t="s">
        <v>76</v>
      </c>
      <c r="H32" s="4" t="s">
        <v>50</v>
      </c>
      <c r="I32" s="2">
        <f t="shared" si="4"/>
        <v>45900</v>
      </c>
      <c r="J32" s="12" t="s">
        <v>117</v>
      </c>
      <c r="K32">
        <v>0</v>
      </c>
      <c r="L32" s="5" t="str">
        <f t="shared" si="6"/>
        <v>A) ACTA DE NACIMIENTO</v>
      </c>
      <c r="M32" t="s">
        <v>85</v>
      </c>
      <c r="N32" t="s">
        <v>51</v>
      </c>
      <c r="O32" s="2">
        <f t="shared" si="10"/>
        <v>46127</v>
      </c>
      <c r="P32" s="2">
        <f t="shared" si="11"/>
        <v>46127</v>
      </c>
    </row>
    <row r="33" spans="1:16" x14ac:dyDescent="0.25">
      <c r="A33">
        <v>2025</v>
      </c>
      <c r="B33" s="2">
        <f t="shared" si="5"/>
        <v>45870</v>
      </c>
      <c r="C33" s="2">
        <f t="shared" si="8"/>
        <v>45900</v>
      </c>
      <c r="D33" s="3" t="s">
        <v>49</v>
      </c>
      <c r="E33" s="3" t="str">
        <f t="shared" si="9"/>
        <v>DE LIBRE DISPOSICION</v>
      </c>
      <c r="F33" s="10">
        <v>136</v>
      </c>
      <c r="G33" s="5" t="s">
        <v>77</v>
      </c>
      <c r="H33" s="4" t="s">
        <v>50</v>
      </c>
      <c r="I33" s="2">
        <f t="shared" si="4"/>
        <v>45900</v>
      </c>
      <c r="J33" s="12" t="s">
        <v>117</v>
      </c>
      <c r="K33">
        <v>0</v>
      </c>
      <c r="L33" s="5" t="str">
        <f t="shared" si="6"/>
        <v>B) ACTAS DE DIVORCIO</v>
      </c>
      <c r="M33" t="s">
        <v>85</v>
      </c>
      <c r="N33" t="s">
        <v>51</v>
      </c>
      <c r="O33" s="2">
        <f t="shared" si="10"/>
        <v>46127</v>
      </c>
      <c r="P33" s="2">
        <f t="shared" si="11"/>
        <v>46127</v>
      </c>
    </row>
    <row r="34" spans="1:16" x14ac:dyDescent="0.25">
      <c r="A34">
        <f t="shared" ref="A34:A35" si="19">+A33</f>
        <v>2025</v>
      </c>
      <c r="B34" s="2">
        <f t="shared" si="5"/>
        <v>45870</v>
      </c>
      <c r="C34" s="2">
        <f t="shared" si="8"/>
        <v>45900</v>
      </c>
      <c r="D34" s="3" t="s">
        <v>49</v>
      </c>
      <c r="E34" s="3" t="str">
        <f t="shared" si="9"/>
        <v>DE LIBRE DISPOSICION</v>
      </c>
      <c r="F34" s="10">
        <v>1836</v>
      </c>
      <c r="G34" s="5" t="s">
        <v>78</v>
      </c>
      <c r="H34" s="4" t="s">
        <v>50</v>
      </c>
      <c r="I34" s="2">
        <f t="shared" si="4"/>
        <v>45900</v>
      </c>
      <c r="J34" s="12" t="s">
        <v>117</v>
      </c>
      <c r="K34">
        <v>0</v>
      </c>
      <c r="L34" s="5" t="str">
        <f t="shared" si="6"/>
        <v>C) ACTA DE DEFUNCION</v>
      </c>
      <c r="M34" t="s">
        <v>85</v>
      </c>
      <c r="N34" t="s">
        <v>51</v>
      </c>
      <c r="O34" s="2">
        <f t="shared" si="10"/>
        <v>46127</v>
      </c>
      <c r="P34" s="2">
        <f t="shared" si="11"/>
        <v>46127</v>
      </c>
    </row>
    <row r="35" spans="1:16" x14ac:dyDescent="0.25">
      <c r="A35">
        <f t="shared" si="19"/>
        <v>2025</v>
      </c>
      <c r="B35" s="2">
        <f t="shared" si="5"/>
        <v>45870</v>
      </c>
      <c r="C35" s="2">
        <f t="shared" si="8"/>
        <v>45900</v>
      </c>
      <c r="D35" s="3" t="s">
        <v>49</v>
      </c>
      <c r="E35" s="3" t="str">
        <f t="shared" si="9"/>
        <v>DE LIBRE DISPOSICION</v>
      </c>
      <c r="F35" s="10">
        <v>3060</v>
      </c>
      <c r="G35" s="5" t="s">
        <v>79</v>
      </c>
      <c r="H35" s="4" t="s">
        <v>50</v>
      </c>
      <c r="I35" s="2">
        <f t="shared" si="4"/>
        <v>45900</v>
      </c>
      <c r="J35" s="12" t="s">
        <v>117</v>
      </c>
      <c r="K35">
        <v>0</v>
      </c>
      <c r="L35" s="5" t="str">
        <f t="shared" si="6"/>
        <v>D) ACTA DE MATRIMONIO</v>
      </c>
      <c r="M35" t="s">
        <v>85</v>
      </c>
      <c r="N35" t="s">
        <v>51</v>
      </c>
      <c r="O35" s="2">
        <f t="shared" si="10"/>
        <v>46127</v>
      </c>
      <c r="P35" s="2">
        <f t="shared" si="11"/>
        <v>46127</v>
      </c>
    </row>
    <row r="36" spans="1:16" x14ac:dyDescent="0.25">
      <c r="A36">
        <v>2025</v>
      </c>
      <c r="B36" s="2">
        <f t="shared" si="5"/>
        <v>45870</v>
      </c>
      <c r="C36" s="2">
        <f t="shared" si="8"/>
        <v>45900</v>
      </c>
      <c r="D36" s="3" t="s">
        <v>49</v>
      </c>
      <c r="E36" s="3" t="str">
        <f t="shared" si="9"/>
        <v>DE LIBRE DISPOSICION</v>
      </c>
      <c r="F36" s="10">
        <v>226</v>
      </c>
      <c r="G36" s="5" t="s">
        <v>103</v>
      </c>
      <c r="H36" s="4" t="s">
        <v>50</v>
      </c>
      <c r="I36" s="2">
        <f t="shared" si="4"/>
        <v>45900</v>
      </c>
      <c r="J36" s="12" t="s">
        <v>117</v>
      </c>
      <c r="K36">
        <v>0</v>
      </c>
      <c r="L36" s="5" t="str">
        <f t="shared" si="6"/>
        <v xml:space="preserve">    VIII) BUSQUEDA DE DATOS</v>
      </c>
      <c r="M36" t="s">
        <v>85</v>
      </c>
      <c r="N36" t="s">
        <v>51</v>
      </c>
      <c r="O36" s="2">
        <f t="shared" si="10"/>
        <v>46127</v>
      </c>
      <c r="P36" s="2">
        <f t="shared" si="11"/>
        <v>46127</v>
      </c>
    </row>
    <row r="37" spans="1:16" x14ac:dyDescent="0.25">
      <c r="A37">
        <v>2025</v>
      </c>
      <c r="B37" s="2">
        <f t="shared" si="5"/>
        <v>45870</v>
      </c>
      <c r="C37" s="2">
        <f t="shared" si="8"/>
        <v>45900</v>
      </c>
      <c r="D37" s="3" t="s">
        <v>49</v>
      </c>
      <c r="E37" s="3" t="str">
        <f t="shared" si="9"/>
        <v>DE LIBRE DISPOSICION</v>
      </c>
      <c r="F37" s="10">
        <v>11327</v>
      </c>
      <c r="G37" s="5" t="s">
        <v>80</v>
      </c>
      <c r="H37" s="4" t="s">
        <v>50</v>
      </c>
      <c r="I37" s="2">
        <f t="shared" si="4"/>
        <v>45900</v>
      </c>
      <c r="J37" s="12" t="s">
        <v>117</v>
      </c>
      <c r="K37">
        <v>0</v>
      </c>
      <c r="L37" s="5" t="str">
        <f t="shared" si="6"/>
        <v>IX) ACTAS ESCOLARES</v>
      </c>
      <c r="M37" t="s">
        <v>85</v>
      </c>
      <c r="N37" t="s">
        <v>51</v>
      </c>
      <c r="O37" s="2">
        <f t="shared" si="10"/>
        <v>46127</v>
      </c>
      <c r="P37" s="2">
        <f t="shared" si="11"/>
        <v>46127</v>
      </c>
    </row>
    <row r="38" spans="1:16" x14ac:dyDescent="0.25">
      <c r="A38">
        <f t="shared" ref="A38:A39" si="20">+A37</f>
        <v>2025</v>
      </c>
      <c r="B38" s="2">
        <f t="shared" si="5"/>
        <v>45870</v>
      </c>
      <c r="C38" s="2">
        <f t="shared" si="8"/>
        <v>45900</v>
      </c>
      <c r="D38" s="3" t="s">
        <v>49</v>
      </c>
      <c r="E38" s="3" t="str">
        <f t="shared" ref="E38" si="21">+D38</f>
        <v>DE LIBRE DISPOSICION</v>
      </c>
      <c r="F38" s="10">
        <v>0</v>
      </c>
      <c r="G38" s="5" t="s">
        <v>110</v>
      </c>
      <c r="H38" s="4" t="s">
        <v>50</v>
      </c>
      <c r="I38" s="2">
        <f t="shared" si="4"/>
        <v>45900</v>
      </c>
      <c r="J38" s="12" t="s">
        <v>117</v>
      </c>
      <c r="K38">
        <v>0</v>
      </c>
      <c r="L38" s="5" t="str">
        <f t="shared" si="6"/>
        <v xml:space="preserve">  X) INSCRIPCION DE ACTAS DEL REGISTRO CIVIL DE ACTOS CELEBRADOS POR MEXICANOS EN EL EXTRANJERO</v>
      </c>
      <c r="M38" t="s">
        <v>85</v>
      </c>
      <c r="N38" t="s">
        <v>51</v>
      </c>
      <c r="O38" s="2">
        <f t="shared" si="10"/>
        <v>46127</v>
      </c>
      <c r="P38" s="2">
        <f t="shared" si="11"/>
        <v>46127</v>
      </c>
    </row>
    <row r="39" spans="1:16" x14ac:dyDescent="0.25">
      <c r="A39">
        <f t="shared" si="20"/>
        <v>2025</v>
      </c>
      <c r="B39" s="2">
        <f t="shared" si="5"/>
        <v>45870</v>
      </c>
      <c r="C39" s="2">
        <f t="shared" si="8"/>
        <v>45900</v>
      </c>
      <c r="D39" s="3" t="s">
        <v>49</v>
      </c>
      <c r="E39" s="3" t="str">
        <f t="shared" si="9"/>
        <v>DE LIBRE DISPOSICION</v>
      </c>
      <c r="F39" s="10">
        <v>810</v>
      </c>
      <c r="G39" s="5" t="s">
        <v>91</v>
      </c>
      <c r="H39" s="4" t="s">
        <v>50</v>
      </c>
      <c r="I39" s="2">
        <f t="shared" si="4"/>
        <v>45900</v>
      </c>
      <c r="J39" s="12" t="s">
        <v>117</v>
      </c>
      <c r="K39">
        <v>0</v>
      </c>
      <c r="L39" s="5" t="str">
        <f t="shared" si="6"/>
        <v xml:space="preserve">    XIII) REGISTRO DE DEFUNCION</v>
      </c>
      <c r="M39" t="s">
        <v>85</v>
      </c>
      <c r="N39" t="s">
        <v>51</v>
      </c>
      <c r="O39" s="2">
        <f t="shared" si="10"/>
        <v>46127</v>
      </c>
      <c r="P39" s="2">
        <f t="shared" si="11"/>
        <v>46127</v>
      </c>
    </row>
    <row r="40" spans="1:16" x14ac:dyDescent="0.25">
      <c r="A40">
        <v>2025</v>
      </c>
      <c r="B40" s="2">
        <f t="shared" si="5"/>
        <v>45870</v>
      </c>
      <c r="C40" s="2">
        <f t="shared" si="8"/>
        <v>45900</v>
      </c>
      <c r="D40" s="3" t="s">
        <v>49</v>
      </c>
      <c r="E40" s="3" t="str">
        <f t="shared" si="9"/>
        <v>DE LIBRE DISPOSICION</v>
      </c>
      <c r="F40" s="10">
        <v>339</v>
      </c>
      <c r="G40" s="5" t="s">
        <v>92</v>
      </c>
      <c r="H40" s="4" t="s">
        <v>50</v>
      </c>
      <c r="I40" s="2">
        <f t="shared" si="4"/>
        <v>45900</v>
      </c>
      <c r="J40" s="12" t="s">
        <v>117</v>
      </c>
      <c r="K40">
        <v>0</v>
      </c>
      <c r="L40" s="5" t="str">
        <f t="shared" si="6"/>
        <v>SERVICIOS DE OCUPACION DE LA VIA PUBLICA</v>
      </c>
      <c r="M40" t="s">
        <v>85</v>
      </c>
      <c r="N40" t="s">
        <v>51</v>
      </c>
      <c r="O40" s="2">
        <f t="shared" si="10"/>
        <v>46127</v>
      </c>
      <c r="P40" s="2">
        <f t="shared" si="11"/>
        <v>46127</v>
      </c>
    </row>
    <row r="41" spans="1:16" x14ac:dyDescent="0.25">
      <c r="A41">
        <v>2025</v>
      </c>
      <c r="B41" s="2">
        <f t="shared" si="5"/>
        <v>45870</v>
      </c>
      <c r="C41" s="2">
        <f t="shared" si="8"/>
        <v>45900</v>
      </c>
      <c r="D41" s="3" t="s">
        <v>49</v>
      </c>
      <c r="E41" s="3" t="str">
        <f t="shared" ref="E41" si="22">+D41</f>
        <v>DE LIBRE DISPOSICION</v>
      </c>
      <c r="F41" s="10">
        <v>158</v>
      </c>
      <c r="G41" s="5" t="s">
        <v>111</v>
      </c>
      <c r="H41" s="4" t="s">
        <v>50</v>
      </c>
      <c r="I41" s="2">
        <f t="shared" si="4"/>
        <v>45900</v>
      </c>
      <c r="J41" s="12" t="s">
        <v>117</v>
      </c>
      <c r="K41">
        <v>0</v>
      </c>
      <c r="L41" s="5" t="str">
        <f t="shared" si="6"/>
        <v>SERVICIOS DE ESTACIONAMIENTO EN LA VIA PUBLICA</v>
      </c>
      <c r="M41" t="s">
        <v>85</v>
      </c>
      <c r="N41" t="s">
        <v>51</v>
      </c>
      <c r="O41" s="2">
        <f t="shared" si="10"/>
        <v>46127</v>
      </c>
      <c r="P41" s="2">
        <f t="shared" si="11"/>
        <v>46127</v>
      </c>
    </row>
    <row r="42" spans="1:16" x14ac:dyDescent="0.25">
      <c r="A42">
        <f t="shared" ref="A42:A43" si="23">+A41</f>
        <v>2025</v>
      </c>
      <c r="B42" s="2">
        <f t="shared" si="5"/>
        <v>45870</v>
      </c>
      <c r="C42" s="2">
        <f t="shared" si="8"/>
        <v>45900</v>
      </c>
      <c r="D42" s="3" t="s">
        <v>49</v>
      </c>
      <c r="E42" s="3" t="str">
        <f t="shared" si="9"/>
        <v>DE LIBRE DISPOSICION</v>
      </c>
      <c r="F42" s="13">
        <v>632</v>
      </c>
      <c r="G42" s="5" t="s">
        <v>73</v>
      </c>
      <c r="H42" s="4" t="s">
        <v>50</v>
      </c>
      <c r="I42" s="2">
        <f t="shared" si="4"/>
        <v>45900</v>
      </c>
      <c r="J42" s="12" t="s">
        <v>117</v>
      </c>
      <c r="K42">
        <v>0</v>
      </c>
      <c r="L42" s="5" t="str">
        <f t="shared" si="6"/>
        <v>SERVICIOS DE REP., CONS. Y MTTO. DE PAVIMENTOS</v>
      </c>
      <c r="M42" t="s">
        <v>85</v>
      </c>
      <c r="N42" t="s">
        <v>51</v>
      </c>
      <c r="O42" s="2">
        <f t="shared" si="10"/>
        <v>46127</v>
      </c>
      <c r="P42" s="2">
        <f t="shared" si="11"/>
        <v>46127</v>
      </c>
    </row>
    <row r="43" spans="1:16" x14ac:dyDescent="0.25">
      <c r="A43">
        <f t="shared" si="23"/>
        <v>2025</v>
      </c>
      <c r="B43" s="2">
        <f t="shared" si="5"/>
        <v>45870</v>
      </c>
      <c r="C43" s="2">
        <f t="shared" si="8"/>
        <v>45900</v>
      </c>
      <c r="D43" s="3" t="s">
        <v>49</v>
      </c>
      <c r="E43" s="3" t="str">
        <f t="shared" ref="E43" si="24">+D43</f>
        <v>DE LIBRE DISPOSICION</v>
      </c>
      <c r="F43" s="13">
        <v>0</v>
      </c>
      <c r="G43" s="5" t="s">
        <v>112</v>
      </c>
      <c r="H43" s="4" t="s">
        <v>50</v>
      </c>
      <c r="I43" s="2">
        <f t="shared" si="4"/>
        <v>45900</v>
      </c>
      <c r="J43" s="12" t="s">
        <v>117</v>
      </c>
      <c r="K43">
        <v>0</v>
      </c>
      <c r="L43" s="5" t="str">
        <f t="shared" si="6"/>
        <v>SERVICIOS DE LICENCIAS DE PUBLICIDAD Y ANUNCIOS</v>
      </c>
      <c r="M43" t="s">
        <v>85</v>
      </c>
      <c r="N43" t="s">
        <v>51</v>
      </c>
      <c r="O43" s="2">
        <f t="shared" si="10"/>
        <v>46127</v>
      </c>
      <c r="P43" s="2">
        <f t="shared" si="11"/>
        <v>46127</v>
      </c>
    </row>
    <row r="44" spans="1:16" x14ac:dyDescent="0.25">
      <c r="A44">
        <v>2025</v>
      </c>
      <c r="B44" s="2">
        <f t="shared" si="5"/>
        <v>45870</v>
      </c>
      <c r="C44" s="2">
        <f t="shared" si="8"/>
        <v>45900</v>
      </c>
      <c r="D44" s="3" t="s">
        <v>49</v>
      </c>
      <c r="E44" s="3" t="str">
        <f t="shared" si="9"/>
        <v>DE LIBRE DISPOSICION</v>
      </c>
      <c r="F44" s="10">
        <v>5270</v>
      </c>
      <c r="G44" s="5" t="s">
        <v>54</v>
      </c>
      <c r="H44" s="4" t="s">
        <v>50</v>
      </c>
      <c r="I44" s="2">
        <f t="shared" si="4"/>
        <v>45900</v>
      </c>
      <c r="J44" s="12" t="s">
        <v>117</v>
      </c>
      <c r="K44">
        <v>0</v>
      </c>
      <c r="L44" s="5" t="str">
        <f t="shared" si="6"/>
        <v>SERVICIOS DE NOMENCLATURA URBANA</v>
      </c>
      <c r="M44" t="s">
        <v>85</v>
      </c>
      <c r="N44" t="s">
        <v>51</v>
      </c>
      <c r="O44" s="2">
        <f t="shared" si="10"/>
        <v>46127</v>
      </c>
      <c r="P44" s="2">
        <f t="shared" si="11"/>
        <v>46127</v>
      </c>
    </row>
    <row r="45" spans="1:16" x14ac:dyDescent="0.25">
      <c r="A45">
        <v>2025</v>
      </c>
      <c r="B45" s="2">
        <f t="shared" si="5"/>
        <v>45870</v>
      </c>
      <c r="C45" s="2">
        <f t="shared" si="8"/>
        <v>45900</v>
      </c>
      <c r="D45" s="3" t="s">
        <v>49</v>
      </c>
      <c r="E45" s="3" t="str">
        <f t="shared" si="9"/>
        <v>DE LIBRE DISPOSICION</v>
      </c>
      <c r="F45" s="10">
        <v>3982</v>
      </c>
      <c r="G45" s="5" t="s">
        <v>104</v>
      </c>
      <c r="H45" s="4" t="s">
        <v>50</v>
      </c>
      <c r="I45" s="2">
        <f t="shared" si="4"/>
        <v>45900</v>
      </c>
      <c r="J45" s="12" t="s">
        <v>117</v>
      </c>
      <c r="K45">
        <v>0</v>
      </c>
      <c r="L45" s="5" t="str">
        <f t="shared" si="6"/>
        <v>LICENCIA Y REFRENDO P/VTA DE BEBIDAS ALCOHOLICAS DE BAJA GRAD</v>
      </c>
      <c r="M45" t="s">
        <v>85</v>
      </c>
      <c r="N45" t="s">
        <v>51</v>
      </c>
      <c r="O45" s="2">
        <f t="shared" si="10"/>
        <v>46127</v>
      </c>
      <c r="P45" s="2">
        <f t="shared" si="11"/>
        <v>46127</v>
      </c>
    </row>
    <row r="46" spans="1:16" x14ac:dyDescent="0.25">
      <c r="A46">
        <f t="shared" ref="A46:A47" si="25">+A45</f>
        <v>2025</v>
      </c>
      <c r="B46" s="2">
        <f t="shared" si="5"/>
        <v>45870</v>
      </c>
      <c r="C46" s="2">
        <f t="shared" si="8"/>
        <v>45900</v>
      </c>
      <c r="D46" s="3" t="s">
        <v>49</v>
      </c>
      <c r="E46" s="3" t="str">
        <f t="shared" si="9"/>
        <v>DE LIBRE DISPOSICION</v>
      </c>
      <c r="F46" s="10">
        <v>38746</v>
      </c>
      <c r="G46" s="5" t="s">
        <v>55</v>
      </c>
      <c r="H46" s="4" t="s">
        <v>50</v>
      </c>
      <c r="I46" s="2">
        <f t="shared" si="4"/>
        <v>45900</v>
      </c>
      <c r="J46" s="12" t="s">
        <v>117</v>
      </c>
      <c r="K46">
        <v>0</v>
      </c>
      <c r="L46" s="5" t="str">
        <f t="shared" si="6"/>
        <v>EXPEDICION DE COPIAS, CONST., CERTIF. REPROD. DE DOCS REQUERIDOS A TRAVES DE SOLIC. DE INFO. PUB. Y OTRAS SIMILARES</v>
      </c>
      <c r="M46" t="s">
        <v>85</v>
      </c>
      <c r="N46" t="s">
        <v>51</v>
      </c>
      <c r="O46" s="2">
        <f t="shared" si="10"/>
        <v>46127</v>
      </c>
      <c r="P46" s="2">
        <f t="shared" si="11"/>
        <v>46127</v>
      </c>
    </row>
    <row r="47" spans="1:16" x14ac:dyDescent="0.25">
      <c r="A47">
        <f t="shared" si="25"/>
        <v>2025</v>
      </c>
      <c r="B47" s="2">
        <f t="shared" si="5"/>
        <v>45870</v>
      </c>
      <c r="C47" s="2">
        <f t="shared" si="8"/>
        <v>45900</v>
      </c>
      <c r="D47" s="3" t="s">
        <v>49</v>
      </c>
      <c r="E47" s="3" t="str">
        <f t="shared" si="9"/>
        <v>DE LIBRE DISPOSICION</v>
      </c>
      <c r="F47" s="10">
        <v>26531</v>
      </c>
      <c r="G47" s="5" t="s">
        <v>56</v>
      </c>
      <c r="H47" s="4" t="s">
        <v>50</v>
      </c>
      <c r="I47" s="2">
        <f t="shared" si="4"/>
        <v>45900</v>
      </c>
      <c r="J47" s="12" t="s">
        <v>117</v>
      </c>
      <c r="K47">
        <v>0</v>
      </c>
      <c r="L47" s="5" t="str">
        <f t="shared" si="6"/>
        <v>AVALUOS CATASTRALES</v>
      </c>
      <c r="M47" t="s">
        <v>85</v>
      </c>
      <c r="N47" t="s">
        <v>51</v>
      </c>
      <c r="O47" s="2">
        <f t="shared" si="10"/>
        <v>46127</v>
      </c>
      <c r="P47" s="2">
        <f t="shared" si="11"/>
        <v>46127</v>
      </c>
    </row>
    <row r="48" spans="1:16" x14ac:dyDescent="0.25">
      <c r="A48">
        <v>2025</v>
      </c>
      <c r="B48" s="2">
        <f t="shared" si="5"/>
        <v>45870</v>
      </c>
      <c r="C48" s="2">
        <f t="shared" si="8"/>
        <v>45900</v>
      </c>
      <c r="D48" s="3" t="s">
        <v>49</v>
      </c>
      <c r="E48" s="3" t="str">
        <f t="shared" si="9"/>
        <v>DE LIBRE DISPOSICION</v>
      </c>
      <c r="F48" s="10">
        <v>1775</v>
      </c>
      <c r="G48" s="5" t="s">
        <v>72</v>
      </c>
      <c r="H48" s="4" t="s">
        <v>50</v>
      </c>
      <c r="I48" s="2">
        <f t="shared" si="4"/>
        <v>45900</v>
      </c>
      <c r="J48" s="12" t="s">
        <v>117</v>
      </c>
      <c r="K48">
        <v>0</v>
      </c>
      <c r="L48" s="5" t="str">
        <f t="shared" si="6"/>
        <v>CERTIFICACIONES</v>
      </c>
      <c r="M48" t="s">
        <v>85</v>
      </c>
      <c r="N48" t="s">
        <v>51</v>
      </c>
      <c r="O48" s="2">
        <f t="shared" si="10"/>
        <v>46127</v>
      </c>
      <c r="P48" s="2">
        <f t="shared" si="11"/>
        <v>46127</v>
      </c>
    </row>
    <row r="49" spans="1:16" x14ac:dyDescent="0.25">
      <c r="A49">
        <v>2025</v>
      </c>
      <c r="B49" s="2">
        <f t="shared" si="5"/>
        <v>45870</v>
      </c>
      <c r="C49" s="2">
        <f t="shared" si="8"/>
        <v>45900</v>
      </c>
      <c r="D49" s="3" t="s">
        <v>49</v>
      </c>
      <c r="E49" s="3" t="str">
        <f t="shared" si="9"/>
        <v>DE LIBRE DISPOSICION</v>
      </c>
      <c r="F49" s="10">
        <v>3808</v>
      </c>
      <c r="G49" s="5" t="s">
        <v>93</v>
      </c>
      <c r="H49" s="4" t="s">
        <v>50</v>
      </c>
      <c r="I49" s="2">
        <f t="shared" si="4"/>
        <v>45900</v>
      </c>
      <c r="J49" s="12" t="s">
        <v>117</v>
      </c>
      <c r="K49">
        <v>0</v>
      </c>
      <c r="L49" s="5" t="str">
        <f t="shared" si="6"/>
        <v xml:space="preserve">    DESLINDES</v>
      </c>
      <c r="M49" t="s">
        <v>85</v>
      </c>
      <c r="N49" t="s">
        <v>51</v>
      </c>
      <c r="O49" s="2">
        <f t="shared" si="10"/>
        <v>46127</v>
      </c>
      <c r="P49" s="2">
        <f t="shared" si="11"/>
        <v>46127</v>
      </c>
    </row>
    <row r="50" spans="1:16" x14ac:dyDescent="0.25">
      <c r="A50">
        <f t="shared" ref="A50:A53" si="26">+A49</f>
        <v>2025</v>
      </c>
      <c r="B50" s="2">
        <f t="shared" si="5"/>
        <v>45870</v>
      </c>
      <c r="C50" s="2">
        <f t="shared" si="8"/>
        <v>45900</v>
      </c>
      <c r="D50" s="3" t="s">
        <v>49</v>
      </c>
      <c r="E50" s="3" t="str">
        <f t="shared" si="9"/>
        <v>DE LIBRE DISPOSICION</v>
      </c>
      <c r="F50" s="10">
        <v>29264</v>
      </c>
      <c r="G50" s="5" t="s">
        <v>57</v>
      </c>
      <c r="H50" s="4" t="s">
        <v>50</v>
      </c>
      <c r="I50" s="2">
        <f t="shared" si="4"/>
        <v>45900</v>
      </c>
      <c r="J50" s="12" t="s">
        <v>117</v>
      </c>
      <c r="K50">
        <v>0</v>
      </c>
      <c r="L50" s="5" t="str">
        <f t="shared" si="6"/>
        <v>TRASLADO DE DOMINIO</v>
      </c>
      <c r="M50" t="s">
        <v>85</v>
      </c>
      <c r="N50" t="s">
        <v>51</v>
      </c>
      <c r="O50" s="2">
        <f t="shared" si="10"/>
        <v>46127</v>
      </c>
      <c r="P50" s="2">
        <f t="shared" si="11"/>
        <v>46127</v>
      </c>
    </row>
    <row r="51" spans="1:16" x14ac:dyDescent="0.25">
      <c r="A51">
        <f t="shared" si="26"/>
        <v>2025</v>
      </c>
      <c r="B51" s="2">
        <f t="shared" si="5"/>
        <v>45870</v>
      </c>
      <c r="C51" s="2">
        <f t="shared" si="8"/>
        <v>45900</v>
      </c>
      <c r="D51" s="3" t="s">
        <v>49</v>
      </c>
      <c r="E51" s="3" t="str">
        <f t="shared" ref="E51:E56" si="27">+D51</f>
        <v>DE LIBRE DISPOSICION</v>
      </c>
      <c r="F51" s="10">
        <v>1132</v>
      </c>
      <c r="G51" s="5" t="s">
        <v>113</v>
      </c>
      <c r="H51" s="4" t="s">
        <v>50</v>
      </c>
      <c r="I51" s="2">
        <f t="shared" si="4"/>
        <v>45900</v>
      </c>
      <c r="J51" s="12" t="s">
        <v>117</v>
      </c>
      <c r="K51">
        <v>0</v>
      </c>
      <c r="L51" s="5" t="str">
        <f t="shared" si="6"/>
        <v>PLANOS</v>
      </c>
      <c r="M51" t="s">
        <v>85</v>
      </c>
      <c r="N51" t="s">
        <v>51</v>
      </c>
      <c r="O51" s="2">
        <f t="shared" si="10"/>
        <v>46127</v>
      </c>
      <c r="P51" s="2">
        <f t="shared" si="11"/>
        <v>46127</v>
      </c>
    </row>
    <row r="52" spans="1:16" x14ac:dyDescent="0.25">
      <c r="A52">
        <v>2025</v>
      </c>
      <c r="B52" s="2">
        <f t="shared" si="5"/>
        <v>45870</v>
      </c>
      <c r="C52" s="2">
        <f t="shared" si="8"/>
        <v>45900</v>
      </c>
      <c r="D52" s="3" t="s">
        <v>49</v>
      </c>
      <c r="E52" s="3" t="str">
        <f t="shared" si="27"/>
        <v>DE LIBRE DISPOSICION</v>
      </c>
      <c r="F52" s="10">
        <v>565</v>
      </c>
      <c r="G52" s="5" t="s">
        <v>114</v>
      </c>
      <c r="H52" s="4" t="s">
        <v>50</v>
      </c>
      <c r="I52" s="2">
        <f t="shared" si="4"/>
        <v>45900</v>
      </c>
      <c r="J52" s="12" t="s">
        <v>117</v>
      </c>
      <c r="K52">
        <v>0</v>
      </c>
      <c r="L52" s="5" t="str">
        <f t="shared" si="6"/>
        <v>SUBDIVISIONES</v>
      </c>
      <c r="M52" t="s">
        <v>85</v>
      </c>
      <c r="N52" t="s">
        <v>51</v>
      </c>
      <c r="O52" s="2">
        <f t="shared" si="10"/>
        <v>46127</v>
      </c>
      <c r="P52" s="2">
        <f t="shared" si="11"/>
        <v>46127</v>
      </c>
    </row>
    <row r="53" spans="1:16" s="17" customFormat="1" x14ac:dyDescent="0.25">
      <c r="A53" s="17">
        <f t="shared" si="26"/>
        <v>2025</v>
      </c>
      <c r="B53" s="2">
        <f t="shared" si="5"/>
        <v>45870</v>
      </c>
      <c r="C53" s="2">
        <f t="shared" ref="C53" si="28">EOMONTH(B53,0)</f>
        <v>45900</v>
      </c>
      <c r="D53" s="3" t="s">
        <v>49</v>
      </c>
      <c r="E53" s="3" t="str">
        <f t="shared" si="27"/>
        <v>DE LIBRE DISPOSICION</v>
      </c>
      <c r="F53" s="10">
        <v>0</v>
      </c>
      <c r="G53" s="18" t="s">
        <v>124</v>
      </c>
      <c r="H53" s="4" t="s">
        <v>50</v>
      </c>
      <c r="I53" s="2">
        <f t="shared" si="4"/>
        <v>45900</v>
      </c>
      <c r="J53" s="12" t="s">
        <v>117</v>
      </c>
      <c r="K53" s="17">
        <v>0</v>
      </c>
      <c r="L53" s="5" t="str">
        <f t="shared" ref="L53" si="29">G53</f>
        <v xml:space="preserve">FUSION DE PREDIOS </v>
      </c>
      <c r="M53" s="17" t="s">
        <v>85</v>
      </c>
      <c r="N53" s="17" t="s">
        <v>51</v>
      </c>
      <c r="O53" s="2">
        <f t="shared" si="10"/>
        <v>46127</v>
      </c>
      <c r="P53" s="2">
        <f t="shared" si="11"/>
        <v>46127</v>
      </c>
    </row>
    <row r="54" spans="1:16" x14ac:dyDescent="0.25">
      <c r="A54">
        <v>2025</v>
      </c>
      <c r="B54" s="2">
        <f>+B52</f>
        <v>45870</v>
      </c>
      <c r="C54" s="2">
        <f t="shared" si="8"/>
        <v>45900</v>
      </c>
      <c r="D54" s="3" t="s">
        <v>49</v>
      </c>
      <c r="E54" s="3" t="str">
        <f t="shared" si="27"/>
        <v>DE LIBRE DISPOSICION</v>
      </c>
      <c r="F54" s="10">
        <v>494</v>
      </c>
      <c r="G54" s="5" t="s">
        <v>115</v>
      </c>
      <c r="H54" s="4" t="s">
        <v>50</v>
      </c>
      <c r="I54" s="2">
        <f>I52</f>
        <v>45900</v>
      </c>
      <c r="J54" s="12" t="s">
        <v>117</v>
      </c>
      <c r="K54">
        <v>0</v>
      </c>
      <c r="L54" s="5" t="str">
        <f t="shared" si="6"/>
        <v xml:space="preserve">    ALINEAMIENTO</v>
      </c>
      <c r="M54" t="s">
        <v>85</v>
      </c>
      <c r="N54" t="s">
        <v>51</v>
      </c>
      <c r="O54" s="2">
        <f>O52</f>
        <v>46127</v>
      </c>
      <c r="P54" s="2">
        <f>P52</f>
        <v>46127</v>
      </c>
    </row>
    <row r="55" spans="1:16" x14ac:dyDescent="0.25">
      <c r="A55">
        <f t="shared" ref="A55" si="30">+A54</f>
        <v>2025</v>
      </c>
      <c r="B55" s="2">
        <f t="shared" si="5"/>
        <v>45870</v>
      </c>
      <c r="C55" s="2">
        <f t="shared" ref="C55" si="31">EOMONTH(B55,0)</f>
        <v>45900</v>
      </c>
      <c r="D55" s="3" t="s">
        <v>49</v>
      </c>
      <c r="E55" s="3" t="str">
        <f t="shared" ref="E55" si="32">+D55</f>
        <v>DE LIBRE DISPOSICION</v>
      </c>
      <c r="F55" s="10">
        <v>3519</v>
      </c>
      <c r="G55" s="5" t="s">
        <v>121</v>
      </c>
      <c r="H55" s="4" t="s">
        <v>50</v>
      </c>
      <c r="I55" s="2">
        <f t="shared" si="4"/>
        <v>45900</v>
      </c>
      <c r="J55" s="12" t="s">
        <v>117</v>
      </c>
      <c r="K55">
        <v>0</v>
      </c>
      <c r="L55" s="5" t="str">
        <f t="shared" ref="L55" si="33">G55</f>
        <v xml:space="preserve">    ALTA AL PADRON CATASTRAL</v>
      </c>
      <c r="M55" t="s">
        <v>85</v>
      </c>
      <c r="N55" t="s">
        <v>51</v>
      </c>
      <c r="O55" s="2">
        <f t="shared" si="10"/>
        <v>46127</v>
      </c>
      <c r="P55" s="2">
        <f t="shared" si="11"/>
        <v>46127</v>
      </c>
    </row>
    <row r="56" spans="1:16" x14ac:dyDescent="0.25">
      <c r="A56">
        <f>+A54</f>
        <v>2025</v>
      </c>
      <c r="B56" s="2">
        <f>+B54</f>
        <v>45870</v>
      </c>
      <c r="C56" s="2">
        <f t="shared" si="8"/>
        <v>45900</v>
      </c>
      <c r="D56" s="3" t="s">
        <v>49</v>
      </c>
      <c r="E56" s="3" t="str">
        <f t="shared" si="27"/>
        <v>DE LIBRE DISPOSICION</v>
      </c>
      <c r="F56" s="10">
        <v>0</v>
      </c>
      <c r="G56" s="5" t="s">
        <v>116</v>
      </c>
      <c r="H56" s="4" t="s">
        <v>50</v>
      </c>
      <c r="I56" s="2">
        <f>I54</f>
        <v>45900</v>
      </c>
      <c r="J56" s="12" t="s">
        <v>117</v>
      </c>
      <c r="K56">
        <v>0</v>
      </c>
      <c r="L56" s="5" t="str">
        <f t="shared" si="6"/>
        <v>SERVICIOS DE ECOLOGIA Y MEDIO AMBIENTE</v>
      </c>
      <c r="M56" t="s">
        <v>85</v>
      </c>
      <c r="N56" t="s">
        <v>51</v>
      </c>
      <c r="O56" s="2">
        <f>O54</f>
        <v>46127</v>
      </c>
      <c r="P56" s="2">
        <f>P54</f>
        <v>46127</v>
      </c>
    </row>
    <row r="57" spans="1:16" x14ac:dyDescent="0.25">
      <c r="A57">
        <f t="shared" ref="A57" si="34">+A56</f>
        <v>2025</v>
      </c>
      <c r="B57" s="2">
        <f t="shared" si="5"/>
        <v>45870</v>
      </c>
      <c r="C57" s="2">
        <f t="shared" ref="C57" si="35">EOMONTH(B57,0)</f>
        <v>45900</v>
      </c>
      <c r="D57" s="3" t="s">
        <v>49</v>
      </c>
      <c r="E57" s="3" t="str">
        <f t="shared" ref="E57" si="36">+D57</f>
        <v>DE LIBRE DISPOSICION</v>
      </c>
      <c r="F57" s="10">
        <v>0</v>
      </c>
      <c r="G57" s="5" t="s">
        <v>119</v>
      </c>
      <c r="H57" s="4" t="s">
        <v>50</v>
      </c>
      <c r="I57" s="2">
        <f t="shared" si="4"/>
        <v>45900</v>
      </c>
      <c r="J57" s="12" t="s">
        <v>117</v>
      </c>
      <c r="K57">
        <v>0</v>
      </c>
      <c r="L57" s="5" t="str">
        <f t="shared" ref="L57" si="37">G57</f>
        <v>SERVICIOS DE PROTECCION CIVIL</v>
      </c>
      <c r="M57" t="s">
        <v>85</v>
      </c>
      <c r="N57" t="s">
        <v>51</v>
      </c>
      <c r="O57" s="2">
        <f t="shared" si="10"/>
        <v>46127</v>
      </c>
      <c r="P57" s="2">
        <f t="shared" si="11"/>
        <v>46127</v>
      </c>
    </row>
    <row r="58" spans="1:16" x14ac:dyDescent="0.25">
      <c r="A58">
        <f>+A56</f>
        <v>2025</v>
      </c>
      <c r="B58" s="2">
        <f>+B56</f>
        <v>45870</v>
      </c>
      <c r="C58" s="2">
        <f t="shared" si="8"/>
        <v>45900</v>
      </c>
      <c r="D58" s="3" t="s">
        <v>49</v>
      </c>
      <c r="E58" s="3" t="str">
        <f t="shared" si="9"/>
        <v>DE LIBRE DISPOSICION</v>
      </c>
      <c r="F58" s="10">
        <v>56842</v>
      </c>
      <c r="G58" s="5" t="s">
        <v>58</v>
      </c>
      <c r="H58" s="4" t="s">
        <v>50</v>
      </c>
      <c r="I58" s="2">
        <f>I56</f>
        <v>45900</v>
      </c>
      <c r="J58" s="12" t="s">
        <v>117</v>
      </c>
      <c r="K58">
        <v>0</v>
      </c>
      <c r="L58" s="5" t="str">
        <f t="shared" si="6"/>
        <v>MERCADOS Y LOCALES COMERCIALES</v>
      </c>
      <c r="M58" t="s">
        <v>85</v>
      </c>
      <c r="N58" t="s">
        <v>51</v>
      </c>
      <c r="O58" s="2">
        <f>O56</f>
        <v>46127</v>
      </c>
      <c r="P58" s="2">
        <f>P56</f>
        <v>46127</v>
      </c>
    </row>
    <row r="59" spans="1:16" x14ac:dyDescent="0.25">
      <c r="A59">
        <v>2025</v>
      </c>
      <c r="B59" s="2">
        <f t="shared" si="5"/>
        <v>45870</v>
      </c>
      <c r="C59" s="2">
        <f t="shared" si="8"/>
        <v>45900</v>
      </c>
      <c r="D59" s="3" t="s">
        <v>49</v>
      </c>
      <c r="E59" s="3" t="str">
        <f t="shared" si="9"/>
        <v>DE LIBRE DISPOSICION</v>
      </c>
      <c r="F59" s="10">
        <v>23710</v>
      </c>
      <c r="G59" s="5" t="s">
        <v>59</v>
      </c>
      <c r="H59" s="4" t="s">
        <v>50</v>
      </c>
      <c r="I59" s="2">
        <f t="shared" si="4"/>
        <v>45900</v>
      </c>
      <c r="J59" s="12" t="s">
        <v>117</v>
      </c>
      <c r="K59">
        <v>0</v>
      </c>
      <c r="L59" s="5" t="str">
        <f t="shared" si="6"/>
        <v>USO DE PISO EN LA VIA PUBLICA PARA FINES COMERCIALES</v>
      </c>
      <c r="M59" t="s">
        <v>85</v>
      </c>
      <c r="N59" t="s">
        <v>51</v>
      </c>
      <c r="O59" s="2">
        <f t="shared" si="10"/>
        <v>46127</v>
      </c>
      <c r="P59" s="2">
        <f t="shared" si="11"/>
        <v>46127</v>
      </c>
    </row>
    <row r="60" spans="1:16" x14ac:dyDescent="0.25">
      <c r="A60">
        <v>2025</v>
      </c>
      <c r="B60" s="2">
        <f t="shared" si="5"/>
        <v>45870</v>
      </c>
      <c r="C60" s="2">
        <f t="shared" si="8"/>
        <v>45900</v>
      </c>
      <c r="D60" s="3" t="s">
        <v>49</v>
      </c>
      <c r="E60" s="3" t="str">
        <f t="shared" si="9"/>
        <v>DE LIBRE DISPOSICION</v>
      </c>
      <c r="F60" s="10">
        <v>223.75</v>
      </c>
      <c r="G60" s="5" t="s">
        <v>51</v>
      </c>
      <c r="H60" t="s">
        <v>50</v>
      </c>
      <c r="I60" s="2">
        <f t="shared" si="4"/>
        <v>45900</v>
      </c>
      <c r="J60" s="12" t="s">
        <v>117</v>
      </c>
      <c r="K60">
        <v>0</v>
      </c>
      <c r="L60" s="5" t="str">
        <f t="shared" si="6"/>
        <v>TESORERIA</v>
      </c>
      <c r="M60" t="s">
        <v>85</v>
      </c>
      <c r="N60" t="s">
        <v>51</v>
      </c>
      <c r="O60" s="2">
        <f t="shared" si="10"/>
        <v>46127</v>
      </c>
      <c r="P60" s="2">
        <f t="shared" si="11"/>
        <v>46127</v>
      </c>
    </row>
    <row r="61" spans="1:16" x14ac:dyDescent="0.25">
      <c r="A61">
        <f t="shared" ref="A61:A62" si="38">+A60</f>
        <v>2025</v>
      </c>
      <c r="B61" s="2">
        <f t="shared" si="5"/>
        <v>45870</v>
      </c>
      <c r="C61" s="2">
        <f t="shared" si="8"/>
        <v>45900</v>
      </c>
      <c r="D61" s="3" t="s">
        <v>63</v>
      </c>
      <c r="E61" s="3" t="s">
        <v>63</v>
      </c>
      <c r="F61" s="10">
        <v>69.209999999999994</v>
      </c>
      <c r="G61" s="5" t="s">
        <v>60</v>
      </c>
      <c r="H61" t="s">
        <v>64</v>
      </c>
      <c r="I61" s="2">
        <f t="shared" si="4"/>
        <v>45900</v>
      </c>
      <c r="J61" s="12" t="s">
        <v>117</v>
      </c>
      <c r="K61">
        <v>0</v>
      </c>
      <c r="L61" s="5" t="str">
        <f t="shared" si="6"/>
        <v>INFRAESTRUCTURA</v>
      </c>
      <c r="M61" t="s">
        <v>85</v>
      </c>
      <c r="N61" t="s">
        <v>51</v>
      </c>
      <c r="O61" s="2">
        <f t="shared" si="10"/>
        <v>46127</v>
      </c>
      <c r="P61" s="2">
        <f t="shared" si="11"/>
        <v>46127</v>
      </c>
    </row>
    <row r="62" spans="1:16" x14ac:dyDescent="0.25">
      <c r="A62">
        <f t="shared" si="38"/>
        <v>2025</v>
      </c>
      <c r="B62" s="2">
        <f t="shared" si="5"/>
        <v>45870</v>
      </c>
      <c r="C62" s="2">
        <f t="shared" si="8"/>
        <v>45900</v>
      </c>
      <c r="D62" s="3" t="s">
        <v>63</v>
      </c>
      <c r="E62" s="3" t="s">
        <v>63</v>
      </c>
      <c r="F62" s="10">
        <v>53.81</v>
      </c>
      <c r="G62" s="5" t="s">
        <v>61</v>
      </c>
      <c r="H62" t="s">
        <v>64</v>
      </c>
      <c r="I62" s="2">
        <f t="shared" si="4"/>
        <v>45900</v>
      </c>
      <c r="J62" s="12" t="s">
        <v>117</v>
      </c>
      <c r="K62">
        <v>0</v>
      </c>
      <c r="L62" s="5" t="str">
        <f t="shared" si="6"/>
        <v>FORTALECIMIENTO</v>
      </c>
      <c r="M62" t="s">
        <v>85</v>
      </c>
      <c r="N62" t="s">
        <v>51</v>
      </c>
      <c r="O62" s="2">
        <f t="shared" si="10"/>
        <v>46127</v>
      </c>
      <c r="P62" s="2">
        <f t="shared" si="11"/>
        <v>46127</v>
      </c>
    </row>
    <row r="63" spans="1:16" x14ac:dyDescent="0.25">
      <c r="A63">
        <v>2025</v>
      </c>
      <c r="B63" s="2">
        <f t="shared" si="5"/>
        <v>45870</v>
      </c>
      <c r="C63" s="2">
        <f t="shared" si="8"/>
        <v>45900</v>
      </c>
      <c r="D63" s="3" t="s">
        <v>49</v>
      </c>
      <c r="E63" s="3" t="str">
        <f>+D63</f>
        <v>DE LIBRE DISPOSICION</v>
      </c>
      <c r="F63" s="10">
        <v>4.1500000000000004</v>
      </c>
      <c r="G63" s="5" t="s">
        <v>105</v>
      </c>
      <c r="H63" t="s">
        <v>50</v>
      </c>
      <c r="I63" s="2">
        <f t="shared" si="4"/>
        <v>45900</v>
      </c>
      <c r="J63" s="12" t="s">
        <v>117</v>
      </c>
      <c r="K63">
        <v>0</v>
      </c>
      <c r="L63" s="5" t="str">
        <f t="shared" si="6"/>
        <v xml:space="preserve">      OTROS</v>
      </c>
      <c r="M63" t="s">
        <v>85</v>
      </c>
      <c r="N63" t="s">
        <v>51</v>
      </c>
      <c r="O63" s="2">
        <f t="shared" si="10"/>
        <v>46127</v>
      </c>
      <c r="P63" s="2">
        <f t="shared" si="11"/>
        <v>46127</v>
      </c>
    </row>
    <row r="64" spans="1:16" x14ac:dyDescent="0.25">
      <c r="A64">
        <v>2025</v>
      </c>
      <c r="B64" s="2">
        <f t="shared" si="5"/>
        <v>45870</v>
      </c>
      <c r="C64" s="2">
        <f t="shared" si="8"/>
        <v>45900</v>
      </c>
      <c r="D64" s="3" t="s">
        <v>49</v>
      </c>
      <c r="E64" s="3" t="str">
        <f t="shared" ref="E64:E75" si="39">+D64</f>
        <v>DE LIBRE DISPOSICION</v>
      </c>
      <c r="F64" s="10">
        <v>0</v>
      </c>
      <c r="G64" s="6" t="s">
        <v>94</v>
      </c>
      <c r="H64" t="s">
        <v>50</v>
      </c>
      <c r="I64" s="2">
        <f t="shared" si="4"/>
        <v>45900</v>
      </c>
      <c r="J64" s="12" t="s">
        <v>117</v>
      </c>
      <c r="K64">
        <v>0</v>
      </c>
      <c r="L64" s="5" t="str">
        <f t="shared" si="6"/>
        <v xml:space="preserve">    MULTAS DE POLICÍA Y TRÁNSITO</v>
      </c>
      <c r="M64" t="s">
        <v>85</v>
      </c>
      <c r="N64" t="s">
        <v>51</v>
      </c>
      <c r="O64" s="2">
        <f t="shared" si="10"/>
        <v>46127</v>
      </c>
      <c r="P64" s="2">
        <f t="shared" si="11"/>
        <v>46127</v>
      </c>
    </row>
    <row r="65" spans="1:16" x14ac:dyDescent="0.25">
      <c r="A65">
        <f t="shared" ref="A65" si="40">+A64</f>
        <v>2025</v>
      </c>
      <c r="B65" s="2">
        <f t="shared" si="5"/>
        <v>45870</v>
      </c>
      <c r="C65" s="2">
        <f t="shared" si="8"/>
        <v>45900</v>
      </c>
      <c r="D65" s="3" t="s">
        <v>49</v>
      </c>
      <c r="E65" s="3" t="str">
        <f t="shared" si="39"/>
        <v>DE LIBRE DISPOSICION</v>
      </c>
      <c r="F65" s="10">
        <v>0</v>
      </c>
      <c r="G65" s="6" t="s">
        <v>106</v>
      </c>
      <c r="H65" t="s">
        <v>50</v>
      </c>
      <c r="I65" s="2">
        <f t="shared" si="4"/>
        <v>45900</v>
      </c>
      <c r="J65" s="12" t="s">
        <v>117</v>
      </c>
      <c r="K65">
        <v>0</v>
      </c>
      <c r="L65" s="5" t="str">
        <f t="shared" si="6"/>
        <v xml:space="preserve">      CURSOS PROTECCION CIVIL</v>
      </c>
      <c r="M65" t="s">
        <v>85</v>
      </c>
      <c r="N65" t="s">
        <v>51</v>
      </c>
      <c r="O65" s="2">
        <f t="shared" si="10"/>
        <v>46127</v>
      </c>
      <c r="P65" s="2">
        <f t="shared" si="11"/>
        <v>46127</v>
      </c>
    </row>
    <row r="66" spans="1:16" x14ac:dyDescent="0.25">
      <c r="A66">
        <v>2025</v>
      </c>
      <c r="B66" s="2">
        <f t="shared" si="5"/>
        <v>45870</v>
      </c>
      <c r="C66" s="2">
        <f t="shared" ref="C66" si="41">EOMONTH(B66,0)</f>
        <v>45900</v>
      </c>
      <c r="D66" s="3" t="s">
        <v>49</v>
      </c>
      <c r="E66" s="3" t="str">
        <f>+D66</f>
        <v>DE LIBRE DISPOSICION</v>
      </c>
      <c r="F66" s="10">
        <v>0</v>
      </c>
      <c r="G66" s="6" t="s">
        <v>120</v>
      </c>
      <c r="H66" t="s">
        <v>50</v>
      </c>
      <c r="I66" s="2">
        <f t="shared" si="4"/>
        <v>45900</v>
      </c>
      <c r="J66" s="12" t="s">
        <v>117</v>
      </c>
      <c r="K66">
        <v>0</v>
      </c>
      <c r="L66" s="5" t="str">
        <f t="shared" ref="L66" si="42">G66</f>
        <v xml:space="preserve">  INFRACCIONES A LA LEY DE PROTECCION CIVIL</v>
      </c>
      <c r="M66" t="s">
        <v>85</v>
      </c>
      <c r="N66" t="s">
        <v>51</v>
      </c>
      <c r="O66" s="2">
        <f t="shared" si="10"/>
        <v>46127</v>
      </c>
      <c r="P66" s="2">
        <f t="shared" si="11"/>
        <v>46127</v>
      </c>
    </row>
    <row r="67" spans="1:16" x14ac:dyDescent="0.25">
      <c r="A67">
        <f>+A65</f>
        <v>2025</v>
      </c>
      <c r="B67" s="2">
        <f>+B65</f>
        <v>45870</v>
      </c>
      <c r="C67" s="2">
        <f t="shared" si="8"/>
        <v>45900</v>
      </c>
      <c r="D67" s="3" t="s">
        <v>49</v>
      </c>
      <c r="E67" s="3" t="str">
        <f t="shared" ref="E67:E72" si="43">+D67</f>
        <v>DE LIBRE DISPOSICION</v>
      </c>
      <c r="F67" s="10">
        <v>2345289.7999999998</v>
      </c>
      <c r="G67" s="5" t="s">
        <v>62</v>
      </c>
      <c r="H67" t="s">
        <v>50</v>
      </c>
      <c r="I67" s="2">
        <f>I65</f>
        <v>45900</v>
      </c>
      <c r="J67" s="12" t="s">
        <v>117</v>
      </c>
      <c r="K67">
        <v>0</v>
      </c>
      <c r="L67" s="5" t="str">
        <f t="shared" si="6"/>
        <v>FONDO GENERAL DE PARTICIPACIONES</v>
      </c>
      <c r="M67" t="s">
        <v>85</v>
      </c>
      <c r="N67" t="s">
        <v>51</v>
      </c>
      <c r="O67" s="2">
        <f>O65</f>
        <v>46127</v>
      </c>
      <c r="P67" s="2">
        <f>P65</f>
        <v>46127</v>
      </c>
    </row>
    <row r="68" spans="1:16" x14ac:dyDescent="0.25">
      <c r="A68">
        <v>2025</v>
      </c>
      <c r="B68" s="2">
        <f t="shared" si="5"/>
        <v>45870</v>
      </c>
      <c r="C68" s="2">
        <f t="shared" si="8"/>
        <v>45900</v>
      </c>
      <c r="D68" s="3" t="s">
        <v>49</v>
      </c>
      <c r="E68" s="3" t="str">
        <f t="shared" si="43"/>
        <v>DE LIBRE DISPOSICION</v>
      </c>
      <c r="F68" s="10">
        <v>495961.81</v>
      </c>
      <c r="G68" s="5" t="s">
        <v>81</v>
      </c>
      <c r="H68" t="s">
        <v>50</v>
      </c>
      <c r="I68" s="2">
        <f t="shared" si="4"/>
        <v>45900</v>
      </c>
      <c r="J68" s="12" t="s">
        <v>117</v>
      </c>
      <c r="K68">
        <v>0</v>
      </c>
      <c r="L68" s="5" t="str">
        <f t="shared" si="6"/>
        <v>FONDO DE FOMENTO MUNICIPAL</v>
      </c>
      <c r="M68" t="s">
        <v>85</v>
      </c>
      <c r="N68" t="s">
        <v>51</v>
      </c>
      <c r="O68" s="2">
        <f t="shared" si="10"/>
        <v>46127</v>
      </c>
      <c r="P68" s="2">
        <f t="shared" si="11"/>
        <v>46127</v>
      </c>
    </row>
    <row r="69" spans="1:16" x14ac:dyDescent="0.25">
      <c r="A69">
        <v>2025</v>
      </c>
      <c r="B69" s="2">
        <f t="shared" si="5"/>
        <v>45870</v>
      </c>
      <c r="C69" s="2">
        <f t="shared" si="8"/>
        <v>45900</v>
      </c>
      <c r="D69" s="3" t="s">
        <v>49</v>
      </c>
      <c r="E69" s="3" t="str">
        <f t="shared" si="43"/>
        <v>DE LIBRE DISPOSICION</v>
      </c>
      <c r="F69" s="10">
        <v>301623.57</v>
      </c>
      <c r="G69" s="5" t="s">
        <v>71</v>
      </c>
      <c r="H69" t="s">
        <v>50</v>
      </c>
      <c r="I69" s="2">
        <f t="shared" si="4"/>
        <v>45900</v>
      </c>
      <c r="J69" s="12" t="s">
        <v>117</v>
      </c>
      <c r="K69">
        <v>0</v>
      </c>
      <c r="L69" s="5" t="str">
        <f t="shared" si="6"/>
        <v>FONDO DE FISCALIZACION Y RECAUDACION</v>
      </c>
      <c r="M69" t="s">
        <v>85</v>
      </c>
      <c r="N69" t="s">
        <v>51</v>
      </c>
      <c r="O69" s="2">
        <f t="shared" si="10"/>
        <v>46127</v>
      </c>
      <c r="P69" s="2">
        <f t="shared" si="11"/>
        <v>46127</v>
      </c>
    </row>
    <row r="70" spans="1:16" x14ac:dyDescent="0.25">
      <c r="A70">
        <f t="shared" ref="A70:A71" si="44">+A69</f>
        <v>2025</v>
      </c>
      <c r="B70" s="2">
        <f t="shared" si="5"/>
        <v>45870</v>
      </c>
      <c r="C70" s="2">
        <f t="shared" si="8"/>
        <v>45900</v>
      </c>
      <c r="D70" s="3" t="s">
        <v>49</v>
      </c>
      <c r="E70" s="3" t="str">
        <f t="shared" si="43"/>
        <v>DE LIBRE DISPOSICION</v>
      </c>
      <c r="F70" s="10">
        <v>51745.09</v>
      </c>
      <c r="G70" s="6" t="s">
        <v>82</v>
      </c>
      <c r="H70" t="s">
        <v>50</v>
      </c>
      <c r="I70" s="2">
        <f t="shared" si="4"/>
        <v>45900</v>
      </c>
      <c r="J70" s="12" t="s">
        <v>117</v>
      </c>
      <c r="K70">
        <v>0</v>
      </c>
      <c r="L70" s="5" t="str">
        <f t="shared" si="6"/>
        <v>IMPUESTO ESPECIAL SOBRE PRODUCCION Y SERVICIOS</v>
      </c>
      <c r="M70" t="s">
        <v>85</v>
      </c>
      <c r="N70" t="s">
        <v>51</v>
      </c>
      <c r="O70" s="2">
        <f t="shared" si="10"/>
        <v>46127</v>
      </c>
      <c r="P70" s="2">
        <f t="shared" si="11"/>
        <v>46127</v>
      </c>
    </row>
    <row r="71" spans="1:16" x14ac:dyDescent="0.25">
      <c r="A71">
        <f t="shared" si="44"/>
        <v>2025</v>
      </c>
      <c r="B71" s="2">
        <f t="shared" si="5"/>
        <v>45870</v>
      </c>
      <c r="C71" s="2">
        <f t="shared" si="8"/>
        <v>45900</v>
      </c>
      <c r="D71" s="3" t="s">
        <v>49</v>
      </c>
      <c r="E71" s="3" t="str">
        <f t="shared" si="43"/>
        <v>DE LIBRE DISPOSICION</v>
      </c>
      <c r="F71" s="10">
        <v>75516.14</v>
      </c>
      <c r="G71" t="s">
        <v>67</v>
      </c>
      <c r="H71" t="s">
        <v>50</v>
      </c>
      <c r="I71" s="2">
        <f t="shared" si="4"/>
        <v>45900</v>
      </c>
      <c r="J71" s="12" t="s">
        <v>117</v>
      </c>
      <c r="K71">
        <v>0</v>
      </c>
      <c r="L71" s="5" t="str">
        <f t="shared" si="6"/>
        <v>GASOLINAS Y DIESEL</v>
      </c>
      <c r="M71" t="s">
        <v>85</v>
      </c>
      <c r="N71" t="s">
        <v>51</v>
      </c>
      <c r="O71" s="2">
        <f t="shared" si="10"/>
        <v>46127</v>
      </c>
      <c r="P71" s="2">
        <f t="shared" si="11"/>
        <v>46127</v>
      </c>
    </row>
    <row r="72" spans="1:16" x14ac:dyDescent="0.25">
      <c r="A72">
        <v>2025</v>
      </c>
      <c r="B72" s="2">
        <f t="shared" si="5"/>
        <v>45870</v>
      </c>
      <c r="C72" s="2">
        <f t="shared" si="8"/>
        <v>45900</v>
      </c>
      <c r="D72" s="3" t="s">
        <v>49</v>
      </c>
      <c r="E72" s="3" t="str">
        <f t="shared" si="43"/>
        <v>DE LIBRE DISPOSICION</v>
      </c>
      <c r="F72" s="10">
        <v>0</v>
      </c>
      <c r="G72" t="s">
        <v>95</v>
      </c>
      <c r="H72" t="s">
        <v>50</v>
      </c>
      <c r="I72" s="2">
        <f t="shared" si="4"/>
        <v>45900</v>
      </c>
      <c r="J72" s="12" t="s">
        <v>117</v>
      </c>
      <c r="K72">
        <v>0</v>
      </c>
      <c r="L72" s="5" t="str">
        <f t="shared" si="6"/>
        <v>PARTICIPACIONES EN LOS INGRESOS LOCALES</v>
      </c>
      <c r="M72" t="s">
        <v>85</v>
      </c>
      <c r="N72" t="s">
        <v>51</v>
      </c>
      <c r="O72" s="2">
        <f t="shared" si="10"/>
        <v>46127</v>
      </c>
      <c r="P72" s="2">
        <f t="shared" si="11"/>
        <v>46127</v>
      </c>
    </row>
    <row r="73" spans="1:16" x14ac:dyDescent="0.25">
      <c r="A73">
        <f t="shared" ref="A73" si="45">+A72</f>
        <v>2025</v>
      </c>
      <c r="B73" s="2">
        <f t="shared" si="5"/>
        <v>45870</v>
      </c>
      <c r="C73" s="2">
        <f>EOMONTH(B73,0)</f>
        <v>45900</v>
      </c>
      <c r="D73" s="3" t="s">
        <v>63</v>
      </c>
      <c r="E73" s="3" t="s">
        <v>63</v>
      </c>
      <c r="F73" s="15">
        <v>2546799.16</v>
      </c>
      <c r="G73" t="s">
        <v>118</v>
      </c>
      <c r="H73" t="s">
        <v>64</v>
      </c>
      <c r="I73" s="2">
        <f t="shared" si="4"/>
        <v>45900</v>
      </c>
      <c r="J73" s="12" t="s">
        <v>117</v>
      </c>
      <c r="K73">
        <v>0</v>
      </c>
      <c r="L73" s="5" t="str">
        <f t="shared" si="6"/>
        <v>FONDO DE APORTACIONES PARA LA INFRAESTRUCTURA SOCIAL MUNICIPAL</v>
      </c>
      <c r="M73" t="s">
        <v>85</v>
      </c>
      <c r="N73" t="s">
        <v>51</v>
      </c>
      <c r="O73" s="2">
        <f t="shared" si="10"/>
        <v>46127</v>
      </c>
      <c r="P73" s="2">
        <f t="shared" si="11"/>
        <v>46127</v>
      </c>
    </row>
    <row r="74" spans="1:16" x14ac:dyDescent="0.25">
      <c r="A74">
        <v>2025</v>
      </c>
      <c r="B74" s="2">
        <f>+B72</f>
        <v>45870</v>
      </c>
      <c r="C74" s="2">
        <f t="shared" si="8"/>
        <v>45900</v>
      </c>
      <c r="D74" s="3" t="s">
        <v>63</v>
      </c>
      <c r="E74" s="3" t="s">
        <v>63</v>
      </c>
      <c r="F74" s="10">
        <v>1604147.33</v>
      </c>
      <c r="G74" t="s">
        <v>96</v>
      </c>
      <c r="H74" t="s">
        <v>64</v>
      </c>
      <c r="I74" s="2">
        <f>I72</f>
        <v>45900</v>
      </c>
      <c r="J74" s="12" t="s">
        <v>117</v>
      </c>
      <c r="K74">
        <v>0</v>
      </c>
      <c r="L74" s="5" t="str">
        <f t="shared" si="6"/>
        <v>FONDO DE APORTACIONES PARA EL FORTALECIMIENTO MUNICIPAL</v>
      </c>
      <c r="M74" t="s">
        <v>85</v>
      </c>
      <c r="N74" t="s">
        <v>51</v>
      </c>
      <c r="O74" s="2">
        <f>O72</f>
        <v>46127</v>
      </c>
      <c r="P74" s="2">
        <f>P72</f>
        <v>46127</v>
      </c>
    </row>
    <row r="75" spans="1:16" x14ac:dyDescent="0.25">
      <c r="A75">
        <f t="shared" ref="A75:A76" si="46">+A74</f>
        <v>2025</v>
      </c>
      <c r="B75" s="2">
        <f t="shared" si="5"/>
        <v>45870</v>
      </c>
      <c r="C75" s="2">
        <f t="shared" si="8"/>
        <v>45900</v>
      </c>
      <c r="D75" s="3" t="s">
        <v>49</v>
      </c>
      <c r="E75" s="3" t="str">
        <f t="shared" si="39"/>
        <v>DE LIBRE DISPOSICION</v>
      </c>
      <c r="F75" s="10">
        <v>7480.01</v>
      </c>
      <c r="G75" t="s">
        <v>97</v>
      </c>
      <c r="H75" t="s">
        <v>50</v>
      </c>
      <c r="I75" s="2">
        <f t="shared" si="4"/>
        <v>45900</v>
      </c>
      <c r="J75" s="12" t="s">
        <v>117</v>
      </c>
      <c r="K75">
        <v>0</v>
      </c>
      <c r="L75" s="5" t="str">
        <f t="shared" si="6"/>
        <v>FONDO DE COMPENSACION ISAN</v>
      </c>
      <c r="M75" t="s">
        <v>85</v>
      </c>
      <c r="N75" t="s">
        <v>51</v>
      </c>
      <c r="O75" s="2">
        <f t="shared" si="10"/>
        <v>46127</v>
      </c>
      <c r="P75" s="2">
        <f t="shared" si="11"/>
        <v>46127</v>
      </c>
    </row>
    <row r="76" spans="1:16" x14ac:dyDescent="0.25">
      <c r="A76">
        <f t="shared" si="46"/>
        <v>2025</v>
      </c>
      <c r="B76" s="2">
        <f t="shared" si="5"/>
        <v>45870</v>
      </c>
      <c r="C76" s="2">
        <f t="shared" si="8"/>
        <v>45900</v>
      </c>
      <c r="D76" s="3" t="s">
        <v>49</v>
      </c>
      <c r="E76" s="3" t="str">
        <f>+D76</f>
        <v>DE LIBRE DISPOSICION</v>
      </c>
      <c r="F76" s="10">
        <v>51785.1</v>
      </c>
      <c r="G76" t="s">
        <v>66</v>
      </c>
      <c r="H76" t="s">
        <v>50</v>
      </c>
      <c r="I76" s="2">
        <f t="shared" si="4"/>
        <v>45900</v>
      </c>
      <c r="J76" s="12" t="s">
        <v>117</v>
      </c>
      <c r="K76">
        <v>0</v>
      </c>
      <c r="L76" s="5" t="str">
        <f t="shared" si="6"/>
        <v>IMPUESTO SOBRE AUTOMOVILES NUEVOS</v>
      </c>
      <c r="M76" t="s">
        <v>85</v>
      </c>
      <c r="N76" t="s">
        <v>51</v>
      </c>
      <c r="O76" s="2">
        <f t="shared" si="10"/>
        <v>46127</v>
      </c>
      <c r="P76" s="2">
        <f t="shared" si="11"/>
        <v>46127</v>
      </c>
    </row>
    <row r="77" spans="1:16" x14ac:dyDescent="0.25">
      <c r="A77">
        <v>2025</v>
      </c>
      <c r="B77" s="2">
        <f t="shared" si="5"/>
        <v>45870</v>
      </c>
      <c r="C77" s="2">
        <f t="shared" si="8"/>
        <v>45900</v>
      </c>
      <c r="D77" s="3" t="s">
        <v>49</v>
      </c>
      <c r="E77" s="3" t="str">
        <f>+D77</f>
        <v>DE LIBRE DISPOSICION</v>
      </c>
      <c r="F77" s="10">
        <v>6449.86</v>
      </c>
      <c r="G77" t="s">
        <v>68</v>
      </c>
      <c r="H77" t="s">
        <v>50</v>
      </c>
      <c r="I77" s="2">
        <f t="shared" si="4"/>
        <v>45900</v>
      </c>
      <c r="J77" s="12" t="s">
        <v>117</v>
      </c>
      <c r="K77">
        <v>0</v>
      </c>
      <c r="L77" s="5" t="str">
        <f t="shared" si="6"/>
        <v>OTROS INCENTIVOS ECONOMICOS</v>
      </c>
      <c r="M77" t="s">
        <v>85</v>
      </c>
      <c r="N77" t="s">
        <v>51</v>
      </c>
      <c r="O77" s="2">
        <f t="shared" si="10"/>
        <v>46127</v>
      </c>
      <c r="P77" s="2">
        <f t="shared" si="11"/>
        <v>46127</v>
      </c>
    </row>
    <row r="78" spans="1:16" x14ac:dyDescent="0.25">
      <c r="B78" s="2"/>
      <c r="C78" s="2"/>
      <c r="F78" s="9"/>
    </row>
    <row r="79" spans="1:16" x14ac:dyDescent="0.25">
      <c r="B79" s="2"/>
      <c r="C79" s="2"/>
      <c r="F79" s="9"/>
    </row>
    <row r="80" spans="1:16" x14ac:dyDescent="0.25">
      <c r="F80" s="9"/>
    </row>
    <row r="81" spans="6:6" x14ac:dyDescent="0.25">
      <c r="F81" s="9"/>
    </row>
    <row r="84" spans="6:6" x14ac:dyDescent="0.25">
      <c r="F84" s="16"/>
    </row>
    <row r="85" spans="6:6" x14ac:dyDescent="0.25">
      <c r="F85" s="9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:J77" r:id="rId2" display="http://www.cegaipslp.org.mx/HV2025.nsf/nombre_de_la_vista/F50FDD3DBA8A341C06258CDD0062466C/$File/LTAIPSLP84IVA.docx"/>
    <hyperlink ref="J73" r:id="rId3"/>
    <hyperlink ref="J57" r:id="rId4"/>
    <hyperlink ref="J66" r:id="rId5"/>
    <hyperlink ref="J55" r:id="rId6"/>
    <hyperlink ref="J9" r:id="rId7"/>
    <hyperlink ref="J53" r:id="rId8"/>
    <hyperlink ref="J30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2025-02-11T15:56:00Z</cp:lastPrinted>
  <dcterms:created xsi:type="dcterms:W3CDTF">2018-06-22T16:16:23Z</dcterms:created>
  <dcterms:modified xsi:type="dcterms:W3CDTF">2026-04-15T18:32:47Z</dcterms:modified>
</cp:coreProperties>
</file>