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ISTEMA CONTABLE\LTAIPSLPA84FXXVII\"/>
    </mc:Choice>
  </mc:AlternateContent>
  <bookViews>
    <workbookView xWindow="14297" yWindow="0" windowWidth="14606" windowHeight="1559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H77" i="1" l="1"/>
  <c r="A77" i="1"/>
  <c r="H76" i="1" l="1"/>
  <c r="A76" i="1"/>
  <c r="K8" i="1" l="1"/>
  <c r="H75" i="1"/>
  <c r="C8" i="1"/>
  <c r="A75" i="1"/>
  <c r="H73" i="1" l="1"/>
  <c r="H74" i="1"/>
  <c r="H72" i="1" l="1"/>
  <c r="H63" i="1" l="1"/>
  <c r="H64" i="1"/>
  <c r="H65" i="1"/>
  <c r="H66" i="1"/>
  <c r="H67" i="1"/>
  <c r="H68" i="1"/>
  <c r="H69" i="1"/>
  <c r="H70" i="1"/>
  <c r="H71" i="1"/>
  <c r="H55" i="1" l="1"/>
  <c r="H56" i="1"/>
  <c r="H57" i="1"/>
  <c r="H58" i="1"/>
  <c r="H59" i="1"/>
  <c r="H60" i="1"/>
  <c r="H61" i="1"/>
  <c r="H62" i="1"/>
  <c r="A10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9" i="1"/>
  <c r="F9" i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J9" i="1" l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K9" i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B9" i="1"/>
  <c r="H8" i="1" l="1"/>
  <c r="H31" i="1"/>
  <c r="B10" i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H23" i="1"/>
  <c r="H51" i="1"/>
  <c r="H50" i="1"/>
  <c r="H40" i="1"/>
  <c r="H33" i="1"/>
  <c r="H24" i="1"/>
  <c r="H15" i="1"/>
  <c r="H14" i="1"/>
  <c r="C15" i="1" l="1"/>
  <c r="C31" i="1"/>
  <c r="C14" i="1"/>
  <c r="C50" i="1"/>
  <c r="C40" i="1"/>
  <c r="B56" i="1"/>
  <c r="C55" i="1"/>
  <c r="C33" i="1"/>
  <c r="C51" i="1"/>
  <c r="C24" i="1"/>
  <c r="C23" i="1"/>
  <c r="C16" i="1"/>
  <c r="C56" i="1" l="1"/>
  <c r="B57" i="1"/>
  <c r="C17" i="1"/>
  <c r="H10" i="1"/>
  <c r="H11" i="1"/>
  <c r="H12" i="1"/>
  <c r="H13" i="1"/>
  <c r="H16" i="1"/>
  <c r="H17" i="1"/>
  <c r="H18" i="1"/>
  <c r="H19" i="1"/>
  <c r="H20" i="1"/>
  <c r="H21" i="1"/>
  <c r="H22" i="1"/>
  <c r="H25" i="1"/>
  <c r="H26" i="1"/>
  <c r="H27" i="1"/>
  <c r="H28" i="1"/>
  <c r="H29" i="1"/>
  <c r="H30" i="1"/>
  <c r="H32" i="1"/>
  <c r="H34" i="1"/>
  <c r="H35" i="1"/>
  <c r="H36" i="1"/>
  <c r="H37" i="1"/>
  <c r="H38" i="1"/>
  <c r="H39" i="1"/>
  <c r="H41" i="1"/>
  <c r="H42" i="1"/>
  <c r="H43" i="1"/>
  <c r="H44" i="1"/>
  <c r="H45" i="1"/>
  <c r="H46" i="1"/>
  <c r="H47" i="1"/>
  <c r="H48" i="1"/>
  <c r="H49" i="1"/>
  <c r="H52" i="1"/>
  <c r="H53" i="1"/>
  <c r="H54" i="1"/>
  <c r="C57" i="1" l="1"/>
  <c r="B58" i="1"/>
  <c r="C18" i="1"/>
  <c r="C11" i="1"/>
  <c r="C10" i="1"/>
  <c r="C58" i="1" l="1"/>
  <c r="B59" i="1"/>
  <c r="C19" i="1"/>
  <c r="C59" i="1" l="1"/>
  <c r="B60" i="1"/>
  <c r="C20" i="1"/>
  <c r="C13" i="1"/>
  <c r="C12" i="1"/>
  <c r="C60" i="1" l="1"/>
  <c r="B61" i="1"/>
  <c r="C21" i="1"/>
  <c r="H9" i="1"/>
  <c r="C9" i="1"/>
  <c r="C61" i="1" l="1"/>
  <c r="B62" i="1"/>
  <c r="C22" i="1"/>
  <c r="C62" i="1" l="1"/>
  <c r="B63" i="1"/>
  <c r="C25" i="1"/>
  <c r="B64" i="1" l="1"/>
  <c r="C63" i="1"/>
  <c r="C26" i="1"/>
  <c r="B65" i="1" l="1"/>
  <c r="C64" i="1"/>
  <c r="C27" i="1"/>
  <c r="B66" i="1" l="1"/>
  <c r="C65" i="1"/>
  <c r="C28" i="1"/>
  <c r="C66" i="1" l="1"/>
  <c r="B67" i="1"/>
  <c r="C29" i="1"/>
  <c r="C67" i="1" l="1"/>
  <c r="B68" i="1"/>
  <c r="C30" i="1"/>
  <c r="C68" i="1" l="1"/>
  <c r="B69" i="1"/>
  <c r="C32" i="1"/>
  <c r="C69" i="1" l="1"/>
  <c r="B70" i="1"/>
  <c r="C34" i="1"/>
  <c r="B71" i="1" l="1"/>
  <c r="C70" i="1"/>
  <c r="C35" i="1"/>
  <c r="C71" i="1" l="1"/>
  <c r="B72" i="1"/>
  <c r="C36" i="1"/>
  <c r="B73" i="1" l="1"/>
  <c r="C72" i="1"/>
  <c r="C37" i="1"/>
  <c r="B74" i="1" l="1"/>
  <c r="B75" i="1" s="1"/>
  <c r="C73" i="1"/>
  <c r="C38" i="1"/>
  <c r="C75" i="1" l="1"/>
  <c r="B76" i="1"/>
  <c r="C74" i="1"/>
  <c r="C39" i="1"/>
  <c r="C76" i="1" l="1"/>
  <c r="B77" i="1"/>
  <c r="C77" i="1" s="1"/>
  <c r="C41" i="1"/>
  <c r="C42" i="1" l="1"/>
  <c r="C43" i="1" l="1"/>
  <c r="C44" i="1" l="1"/>
  <c r="C45" i="1" l="1"/>
  <c r="C46" i="1" l="1"/>
  <c r="C47" i="1" l="1"/>
  <c r="C48" i="1" l="1"/>
  <c r="C49" i="1" l="1"/>
  <c r="C52" i="1" l="1"/>
  <c r="C53" i="1" l="1"/>
  <c r="C54" i="1" l="1"/>
</calcChain>
</file>

<file path=xl/sharedStrings.xml><?xml version="1.0" encoding="utf-8"?>
<sst xmlns="http://schemas.openxmlformats.org/spreadsheetml/2006/main" count="254" uniqueCount="106">
  <si>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</si>
  <si>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</si>
  <si>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</si>
  <si>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</si>
  <si>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</si>
  <si>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</si>
  <si>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</si>
  <si>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</si>
  <si>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</si>
  <si>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</si>
  <si>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</si>
  <si>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</si>
  <si>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</si>
  <si>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</si>
  <si>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</si>
  <si>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</si>
  <si>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</si>
  <si>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</si>
  <si>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</si>
  <si>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</si>
  <si>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</si>
  <si>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</si>
  <si>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</si>
  <si>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</si>
  <si>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</si>
  <si>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</si>
  <si>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</si>
  <si>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</si>
  <si>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</si>
  <si>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</si>
  <si>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</si>
  <si>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</si>
  <si>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</si>
  <si>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</si>
  <si>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</si>
  <si>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</si>
  <si>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</si>
  <si>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</si>
  <si>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A) URBANOS Y SUBURBANOS HABITACIONALES</t>
  </si>
  <si>
    <t>F) ACARREO DE AGUA EN PIPAS</t>
  </si>
  <si>
    <t>SERVICIOS DE NOMENCLATURA URBANA</t>
  </si>
  <si>
    <t>EXPEDICION DE COPIAS, CONST., CERTIF. REPROD. DE DOCS REQUERIDOS A TRAVES DE SOLIC. DE INFO. PUB. Y OTRAS SIMILARES</t>
  </si>
  <si>
    <t>AVALUOS CATASTRALES</t>
  </si>
  <si>
    <t>TRASLADO DE DOMINIO</t>
  </si>
  <si>
    <t>MERCADOS Y LOCALES COMERCIALES</t>
  </si>
  <si>
    <t>USO DE PISO EN LA VIA PUBLICA PARA FINES COMERCIALES</t>
  </si>
  <si>
    <t>INFRAESTRUCTURA</t>
  </si>
  <si>
    <t>FORTALECIMIENTO</t>
  </si>
  <si>
    <t>FONDO GENERAL DE PARTICIPACIONES</t>
  </si>
  <si>
    <t>IMPUESTO SOBRE AUTOMOVILES NUEVOS</t>
  </si>
  <si>
    <t>GASOLINAS Y DIESEL</t>
  </si>
  <si>
    <t>SEÑAL DE FIERRO</t>
  </si>
  <si>
    <t>OTROS INCENTIVOS ECONOMICOS</t>
  </si>
  <si>
    <t>A) LICENCIAS DE CONSTRUCCIÓN</t>
  </si>
  <si>
    <t>B) LICENCIAS DE USO DE SUELO</t>
  </si>
  <si>
    <t>FONDO DE FISCALIZACION Y RECAUDACION</t>
  </si>
  <si>
    <t>CERTIFICACIONES</t>
  </si>
  <si>
    <t>SERVICIOS DE REP., CONS. Y MTTO. DE PAVIMENTOS</t>
  </si>
  <si>
    <t>A) EN DIAS Y HORAS DE OFICINA</t>
  </si>
  <si>
    <t>V) REGISTRO DE SENTENCIA DE DIVORCIO</t>
  </si>
  <si>
    <t>A) ACTA DE NACIMIENTO</t>
  </si>
  <si>
    <t>B) ACTAS DE DIVORCIO</t>
  </si>
  <si>
    <t>C) ACTA DE DEFUNCION</t>
  </si>
  <si>
    <t>D) ACTA DE MATRIMONIO</t>
  </si>
  <si>
    <t>IX) ACTAS ESCOLARES</t>
  </si>
  <si>
    <t>FONDO DE FOMENTO MUNICIPAL</t>
  </si>
  <si>
    <t>IMPUESTO ESPECIAL SOBRE PRODUCCION Y SERVICIOS</t>
  </si>
  <si>
    <t>D) RUSTICOS</t>
  </si>
  <si>
    <t>C) PERMISOS PARA CONSTRUIR EN CEMENTERIOS</t>
  </si>
  <si>
    <t xml:space="preserve"> A) MATERIA DE INHUMACIONES</t>
  </si>
  <si>
    <t>B) OTROS RUBROS</t>
  </si>
  <si>
    <t>C) USO DE LOTES EN PANTEONES</t>
  </si>
  <si>
    <t>SERVICIOS DE TRANSITO Y SEGURIDAD</t>
  </si>
  <si>
    <t xml:space="preserve">    I) REGISTRO DE NACIMIENTO O DEFUNCION</t>
  </si>
  <si>
    <t xml:space="preserve">  B) EN DIAS Y HORAS INHABILES</t>
  </si>
  <si>
    <t xml:space="preserve">    XIII) REGISTRO DE DEFUNCION</t>
  </si>
  <si>
    <t>SERVICIOS DE OCUPACION DE LA VIA PUBLICA</t>
  </si>
  <si>
    <t xml:space="preserve">    DESLINDES</t>
  </si>
  <si>
    <t xml:space="preserve">    MULTAS DE POLICÍA Y TRÁNSITO</t>
  </si>
  <si>
    <t>PARTICIPACIONES EN LOS INGRESOS LOCALES</t>
  </si>
  <si>
    <t>FONDO DE APORTACIONES PARA EL FORTALECIMIENTO MUNICIPAL</t>
  </si>
  <si>
    <t>FONDO DE COMPENSACION ISAN</t>
  </si>
  <si>
    <t>E) EJIDAL</t>
  </si>
  <si>
    <t xml:space="preserve">    LOTIFICACION Y RELOTIFICACION</t>
  </si>
  <si>
    <t xml:space="preserve">    SEÑAL DE SANGRE</t>
  </si>
  <si>
    <t xml:space="preserve">    RECTIFICACION DE MEDIDAS</t>
  </si>
  <si>
    <t xml:space="preserve">    VIII) BUSQUEDA DE DATOS</t>
  </si>
  <si>
    <t>LICENCIA Y REFRENDO P/VTA DE BEBIDAS ALCOHOLICAS DE BAJA GRAD</t>
  </si>
  <si>
    <t xml:space="preserve">      OTROS</t>
  </si>
  <si>
    <t xml:space="preserve">      CURSOS PROTECCION CIVIL</t>
  </si>
  <si>
    <t>IMPUESTOS SOBRE ESPECTACULO PUBLICOS</t>
  </si>
  <si>
    <t>IMPUESTO SOBRE NOMINA</t>
  </si>
  <si>
    <t xml:space="preserve">         A) EN DIAS Y HORAS DE OFICINA</t>
  </si>
  <si>
    <t xml:space="preserve">  X) INSCRIPCION DE ACTAS DEL REGISTRO CIVIL DE ACTOS CELEBRADOS POR MEXICANOS EN EL EXTRANJERO</t>
  </si>
  <si>
    <t>SERVICIOS DE ESTACIONAMIENTO EN LA VIA PUBLICA</t>
  </si>
  <si>
    <t>SERVICIOS DE LICENCIAS DE PUBLICIDAD Y ANUNCIOS</t>
  </si>
  <si>
    <t>PLANOS</t>
  </si>
  <si>
    <t>SUBDIVISIONES</t>
  </si>
  <si>
    <t xml:space="preserve">    ALINEAMIENTO</t>
  </si>
  <si>
    <t>SERVICIOS DE ECOLOGIA Y MEDIO AMBIENTE</t>
  </si>
  <si>
    <t>FONDO DE APORTACIONES PARA LA INFRAESTRUCTURA SOCIAL MUNICIPAL</t>
  </si>
  <si>
    <t>SERVICIOS DE PROTECCION CIVIL</t>
  </si>
  <si>
    <t xml:space="preserve">  INFRACCIONES A LA LEY DE PROTECCION CIVIL</t>
  </si>
  <si>
    <t xml:space="preserve">    ALTA AL PADRON CATASTRAL</t>
  </si>
  <si>
    <t xml:space="preserve">FUSION DE PREDIOS </t>
  </si>
  <si>
    <t xml:space="preserve">      B) EN DIAS Y HORAS INHABILES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</si>
</sst>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4" formatCode="_-&quot;$&quot;* #,##0.00_-;\-&quot;$&quot;* #,##0.00_-;_-&quot;$&quot;* &quot;-&quot;??_-;_-@_-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13" fillId="3" borderId="0"/>
    <xf numFmtId="0" fontId="12" fillId="3" borderId="0"/>
    <xf numFmtId="0" fontId="16" fillId="3" borderId="0"/>
    <xf numFmtId="0" fontId="11" fillId="3" borderId="0"/>
    <xf numFmtId="0" fontId="10" fillId="3" borderId="0"/>
    <xf numFmtId="0" fontId="9" fillId="3" borderId="0"/>
    <xf numFmtId="0" fontId="8" fillId="3" borderId="0"/>
    <xf numFmtId="0" fontId="7" fillId="3" borderId="0"/>
    <xf numFmtId="0" fontId="6" fillId="3" borderId="0"/>
    <xf numFmtId="0" fontId="5" fillId="3" borderId="0"/>
    <xf numFmtId="0" fontId="4" fillId="3" borderId="0"/>
    <xf numFmtId="0" fontId="3" fillId="3" borderId="0"/>
    <xf numFmtId="0" fontId="2" fillId="3" borderId="0"/>
    <xf numFmtId="44" fontId="17" fillId="0" borderId="0" applyFont="0" applyFill="0" applyBorder="0" applyAlignment="0" applyProtection="0"/>
  </cellStyleXfs>
  <cellXfs count="16">
    <xf numFmtId="0" fontId="0" fillId="0" borderId="0" xfId="0"/>
    <xf numFmtId="14" fontId="0" fillId="0" borderId="0" xfId="0" applyNumberFormat="1"/>
    <xf numFmtId="0" fontId="1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0" xfId="12" applyAlignment="1">
      <alignment horizontal="left"/>
    </xf>
    <xf numFmtId="4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4" fillId="2" borderId="1" xfId="0" applyFont="1" applyFill="1" applyBorder="1" applyAlignment="1">
      <alignment horizontal="center"/>
    </xf>
    <xf numFmtId="0" fontId="0" fillId="0" borderId="0" xfId="0"/>
    <xf numFmtId="0" fontId="15" fillId="4" borderId="1" xfId="0" applyFont="1" applyFill="1" applyBorder="1"/>
    <xf numFmtId="0" fontId="1" fillId="3" borderId="0" xfId="12" applyFont="1" applyAlignment="1">
      <alignment horizontal="left"/>
    </xf>
    <xf numFmtId="44" fontId="1" fillId="3" borderId="0" xfId="14" applyFont="1" applyFill="1" applyAlignment="1">
      <alignment horizontal="right"/>
    </xf>
    <xf numFmtId="7" fontId="1" fillId="3" borderId="0" xfId="14" applyNumberFormat="1" applyFont="1" applyFill="1" applyAlignment="1">
      <alignment horizontal="right"/>
    </xf>
  </cellXfs>
  <cellStyles count="15">
    <cellStyle name="Moneda" xfId="14" builtinId="4"/>
    <cellStyle name="Normal" xfId="0" builtinId="0"/>
    <cellStyle name="Normal 10" xfId="10"/>
    <cellStyle name="Normal 11" xfId="11"/>
    <cellStyle name="Normal 12" xfId="12"/>
    <cellStyle name="Normal 13" xfId="13"/>
    <cellStyle name="Normal 2" xfId="1"/>
    <cellStyle name="Normal 2 2" xfId="3"/>
    <cellStyle name="Normal 3" xfId="2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6"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Auxiliar de Cuentas" pivot="0" count="6">
      <tableStyleElement type="wholeTable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topLeftCell="B2" zoomScaleNormal="100" workbookViewId="0">
      <selection activeCell="K8" sqref="K8"/>
    </sheetView>
  </sheetViews>
  <sheetFormatPr baseColWidth="10" defaultRowHeight="14.7" x14ac:dyDescent="0.25"/>
  <cols>
    <col min="1" max="1" width="8" bestFit="1" customWidth="1"/>
    <col min="2" max="2" width="23" customWidth="1"/>
    <col min="3" max="3" width="23.7109375" customWidth="1"/>
    <col min="4" max="4" width="41.28515625" customWidth="1"/>
    <col min="5" max="5" width="20" bestFit="1" customWidth="1"/>
    <col min="6" max="6" width="15.28515625" bestFit="1" customWidth="1"/>
    <col min="7" max="7" width="17.42578125" customWidth="1"/>
    <col min="8" max="8" width="42.28515625" customWidth="1"/>
    <col min="9" max="9" width="32.8554687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s="3" customFormat="1" ht="49.6" customHeight="1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x14ac:dyDescent="0.25">
      <c r="A8">
        <v>2025</v>
      </c>
      <c r="B8" s="1">
        <v>45901</v>
      </c>
      <c r="C8" s="1">
        <f>EOMONTH(B8,0)</f>
        <v>45930</v>
      </c>
      <c r="D8" s="4" t="s">
        <v>90</v>
      </c>
      <c r="E8" s="14">
        <v>0</v>
      </c>
      <c r="F8" s="1">
        <v>45930</v>
      </c>
      <c r="G8" t="s">
        <v>37</v>
      </c>
      <c r="H8" t="str">
        <f>+D8</f>
        <v>IMPUESTOS SOBRE ESPECTACULO PUBLICOS</v>
      </c>
      <c r="I8" t="s">
        <v>37</v>
      </c>
      <c r="J8" s="1">
        <v>46129</v>
      </c>
      <c r="K8" s="1">
        <f>J8</f>
        <v>46129</v>
      </c>
    </row>
    <row r="9" spans="1:12" x14ac:dyDescent="0.25">
      <c r="A9">
        <f>A8</f>
        <v>2025</v>
      </c>
      <c r="B9" s="1">
        <f>B8</f>
        <v>45901</v>
      </c>
      <c r="C9" s="1">
        <f>EOMONTH(B9,0)</f>
        <v>45930</v>
      </c>
      <c r="D9" s="4" t="s">
        <v>38</v>
      </c>
      <c r="E9" s="14">
        <v>226183</v>
      </c>
      <c r="F9" s="1">
        <f>F8</f>
        <v>45930</v>
      </c>
      <c r="G9" t="s">
        <v>37</v>
      </c>
      <c r="H9" t="str">
        <f>+D9</f>
        <v>A) URBANOS Y SUBURBANOS HABITACIONALES</v>
      </c>
      <c r="I9" t="s">
        <v>37</v>
      </c>
      <c r="J9" s="1">
        <f>J8</f>
        <v>46129</v>
      </c>
      <c r="K9" s="1">
        <f>K8</f>
        <v>46129</v>
      </c>
    </row>
    <row r="10" spans="1:12" x14ac:dyDescent="0.25">
      <c r="A10">
        <f t="shared" ref="A10:B77" si="0">A9</f>
        <v>2025</v>
      </c>
      <c r="B10" s="1">
        <f>+B9</f>
        <v>45901</v>
      </c>
      <c r="C10" s="1">
        <f>EOMONTH(B10,0)</f>
        <v>45930</v>
      </c>
      <c r="D10" s="4" t="s">
        <v>67</v>
      </c>
      <c r="E10" s="14">
        <v>5867</v>
      </c>
      <c r="F10" s="1">
        <f t="shared" ref="F10:F77" si="1">F9</f>
        <v>45930</v>
      </c>
      <c r="G10" t="s">
        <v>37</v>
      </c>
      <c r="H10" t="str">
        <f t="shared" ref="H10:H72" si="2">+D10</f>
        <v>D) RUSTICOS</v>
      </c>
      <c r="I10" t="s">
        <v>37</v>
      </c>
      <c r="J10" s="1">
        <f t="shared" ref="J10:J77" si="3">J9</f>
        <v>46129</v>
      </c>
      <c r="K10" s="1">
        <f t="shared" ref="K10:K77" si="4">K9</f>
        <v>46129</v>
      </c>
    </row>
    <row r="11" spans="1:12" x14ac:dyDescent="0.25">
      <c r="A11">
        <f t="shared" si="0"/>
        <v>2025</v>
      </c>
      <c r="B11" s="1">
        <f t="shared" ref="B11:B53" si="5">+B10</f>
        <v>45901</v>
      </c>
      <c r="C11" s="1">
        <f>EOMONTH(B11,0)</f>
        <v>45930</v>
      </c>
      <c r="D11" s="13" t="s">
        <v>82</v>
      </c>
      <c r="E11" s="14">
        <v>0</v>
      </c>
      <c r="F11" s="1">
        <f t="shared" si="1"/>
        <v>45930</v>
      </c>
      <c r="G11" t="s">
        <v>37</v>
      </c>
      <c r="H11" t="str">
        <f t="shared" si="2"/>
        <v>E) EJIDAL</v>
      </c>
      <c r="I11" t="s">
        <v>37</v>
      </c>
      <c r="J11" s="1">
        <f t="shared" si="3"/>
        <v>46129</v>
      </c>
      <c r="K11" s="1">
        <f t="shared" si="4"/>
        <v>46129</v>
      </c>
    </row>
    <row r="12" spans="1:12" x14ac:dyDescent="0.25">
      <c r="A12">
        <f t="shared" si="0"/>
        <v>2025</v>
      </c>
      <c r="B12" s="1">
        <f t="shared" si="5"/>
        <v>45901</v>
      </c>
      <c r="C12" s="1">
        <f t="shared" ref="C12:C54" si="6">EOMONTH(B12,0)</f>
        <v>45930</v>
      </c>
      <c r="D12" s="13" t="s">
        <v>91</v>
      </c>
      <c r="E12" s="14">
        <v>0</v>
      </c>
      <c r="F12" s="1">
        <f t="shared" si="1"/>
        <v>45930</v>
      </c>
      <c r="G12" t="s">
        <v>37</v>
      </c>
      <c r="H12" t="str">
        <f t="shared" si="2"/>
        <v>IMPUESTO SOBRE NOMINA</v>
      </c>
      <c r="I12" t="s">
        <v>37</v>
      </c>
      <c r="J12" s="1">
        <f t="shared" si="3"/>
        <v>46129</v>
      </c>
      <c r="K12" s="1">
        <f t="shared" si="4"/>
        <v>46129</v>
      </c>
    </row>
    <row r="13" spans="1:12" x14ac:dyDescent="0.25">
      <c r="A13">
        <f t="shared" si="0"/>
        <v>2025</v>
      </c>
      <c r="B13" s="1">
        <f t="shared" si="5"/>
        <v>45901</v>
      </c>
      <c r="C13" s="1">
        <f t="shared" si="6"/>
        <v>45930</v>
      </c>
      <c r="D13" s="4" t="s">
        <v>39</v>
      </c>
      <c r="E13" s="14">
        <v>0</v>
      </c>
      <c r="F13" s="1">
        <f t="shared" si="1"/>
        <v>45930</v>
      </c>
      <c r="G13" t="s">
        <v>37</v>
      </c>
      <c r="H13" t="str">
        <f t="shared" si="2"/>
        <v>F) ACARREO DE AGUA EN PIPAS</v>
      </c>
      <c r="I13" t="s">
        <v>37</v>
      </c>
      <c r="J13" s="1">
        <f t="shared" si="3"/>
        <v>46129</v>
      </c>
      <c r="K13" s="1">
        <f t="shared" si="4"/>
        <v>46129</v>
      </c>
    </row>
    <row r="14" spans="1:12" x14ac:dyDescent="0.25">
      <c r="A14">
        <f t="shared" si="0"/>
        <v>2025</v>
      </c>
      <c r="B14" s="1">
        <f t="shared" ref="B14" si="7">B13</f>
        <v>45901</v>
      </c>
      <c r="C14" s="1">
        <f t="shared" si="6"/>
        <v>45930</v>
      </c>
      <c r="D14" s="4" t="s">
        <v>69</v>
      </c>
      <c r="E14" s="14">
        <v>6498</v>
      </c>
      <c r="F14" s="1">
        <f t="shared" si="1"/>
        <v>45930</v>
      </c>
      <c r="G14" t="s">
        <v>37</v>
      </c>
      <c r="H14" t="str">
        <f t="shared" si="2"/>
        <v xml:space="preserve"> A) MATERIA DE INHUMACIONES</v>
      </c>
      <c r="I14" t="s">
        <v>37</v>
      </c>
      <c r="J14" s="1">
        <f t="shared" si="3"/>
        <v>46129</v>
      </c>
      <c r="K14" s="1">
        <f t="shared" si="4"/>
        <v>46129</v>
      </c>
    </row>
    <row r="15" spans="1:12" x14ac:dyDescent="0.25">
      <c r="A15">
        <f t="shared" si="0"/>
        <v>2025</v>
      </c>
      <c r="B15" s="1">
        <f t="shared" ref="B15" si="8">+B14</f>
        <v>45901</v>
      </c>
      <c r="C15" s="1">
        <f t="shared" si="6"/>
        <v>45930</v>
      </c>
      <c r="D15" s="4" t="s">
        <v>70</v>
      </c>
      <c r="E15" s="14">
        <v>12186</v>
      </c>
      <c r="F15" s="1">
        <f t="shared" si="1"/>
        <v>45930</v>
      </c>
      <c r="G15" t="s">
        <v>37</v>
      </c>
      <c r="H15" t="str">
        <f t="shared" si="2"/>
        <v>B) OTROS RUBROS</v>
      </c>
      <c r="I15" t="s">
        <v>37</v>
      </c>
      <c r="J15" s="1">
        <f t="shared" si="3"/>
        <v>46129</v>
      </c>
      <c r="K15" s="1">
        <f t="shared" si="4"/>
        <v>46129</v>
      </c>
    </row>
    <row r="16" spans="1:12" x14ac:dyDescent="0.25">
      <c r="A16">
        <f t="shared" si="0"/>
        <v>2025</v>
      </c>
      <c r="B16" s="1">
        <f t="shared" si="5"/>
        <v>45901</v>
      </c>
      <c r="C16" s="1">
        <f t="shared" si="6"/>
        <v>45930</v>
      </c>
      <c r="D16" s="4" t="s">
        <v>71</v>
      </c>
      <c r="E16" s="14">
        <v>8486</v>
      </c>
      <c r="F16" s="1">
        <f t="shared" si="1"/>
        <v>45930</v>
      </c>
      <c r="G16" t="s">
        <v>37</v>
      </c>
      <c r="H16" t="str">
        <f t="shared" si="2"/>
        <v>C) USO DE LOTES EN PANTEONES</v>
      </c>
      <c r="I16" t="s">
        <v>37</v>
      </c>
      <c r="J16" s="1">
        <f t="shared" si="3"/>
        <v>46129</v>
      </c>
      <c r="K16" s="1">
        <f t="shared" si="4"/>
        <v>46129</v>
      </c>
    </row>
    <row r="17" spans="1:11" x14ac:dyDescent="0.25">
      <c r="A17">
        <f t="shared" si="0"/>
        <v>2025</v>
      </c>
      <c r="B17" s="1">
        <f t="shared" si="5"/>
        <v>45901</v>
      </c>
      <c r="C17" s="1">
        <f t="shared" si="6"/>
        <v>45930</v>
      </c>
      <c r="D17" s="4" t="s">
        <v>53</v>
      </c>
      <c r="E17" s="14">
        <v>2052</v>
      </c>
      <c r="F17" s="1">
        <f t="shared" si="1"/>
        <v>45930</v>
      </c>
      <c r="G17" t="s">
        <v>37</v>
      </c>
      <c r="H17" t="str">
        <f t="shared" si="2"/>
        <v>A) LICENCIAS DE CONSTRUCCIÓN</v>
      </c>
      <c r="I17" t="s">
        <v>37</v>
      </c>
      <c r="J17" s="1">
        <f t="shared" si="3"/>
        <v>46129</v>
      </c>
      <c r="K17" s="1">
        <f t="shared" si="4"/>
        <v>46129</v>
      </c>
    </row>
    <row r="18" spans="1:11" x14ac:dyDescent="0.25">
      <c r="A18">
        <f t="shared" si="0"/>
        <v>2025</v>
      </c>
      <c r="B18" s="1">
        <f t="shared" si="5"/>
        <v>45901</v>
      </c>
      <c r="C18" s="1">
        <f t="shared" si="6"/>
        <v>45930</v>
      </c>
      <c r="D18" s="4" t="s">
        <v>54</v>
      </c>
      <c r="E18" s="14">
        <v>5432</v>
      </c>
      <c r="F18" s="1">
        <f t="shared" si="1"/>
        <v>45930</v>
      </c>
      <c r="G18" t="s">
        <v>37</v>
      </c>
      <c r="H18" t="str">
        <f t="shared" si="2"/>
        <v>B) LICENCIAS DE USO DE SUELO</v>
      </c>
      <c r="I18" t="s">
        <v>37</v>
      </c>
      <c r="J18" s="1">
        <f t="shared" si="3"/>
        <v>46129</v>
      </c>
      <c r="K18" s="1">
        <f t="shared" si="4"/>
        <v>46129</v>
      </c>
    </row>
    <row r="19" spans="1:11" x14ac:dyDescent="0.25">
      <c r="A19">
        <f t="shared" si="0"/>
        <v>2025</v>
      </c>
      <c r="B19" s="1">
        <f t="shared" ref="B19" si="9">B18</f>
        <v>45901</v>
      </c>
      <c r="C19" s="1">
        <f t="shared" si="6"/>
        <v>45930</v>
      </c>
      <c r="D19" s="4" t="s">
        <v>68</v>
      </c>
      <c r="E19" s="14">
        <v>12942</v>
      </c>
      <c r="F19" s="1">
        <f t="shared" si="1"/>
        <v>45930</v>
      </c>
      <c r="G19" t="s">
        <v>37</v>
      </c>
      <c r="H19" t="str">
        <f t="shared" si="2"/>
        <v>C) PERMISOS PARA CONSTRUIR EN CEMENTERIOS</v>
      </c>
      <c r="I19" t="s">
        <v>37</v>
      </c>
      <c r="J19" s="1">
        <f t="shared" si="3"/>
        <v>46129</v>
      </c>
      <c r="K19" s="1">
        <f t="shared" si="4"/>
        <v>46129</v>
      </c>
    </row>
    <row r="20" spans="1:11" x14ac:dyDescent="0.25">
      <c r="A20">
        <f t="shared" si="0"/>
        <v>2025</v>
      </c>
      <c r="B20" s="1">
        <f t="shared" ref="B20:B45" si="10">+B19</f>
        <v>45901</v>
      </c>
      <c r="C20" s="1">
        <f t="shared" si="6"/>
        <v>45930</v>
      </c>
      <c r="D20" s="4" t="s">
        <v>56</v>
      </c>
      <c r="E20" s="14">
        <v>0</v>
      </c>
      <c r="F20" s="1">
        <f t="shared" si="1"/>
        <v>45930</v>
      </c>
      <c r="G20" t="s">
        <v>37</v>
      </c>
      <c r="H20" t="str">
        <f t="shared" si="2"/>
        <v>CERTIFICACIONES</v>
      </c>
      <c r="I20" t="s">
        <v>37</v>
      </c>
      <c r="J20" s="1">
        <f t="shared" si="3"/>
        <v>46129</v>
      </c>
      <c r="K20" s="1">
        <f t="shared" si="4"/>
        <v>46129</v>
      </c>
    </row>
    <row r="21" spans="1:11" x14ac:dyDescent="0.25">
      <c r="A21">
        <f t="shared" si="0"/>
        <v>2025</v>
      </c>
      <c r="B21" s="1">
        <f t="shared" si="5"/>
        <v>45901</v>
      </c>
      <c r="C21" s="1">
        <f t="shared" si="6"/>
        <v>45930</v>
      </c>
      <c r="D21" s="4" t="s">
        <v>51</v>
      </c>
      <c r="E21" s="14">
        <v>1890</v>
      </c>
      <c r="F21" s="1">
        <f t="shared" si="1"/>
        <v>45930</v>
      </c>
      <c r="G21" t="s">
        <v>37</v>
      </c>
      <c r="H21" t="str">
        <f t="shared" si="2"/>
        <v>SEÑAL DE FIERRO</v>
      </c>
      <c r="I21" t="s">
        <v>37</v>
      </c>
      <c r="J21" s="1">
        <f t="shared" si="3"/>
        <v>46129</v>
      </c>
      <c r="K21" s="1">
        <f t="shared" si="4"/>
        <v>46129</v>
      </c>
    </row>
    <row r="22" spans="1:11" x14ac:dyDescent="0.25">
      <c r="A22">
        <f t="shared" si="0"/>
        <v>2025</v>
      </c>
      <c r="B22" s="1">
        <f t="shared" si="5"/>
        <v>45901</v>
      </c>
      <c r="C22" s="1">
        <f t="shared" si="6"/>
        <v>45930</v>
      </c>
      <c r="D22" s="4" t="s">
        <v>83</v>
      </c>
      <c r="E22" s="14">
        <v>0</v>
      </c>
      <c r="F22" s="1">
        <f t="shared" si="1"/>
        <v>45930</v>
      </c>
      <c r="G22" t="s">
        <v>37</v>
      </c>
      <c r="H22" t="str">
        <f t="shared" si="2"/>
        <v xml:space="preserve">    LOTIFICACION Y RELOTIFICACION</v>
      </c>
      <c r="I22" t="s">
        <v>37</v>
      </c>
      <c r="J22" s="1">
        <f t="shared" si="3"/>
        <v>46129</v>
      </c>
      <c r="K22" s="1">
        <f t="shared" si="4"/>
        <v>46129</v>
      </c>
    </row>
    <row r="23" spans="1:11" x14ac:dyDescent="0.25">
      <c r="A23">
        <f t="shared" si="0"/>
        <v>2025</v>
      </c>
      <c r="B23" s="1">
        <f t="shared" si="5"/>
        <v>45901</v>
      </c>
      <c r="C23" s="1">
        <f t="shared" si="6"/>
        <v>45930</v>
      </c>
      <c r="D23" s="4" t="s">
        <v>84</v>
      </c>
      <c r="E23" s="14">
        <v>1260</v>
      </c>
      <c r="F23" s="1">
        <f t="shared" si="1"/>
        <v>45930</v>
      </c>
      <c r="G23" t="s">
        <v>37</v>
      </c>
      <c r="H23" t="str">
        <f t="shared" si="2"/>
        <v xml:space="preserve">    SEÑAL DE SANGRE</v>
      </c>
      <c r="I23" t="s">
        <v>37</v>
      </c>
      <c r="J23" s="1">
        <f t="shared" si="3"/>
        <v>46129</v>
      </c>
      <c r="K23" s="1">
        <f t="shared" si="4"/>
        <v>46129</v>
      </c>
    </row>
    <row r="24" spans="1:11" x14ac:dyDescent="0.25">
      <c r="A24">
        <f t="shared" si="0"/>
        <v>2025</v>
      </c>
      <c r="B24" s="1">
        <f t="shared" ref="B24" si="11">B23</f>
        <v>45901</v>
      </c>
      <c r="C24" s="1">
        <f t="shared" si="6"/>
        <v>45930</v>
      </c>
      <c r="D24" s="4" t="s">
        <v>85</v>
      </c>
      <c r="E24" s="14">
        <v>0</v>
      </c>
      <c r="F24" s="1">
        <f t="shared" si="1"/>
        <v>45930</v>
      </c>
      <c r="G24" t="s">
        <v>37</v>
      </c>
      <c r="H24" t="str">
        <f t="shared" si="2"/>
        <v xml:space="preserve">    RECTIFICACION DE MEDIDAS</v>
      </c>
      <c r="I24" t="s">
        <v>37</v>
      </c>
      <c r="J24" s="1">
        <f t="shared" si="3"/>
        <v>46129</v>
      </c>
      <c r="K24" s="1">
        <f t="shared" si="4"/>
        <v>46129</v>
      </c>
    </row>
    <row r="25" spans="1:11" x14ac:dyDescent="0.25">
      <c r="A25">
        <f t="shared" si="0"/>
        <v>2025</v>
      </c>
      <c r="B25" s="1">
        <f t="shared" ref="B25" si="12">+B24</f>
        <v>45901</v>
      </c>
      <c r="C25" s="1">
        <f t="shared" si="6"/>
        <v>45930</v>
      </c>
      <c r="D25" s="13" t="s">
        <v>72</v>
      </c>
      <c r="E25" s="14">
        <v>6780</v>
      </c>
      <c r="F25" s="1">
        <f t="shared" si="1"/>
        <v>45930</v>
      </c>
      <c r="G25" t="s">
        <v>37</v>
      </c>
      <c r="H25" t="str">
        <f t="shared" si="2"/>
        <v>SERVICIOS DE TRANSITO Y SEGURIDAD</v>
      </c>
      <c r="I25" t="s">
        <v>37</v>
      </c>
      <c r="J25" s="1">
        <f t="shared" si="3"/>
        <v>46129</v>
      </c>
      <c r="K25" s="1">
        <f t="shared" si="4"/>
        <v>46129</v>
      </c>
    </row>
    <row r="26" spans="1:11" x14ac:dyDescent="0.25">
      <c r="A26">
        <f t="shared" si="0"/>
        <v>2025</v>
      </c>
      <c r="B26" s="1">
        <f t="shared" si="5"/>
        <v>45901</v>
      </c>
      <c r="C26" s="1">
        <f t="shared" si="6"/>
        <v>45930</v>
      </c>
      <c r="D26" s="13" t="s">
        <v>73</v>
      </c>
      <c r="E26" s="14">
        <v>0</v>
      </c>
      <c r="F26" s="1">
        <f t="shared" si="1"/>
        <v>45930</v>
      </c>
      <c r="G26" t="s">
        <v>37</v>
      </c>
      <c r="H26" t="str">
        <f t="shared" si="2"/>
        <v xml:space="preserve">    I) REGISTRO DE NACIMIENTO O DEFUNCION</v>
      </c>
      <c r="I26" t="s">
        <v>37</v>
      </c>
      <c r="J26" s="1">
        <f t="shared" si="3"/>
        <v>46129</v>
      </c>
      <c r="K26" s="1">
        <f t="shared" si="4"/>
        <v>46129</v>
      </c>
    </row>
    <row r="27" spans="1:11" x14ac:dyDescent="0.25">
      <c r="A27">
        <f t="shared" si="0"/>
        <v>2025</v>
      </c>
      <c r="B27" s="1">
        <f t="shared" si="5"/>
        <v>45901</v>
      </c>
      <c r="C27" s="1">
        <f t="shared" si="6"/>
        <v>45930</v>
      </c>
      <c r="D27" s="4" t="s">
        <v>58</v>
      </c>
      <c r="E27" s="14">
        <v>2373</v>
      </c>
      <c r="F27" s="1">
        <f t="shared" si="1"/>
        <v>45930</v>
      </c>
      <c r="G27" t="s">
        <v>37</v>
      </c>
      <c r="H27" t="str">
        <f t="shared" si="2"/>
        <v>A) EN DIAS Y HORAS DE OFICINA</v>
      </c>
      <c r="I27" t="s">
        <v>37</v>
      </c>
      <c r="J27" s="1">
        <f t="shared" si="3"/>
        <v>46129</v>
      </c>
      <c r="K27" s="1">
        <f t="shared" si="4"/>
        <v>46129</v>
      </c>
    </row>
    <row r="28" spans="1:11" x14ac:dyDescent="0.25">
      <c r="A28">
        <f t="shared" si="0"/>
        <v>2025</v>
      </c>
      <c r="B28" s="1">
        <f t="shared" si="5"/>
        <v>45901</v>
      </c>
      <c r="C28" s="1">
        <f t="shared" si="6"/>
        <v>45930</v>
      </c>
      <c r="D28" s="4" t="s">
        <v>74</v>
      </c>
      <c r="E28" s="14">
        <v>0</v>
      </c>
      <c r="F28" s="1">
        <f t="shared" si="1"/>
        <v>45930</v>
      </c>
      <c r="G28" t="s">
        <v>37</v>
      </c>
      <c r="H28" t="str">
        <f t="shared" si="2"/>
        <v xml:space="preserve">  B) EN DIAS Y HORAS INHABILES</v>
      </c>
      <c r="I28" t="s">
        <v>37</v>
      </c>
      <c r="J28" s="1">
        <f t="shared" si="3"/>
        <v>46129</v>
      </c>
      <c r="K28" s="1">
        <f t="shared" si="4"/>
        <v>46129</v>
      </c>
    </row>
    <row r="29" spans="1:11" x14ac:dyDescent="0.25">
      <c r="A29">
        <f t="shared" si="0"/>
        <v>2025</v>
      </c>
      <c r="B29" s="1">
        <f t="shared" ref="B29" si="13">B28</f>
        <v>45901</v>
      </c>
      <c r="C29" s="1">
        <f t="shared" si="6"/>
        <v>45930</v>
      </c>
      <c r="D29" s="13" t="s">
        <v>92</v>
      </c>
      <c r="E29" s="14">
        <v>0</v>
      </c>
      <c r="F29" s="1">
        <f t="shared" si="1"/>
        <v>45930</v>
      </c>
      <c r="G29" t="s">
        <v>37</v>
      </c>
      <c r="H29" t="str">
        <f t="shared" si="2"/>
        <v xml:space="preserve">         A) EN DIAS Y HORAS DE OFICINA</v>
      </c>
      <c r="I29" t="s">
        <v>37</v>
      </c>
      <c r="J29" s="1">
        <f t="shared" si="3"/>
        <v>46129</v>
      </c>
      <c r="K29" s="1">
        <f t="shared" si="4"/>
        <v>46129</v>
      </c>
    </row>
    <row r="30" spans="1:11" x14ac:dyDescent="0.25">
      <c r="A30">
        <f t="shared" si="0"/>
        <v>2025</v>
      </c>
      <c r="B30" s="1">
        <f t="shared" si="10"/>
        <v>45901</v>
      </c>
      <c r="C30" s="1">
        <f t="shared" si="6"/>
        <v>45930</v>
      </c>
      <c r="D30" s="13" t="s">
        <v>105</v>
      </c>
      <c r="E30" s="14">
        <v>0</v>
      </c>
      <c r="F30" s="1">
        <f t="shared" si="1"/>
        <v>45930</v>
      </c>
      <c r="G30" t="s">
        <v>37</v>
      </c>
      <c r="H30" t="str">
        <f t="shared" si="2"/>
        <v xml:space="preserve">      B) EN DIAS Y HORAS INHABILES</v>
      </c>
      <c r="I30" t="s">
        <v>37</v>
      </c>
      <c r="J30" s="1">
        <f t="shared" si="3"/>
        <v>46129</v>
      </c>
      <c r="K30" s="1">
        <f t="shared" si="4"/>
        <v>46129</v>
      </c>
    </row>
    <row r="31" spans="1:11" x14ac:dyDescent="0.25">
      <c r="A31">
        <f t="shared" si="0"/>
        <v>2025</v>
      </c>
      <c r="B31" s="1">
        <f t="shared" si="5"/>
        <v>45901</v>
      </c>
      <c r="C31" s="1">
        <f t="shared" si="6"/>
        <v>45930</v>
      </c>
      <c r="D31" s="4" t="s">
        <v>59</v>
      </c>
      <c r="E31" s="14">
        <v>142</v>
      </c>
      <c r="F31" s="1">
        <f t="shared" si="1"/>
        <v>45930</v>
      </c>
      <c r="G31" t="s">
        <v>37</v>
      </c>
      <c r="H31" t="str">
        <f t="shared" si="2"/>
        <v>V) REGISTRO DE SENTENCIA DE DIVORCIO</v>
      </c>
      <c r="I31" t="s">
        <v>37</v>
      </c>
      <c r="J31" s="1">
        <f t="shared" si="3"/>
        <v>46129</v>
      </c>
      <c r="K31" s="1">
        <f t="shared" si="4"/>
        <v>46129</v>
      </c>
    </row>
    <row r="32" spans="1:11" x14ac:dyDescent="0.25">
      <c r="A32">
        <f t="shared" si="0"/>
        <v>2025</v>
      </c>
      <c r="B32" s="1">
        <f t="shared" si="5"/>
        <v>45901</v>
      </c>
      <c r="C32" s="1">
        <f t="shared" si="6"/>
        <v>45930</v>
      </c>
      <c r="D32" s="4" t="s">
        <v>60</v>
      </c>
      <c r="E32" s="14">
        <v>46405</v>
      </c>
      <c r="F32" s="1">
        <f t="shared" si="1"/>
        <v>45930</v>
      </c>
      <c r="G32" t="s">
        <v>37</v>
      </c>
      <c r="H32" t="str">
        <f t="shared" si="2"/>
        <v>A) ACTA DE NACIMIENTO</v>
      </c>
      <c r="I32" t="s">
        <v>37</v>
      </c>
      <c r="J32" s="1">
        <f t="shared" si="3"/>
        <v>46129</v>
      </c>
      <c r="K32" s="1">
        <f t="shared" si="4"/>
        <v>46129</v>
      </c>
    </row>
    <row r="33" spans="1:11" x14ac:dyDescent="0.25">
      <c r="A33">
        <f t="shared" si="0"/>
        <v>2025</v>
      </c>
      <c r="B33" s="1">
        <f t="shared" si="5"/>
        <v>45901</v>
      </c>
      <c r="C33" s="1">
        <f t="shared" si="6"/>
        <v>45930</v>
      </c>
      <c r="D33" s="4" t="s">
        <v>61</v>
      </c>
      <c r="E33" s="14">
        <v>68</v>
      </c>
      <c r="F33" s="1">
        <f t="shared" si="1"/>
        <v>45930</v>
      </c>
      <c r="G33" t="s">
        <v>37</v>
      </c>
      <c r="H33" t="str">
        <f t="shared" si="2"/>
        <v>B) ACTAS DE DIVORCIO</v>
      </c>
      <c r="I33" t="s">
        <v>37</v>
      </c>
      <c r="J33" s="1">
        <f t="shared" si="3"/>
        <v>46129</v>
      </c>
      <c r="K33" s="1">
        <f t="shared" si="4"/>
        <v>46129</v>
      </c>
    </row>
    <row r="34" spans="1:11" x14ac:dyDescent="0.25">
      <c r="A34">
        <f t="shared" si="0"/>
        <v>2025</v>
      </c>
      <c r="B34" s="1">
        <f t="shared" ref="B34" si="14">B33</f>
        <v>45901</v>
      </c>
      <c r="C34" s="1">
        <f t="shared" si="6"/>
        <v>45930</v>
      </c>
      <c r="D34" s="4" t="s">
        <v>62</v>
      </c>
      <c r="E34" s="14">
        <v>2244</v>
      </c>
      <c r="F34" s="1">
        <f t="shared" si="1"/>
        <v>45930</v>
      </c>
      <c r="G34" t="s">
        <v>37</v>
      </c>
      <c r="H34" t="str">
        <f t="shared" si="2"/>
        <v>C) ACTA DE DEFUNCION</v>
      </c>
      <c r="I34" t="s">
        <v>37</v>
      </c>
      <c r="J34" s="1">
        <f t="shared" si="3"/>
        <v>46129</v>
      </c>
      <c r="K34" s="1">
        <f t="shared" si="4"/>
        <v>46129</v>
      </c>
    </row>
    <row r="35" spans="1:11" x14ac:dyDescent="0.25">
      <c r="A35">
        <f t="shared" si="0"/>
        <v>2025</v>
      </c>
      <c r="B35" s="1">
        <f t="shared" si="10"/>
        <v>45901</v>
      </c>
      <c r="C35" s="1">
        <f t="shared" si="6"/>
        <v>45930</v>
      </c>
      <c r="D35" s="4" t="s">
        <v>63</v>
      </c>
      <c r="E35" s="14">
        <v>2176</v>
      </c>
      <c r="F35" s="1">
        <f t="shared" si="1"/>
        <v>45930</v>
      </c>
      <c r="G35" t="s">
        <v>37</v>
      </c>
      <c r="H35" t="str">
        <f t="shared" si="2"/>
        <v>D) ACTA DE MATRIMONIO</v>
      </c>
      <c r="I35" t="s">
        <v>37</v>
      </c>
      <c r="J35" s="1">
        <f t="shared" si="3"/>
        <v>46129</v>
      </c>
      <c r="K35" s="1">
        <f t="shared" si="4"/>
        <v>46129</v>
      </c>
    </row>
    <row r="36" spans="1:11" x14ac:dyDescent="0.25">
      <c r="A36">
        <f t="shared" si="0"/>
        <v>2025</v>
      </c>
      <c r="B36" s="1">
        <f t="shared" si="5"/>
        <v>45901</v>
      </c>
      <c r="C36" s="1">
        <f t="shared" si="6"/>
        <v>45930</v>
      </c>
      <c r="D36" s="4" t="s">
        <v>86</v>
      </c>
      <c r="E36" s="14">
        <v>0</v>
      </c>
      <c r="F36" s="1">
        <f t="shared" si="1"/>
        <v>45930</v>
      </c>
      <c r="G36" t="s">
        <v>37</v>
      </c>
      <c r="H36" t="str">
        <f t="shared" si="2"/>
        <v xml:space="preserve">    VIII) BUSQUEDA DE DATOS</v>
      </c>
      <c r="I36" t="s">
        <v>37</v>
      </c>
      <c r="J36" s="1">
        <f t="shared" si="3"/>
        <v>46129</v>
      </c>
      <c r="K36" s="1">
        <f t="shared" si="4"/>
        <v>46129</v>
      </c>
    </row>
    <row r="37" spans="1:11" x14ac:dyDescent="0.25">
      <c r="A37">
        <f t="shared" si="0"/>
        <v>2025</v>
      </c>
      <c r="B37" s="1">
        <f t="shared" si="5"/>
        <v>45901</v>
      </c>
      <c r="C37" s="1">
        <f t="shared" si="6"/>
        <v>45930</v>
      </c>
      <c r="D37" s="4" t="s">
        <v>64</v>
      </c>
      <c r="E37" s="14">
        <v>21769</v>
      </c>
      <c r="F37" s="1">
        <f t="shared" si="1"/>
        <v>45930</v>
      </c>
      <c r="G37" t="s">
        <v>37</v>
      </c>
      <c r="H37" t="str">
        <f t="shared" si="2"/>
        <v>IX) ACTAS ESCOLARES</v>
      </c>
      <c r="I37" t="s">
        <v>37</v>
      </c>
      <c r="J37" s="1">
        <f t="shared" si="3"/>
        <v>46129</v>
      </c>
      <c r="K37" s="1">
        <f t="shared" si="4"/>
        <v>46129</v>
      </c>
    </row>
    <row r="38" spans="1:11" x14ac:dyDescent="0.25">
      <c r="A38">
        <f t="shared" si="0"/>
        <v>2025</v>
      </c>
      <c r="B38" s="1">
        <f t="shared" si="5"/>
        <v>45901</v>
      </c>
      <c r="C38" s="1">
        <f t="shared" si="6"/>
        <v>45930</v>
      </c>
      <c r="D38" s="4" t="s">
        <v>93</v>
      </c>
      <c r="E38" s="14">
        <v>510</v>
      </c>
      <c r="F38" s="1">
        <f t="shared" si="1"/>
        <v>45930</v>
      </c>
      <c r="G38" t="s">
        <v>37</v>
      </c>
      <c r="H38" t="str">
        <f t="shared" si="2"/>
        <v xml:space="preserve">  X) INSCRIPCION DE ACTAS DEL REGISTRO CIVIL DE ACTOS CELEBRADOS POR MEXICANOS EN EL EXTRANJERO</v>
      </c>
      <c r="I38" t="s">
        <v>37</v>
      </c>
      <c r="J38" s="1">
        <f t="shared" si="3"/>
        <v>46129</v>
      </c>
      <c r="K38" s="1">
        <f t="shared" si="4"/>
        <v>46129</v>
      </c>
    </row>
    <row r="39" spans="1:11" x14ac:dyDescent="0.25">
      <c r="A39">
        <f t="shared" si="0"/>
        <v>2025</v>
      </c>
      <c r="B39" s="1">
        <f t="shared" ref="B39" si="15">B38</f>
        <v>45901</v>
      </c>
      <c r="C39" s="1">
        <f t="shared" si="6"/>
        <v>45930</v>
      </c>
      <c r="D39" s="4" t="s">
        <v>75</v>
      </c>
      <c r="E39" s="14">
        <v>540</v>
      </c>
      <c r="F39" s="1">
        <f t="shared" si="1"/>
        <v>45930</v>
      </c>
      <c r="G39" t="s">
        <v>37</v>
      </c>
      <c r="H39" t="str">
        <f t="shared" si="2"/>
        <v xml:space="preserve">    XIII) REGISTRO DE DEFUNCION</v>
      </c>
      <c r="I39" t="s">
        <v>37</v>
      </c>
      <c r="J39" s="1">
        <f t="shared" si="3"/>
        <v>46129</v>
      </c>
      <c r="K39" s="1">
        <f t="shared" si="4"/>
        <v>46129</v>
      </c>
    </row>
    <row r="40" spans="1:11" x14ac:dyDescent="0.25">
      <c r="A40">
        <f t="shared" si="0"/>
        <v>2025</v>
      </c>
      <c r="B40" s="1">
        <f t="shared" ref="B40" si="16">+B39</f>
        <v>45901</v>
      </c>
      <c r="C40" s="1">
        <f t="shared" si="6"/>
        <v>45930</v>
      </c>
      <c r="D40" s="4" t="s">
        <v>76</v>
      </c>
      <c r="E40" s="14">
        <v>113</v>
      </c>
      <c r="F40" s="1">
        <f t="shared" si="1"/>
        <v>45930</v>
      </c>
      <c r="G40" t="s">
        <v>37</v>
      </c>
      <c r="H40" t="str">
        <f t="shared" si="2"/>
        <v>SERVICIOS DE OCUPACION DE LA VIA PUBLICA</v>
      </c>
      <c r="I40" t="s">
        <v>37</v>
      </c>
      <c r="J40" s="1">
        <f t="shared" si="3"/>
        <v>46129</v>
      </c>
      <c r="K40" s="1">
        <f t="shared" si="4"/>
        <v>46129</v>
      </c>
    </row>
    <row r="41" spans="1:11" x14ac:dyDescent="0.25">
      <c r="A41">
        <f t="shared" si="0"/>
        <v>2025</v>
      </c>
      <c r="B41" s="1">
        <f t="shared" si="5"/>
        <v>45901</v>
      </c>
      <c r="C41" s="1">
        <f t="shared" si="6"/>
        <v>45930</v>
      </c>
      <c r="D41" s="4" t="s">
        <v>94</v>
      </c>
      <c r="E41" s="14">
        <v>0</v>
      </c>
      <c r="F41" s="1">
        <f t="shared" si="1"/>
        <v>45930</v>
      </c>
      <c r="G41" t="s">
        <v>37</v>
      </c>
      <c r="H41" t="str">
        <f t="shared" si="2"/>
        <v>SERVICIOS DE ESTACIONAMIENTO EN LA VIA PUBLICA</v>
      </c>
      <c r="I41" t="s">
        <v>37</v>
      </c>
      <c r="J41" s="1">
        <f t="shared" si="3"/>
        <v>46129</v>
      </c>
      <c r="K41" s="1">
        <f t="shared" si="4"/>
        <v>46129</v>
      </c>
    </row>
    <row r="42" spans="1:11" x14ac:dyDescent="0.25">
      <c r="A42">
        <f t="shared" si="0"/>
        <v>2025</v>
      </c>
      <c r="B42" s="1">
        <f t="shared" si="5"/>
        <v>45901</v>
      </c>
      <c r="C42" s="1">
        <f t="shared" si="6"/>
        <v>45930</v>
      </c>
      <c r="D42" s="4" t="s">
        <v>57</v>
      </c>
      <c r="E42" s="14">
        <v>159</v>
      </c>
      <c r="F42" s="1">
        <f t="shared" si="1"/>
        <v>45930</v>
      </c>
      <c r="G42" t="s">
        <v>37</v>
      </c>
      <c r="H42" t="str">
        <f t="shared" si="2"/>
        <v>SERVICIOS DE REP., CONS. Y MTTO. DE PAVIMENTOS</v>
      </c>
      <c r="I42" t="s">
        <v>37</v>
      </c>
      <c r="J42" s="1">
        <f t="shared" si="3"/>
        <v>46129</v>
      </c>
      <c r="K42" s="1">
        <f t="shared" si="4"/>
        <v>46129</v>
      </c>
    </row>
    <row r="43" spans="1:11" x14ac:dyDescent="0.25">
      <c r="A43">
        <f t="shared" si="0"/>
        <v>2025</v>
      </c>
      <c r="B43" s="1">
        <f t="shared" si="5"/>
        <v>45901</v>
      </c>
      <c r="C43" s="1">
        <f t="shared" si="6"/>
        <v>45930</v>
      </c>
      <c r="D43" s="4" t="s">
        <v>95</v>
      </c>
      <c r="E43" s="14">
        <v>0</v>
      </c>
      <c r="F43" s="1">
        <f t="shared" si="1"/>
        <v>45930</v>
      </c>
      <c r="G43" t="s">
        <v>37</v>
      </c>
      <c r="H43" t="str">
        <f t="shared" si="2"/>
        <v>SERVICIOS DE LICENCIAS DE PUBLICIDAD Y ANUNCIOS</v>
      </c>
      <c r="I43" t="s">
        <v>37</v>
      </c>
      <c r="J43" s="1">
        <f t="shared" si="3"/>
        <v>46129</v>
      </c>
      <c r="K43" s="1">
        <f t="shared" si="4"/>
        <v>46129</v>
      </c>
    </row>
    <row r="44" spans="1:11" x14ac:dyDescent="0.25">
      <c r="A44">
        <f t="shared" si="0"/>
        <v>2025</v>
      </c>
      <c r="B44" s="1">
        <f t="shared" ref="B44" si="17">B43</f>
        <v>45901</v>
      </c>
      <c r="C44" s="1">
        <f t="shared" si="6"/>
        <v>45930</v>
      </c>
      <c r="D44" s="4" t="s">
        <v>40</v>
      </c>
      <c r="E44" s="14">
        <v>2720</v>
      </c>
      <c r="F44" s="1">
        <f t="shared" si="1"/>
        <v>45930</v>
      </c>
      <c r="G44" t="s">
        <v>37</v>
      </c>
      <c r="H44" t="str">
        <f t="shared" si="2"/>
        <v>SERVICIOS DE NOMENCLATURA URBANA</v>
      </c>
      <c r="I44" t="s">
        <v>37</v>
      </c>
      <c r="J44" s="1">
        <f t="shared" si="3"/>
        <v>46129</v>
      </c>
      <c r="K44" s="1">
        <f t="shared" si="4"/>
        <v>46129</v>
      </c>
    </row>
    <row r="45" spans="1:11" x14ac:dyDescent="0.25">
      <c r="A45">
        <f t="shared" si="0"/>
        <v>2025</v>
      </c>
      <c r="B45" s="1">
        <f t="shared" si="10"/>
        <v>45901</v>
      </c>
      <c r="C45" s="1">
        <f t="shared" si="6"/>
        <v>45930</v>
      </c>
      <c r="D45" s="4" t="s">
        <v>87</v>
      </c>
      <c r="E45" s="14">
        <v>6968</v>
      </c>
      <c r="F45" s="1">
        <f t="shared" si="1"/>
        <v>45930</v>
      </c>
      <c r="G45" t="s">
        <v>37</v>
      </c>
      <c r="H45" t="str">
        <f t="shared" si="2"/>
        <v>LICENCIA Y REFRENDO P/VTA DE BEBIDAS ALCOHOLICAS DE BAJA GRAD</v>
      </c>
      <c r="I45" t="s">
        <v>37</v>
      </c>
      <c r="J45" s="1">
        <f t="shared" si="3"/>
        <v>46129</v>
      </c>
      <c r="K45" s="1">
        <f t="shared" si="4"/>
        <v>46129</v>
      </c>
    </row>
    <row r="46" spans="1:11" x14ac:dyDescent="0.25">
      <c r="A46">
        <f t="shared" si="0"/>
        <v>2025</v>
      </c>
      <c r="B46" s="1">
        <f t="shared" si="5"/>
        <v>45901</v>
      </c>
      <c r="C46" s="1">
        <f t="shared" si="6"/>
        <v>45930</v>
      </c>
      <c r="D46" s="4" t="s">
        <v>41</v>
      </c>
      <c r="E46" s="14">
        <v>14401</v>
      </c>
      <c r="F46" s="1">
        <f t="shared" si="1"/>
        <v>45930</v>
      </c>
      <c r="G46" t="s">
        <v>37</v>
      </c>
      <c r="H46" t="str">
        <f t="shared" si="2"/>
        <v>EXPEDICION DE COPIAS, CONST., CERTIF. REPROD. DE DOCS REQUERIDOS A TRAVES DE SOLIC. DE INFO. PUB. Y OTRAS SIMILARES</v>
      </c>
      <c r="I46" t="s">
        <v>37</v>
      </c>
      <c r="J46" s="1">
        <f t="shared" si="3"/>
        <v>46129</v>
      </c>
      <c r="K46" s="1">
        <f t="shared" si="4"/>
        <v>46129</v>
      </c>
    </row>
    <row r="47" spans="1:11" x14ac:dyDescent="0.25">
      <c r="A47">
        <f t="shared" si="0"/>
        <v>2025</v>
      </c>
      <c r="B47" s="1">
        <f t="shared" si="5"/>
        <v>45901</v>
      </c>
      <c r="C47" s="1">
        <f t="shared" si="6"/>
        <v>45930</v>
      </c>
      <c r="D47" s="4" t="s">
        <v>42</v>
      </c>
      <c r="E47" s="14">
        <v>50395</v>
      </c>
      <c r="F47" s="1">
        <f t="shared" si="1"/>
        <v>45930</v>
      </c>
      <c r="G47" t="s">
        <v>37</v>
      </c>
      <c r="H47" t="str">
        <f t="shared" si="2"/>
        <v>AVALUOS CATASTRALES</v>
      </c>
      <c r="I47" t="s">
        <v>37</v>
      </c>
      <c r="J47" s="1">
        <f t="shared" si="3"/>
        <v>46129</v>
      </c>
      <c r="K47" s="1">
        <f t="shared" si="4"/>
        <v>46129</v>
      </c>
    </row>
    <row r="48" spans="1:11" x14ac:dyDescent="0.25">
      <c r="A48">
        <f t="shared" si="0"/>
        <v>2025</v>
      </c>
      <c r="B48" s="1">
        <f t="shared" si="5"/>
        <v>45901</v>
      </c>
      <c r="C48" s="1">
        <f t="shared" si="6"/>
        <v>45930</v>
      </c>
      <c r="D48" s="4" t="s">
        <v>56</v>
      </c>
      <c r="E48" s="14">
        <v>1775</v>
      </c>
      <c r="F48" s="1">
        <f t="shared" si="1"/>
        <v>45930</v>
      </c>
      <c r="G48" t="s">
        <v>37</v>
      </c>
      <c r="H48" t="str">
        <f t="shared" si="2"/>
        <v>CERTIFICACIONES</v>
      </c>
      <c r="I48" t="s">
        <v>37</v>
      </c>
      <c r="J48" s="1">
        <f t="shared" si="3"/>
        <v>46129</v>
      </c>
      <c r="K48" s="1">
        <f t="shared" si="4"/>
        <v>46129</v>
      </c>
    </row>
    <row r="49" spans="1:11" x14ac:dyDescent="0.25">
      <c r="A49">
        <f t="shared" si="0"/>
        <v>2025</v>
      </c>
      <c r="B49" s="1">
        <f t="shared" ref="B49" si="18">B48</f>
        <v>45901</v>
      </c>
      <c r="C49" s="1">
        <f t="shared" si="6"/>
        <v>45930</v>
      </c>
      <c r="D49" s="4" t="s">
        <v>77</v>
      </c>
      <c r="E49" s="14">
        <v>476</v>
      </c>
      <c r="F49" s="1">
        <f t="shared" si="1"/>
        <v>45930</v>
      </c>
      <c r="G49" t="s">
        <v>37</v>
      </c>
      <c r="H49" t="str">
        <f t="shared" si="2"/>
        <v xml:space="preserve">    DESLINDES</v>
      </c>
      <c r="I49" t="s">
        <v>37</v>
      </c>
      <c r="J49" s="1">
        <f t="shared" si="3"/>
        <v>46129</v>
      </c>
      <c r="K49" s="1">
        <f t="shared" si="4"/>
        <v>46129</v>
      </c>
    </row>
    <row r="50" spans="1:11" x14ac:dyDescent="0.25">
      <c r="A50">
        <f t="shared" si="0"/>
        <v>2025</v>
      </c>
      <c r="B50" s="1">
        <f t="shared" ref="B50" si="19">+B49</f>
        <v>45901</v>
      </c>
      <c r="C50" s="1">
        <f t="shared" si="6"/>
        <v>45930</v>
      </c>
      <c r="D50" s="4" t="s">
        <v>43</v>
      </c>
      <c r="E50" s="14">
        <v>41375</v>
      </c>
      <c r="F50" s="1">
        <f t="shared" si="1"/>
        <v>45930</v>
      </c>
      <c r="G50" t="s">
        <v>37</v>
      </c>
      <c r="H50" t="str">
        <f t="shared" si="2"/>
        <v>TRASLADO DE DOMINIO</v>
      </c>
      <c r="I50" t="s">
        <v>37</v>
      </c>
      <c r="J50" s="1">
        <f t="shared" si="3"/>
        <v>46129</v>
      </c>
      <c r="K50" s="1">
        <f t="shared" si="4"/>
        <v>46129</v>
      </c>
    </row>
    <row r="51" spans="1:11" x14ac:dyDescent="0.25">
      <c r="A51">
        <f t="shared" si="0"/>
        <v>2025</v>
      </c>
      <c r="B51" s="1">
        <f t="shared" si="5"/>
        <v>45901</v>
      </c>
      <c r="C51" s="1">
        <f t="shared" si="6"/>
        <v>45930</v>
      </c>
      <c r="D51" s="4" t="s">
        <v>96</v>
      </c>
      <c r="E51" s="14">
        <v>0</v>
      </c>
      <c r="F51" s="1">
        <f t="shared" si="1"/>
        <v>45930</v>
      </c>
      <c r="G51" t="s">
        <v>37</v>
      </c>
      <c r="H51" t="str">
        <f t="shared" si="2"/>
        <v>PLANOS</v>
      </c>
      <c r="I51" t="s">
        <v>37</v>
      </c>
      <c r="J51" s="1">
        <f t="shared" si="3"/>
        <v>46129</v>
      </c>
      <c r="K51" s="1">
        <f t="shared" si="4"/>
        <v>46129</v>
      </c>
    </row>
    <row r="52" spans="1:11" x14ac:dyDescent="0.25">
      <c r="A52">
        <f t="shared" si="0"/>
        <v>2025</v>
      </c>
      <c r="B52" s="1">
        <f t="shared" si="5"/>
        <v>45901</v>
      </c>
      <c r="C52" s="1">
        <f t="shared" si="6"/>
        <v>45930</v>
      </c>
      <c r="D52" s="4" t="s">
        <v>97</v>
      </c>
      <c r="E52" s="14">
        <v>113</v>
      </c>
      <c r="F52" s="1">
        <f t="shared" si="1"/>
        <v>45930</v>
      </c>
      <c r="G52" t="s">
        <v>37</v>
      </c>
      <c r="H52" t="str">
        <f t="shared" si="2"/>
        <v>SUBDIVISIONES</v>
      </c>
      <c r="I52" t="s">
        <v>37</v>
      </c>
      <c r="J52" s="1">
        <f t="shared" si="3"/>
        <v>46129</v>
      </c>
      <c r="K52" s="1">
        <f t="shared" si="4"/>
        <v>46129</v>
      </c>
    </row>
    <row r="53" spans="1:11" x14ac:dyDescent="0.25">
      <c r="A53">
        <f t="shared" si="0"/>
        <v>2025</v>
      </c>
      <c r="B53" s="1">
        <f t="shared" si="5"/>
        <v>45901</v>
      </c>
      <c r="C53" s="1">
        <f t="shared" si="6"/>
        <v>45930</v>
      </c>
      <c r="D53" s="13" t="s">
        <v>104</v>
      </c>
      <c r="E53" s="14">
        <v>0</v>
      </c>
      <c r="F53" s="1">
        <f t="shared" si="1"/>
        <v>45930</v>
      </c>
      <c r="G53" t="s">
        <v>37</v>
      </c>
      <c r="H53" t="str">
        <f t="shared" si="2"/>
        <v xml:space="preserve">FUSION DE PREDIOS </v>
      </c>
      <c r="I53" t="s">
        <v>37</v>
      </c>
      <c r="J53" s="1">
        <f t="shared" si="3"/>
        <v>46129</v>
      </c>
      <c r="K53" s="1">
        <f t="shared" si="4"/>
        <v>46129</v>
      </c>
    </row>
    <row r="54" spans="1:11" x14ac:dyDescent="0.25">
      <c r="A54">
        <f t="shared" si="0"/>
        <v>2025</v>
      </c>
      <c r="B54" s="1">
        <f t="shared" ref="B54:B72" si="20">B53</f>
        <v>45901</v>
      </c>
      <c r="C54" s="1">
        <f t="shared" si="6"/>
        <v>45930</v>
      </c>
      <c r="D54" s="4" t="s">
        <v>98</v>
      </c>
      <c r="E54" s="14">
        <v>0</v>
      </c>
      <c r="F54" s="1">
        <f t="shared" si="1"/>
        <v>45930</v>
      </c>
      <c r="G54" t="s">
        <v>37</v>
      </c>
      <c r="H54" t="str">
        <f t="shared" si="2"/>
        <v xml:space="preserve">    ALINEAMIENTO</v>
      </c>
      <c r="I54" t="s">
        <v>37</v>
      </c>
      <c r="J54" s="1">
        <f t="shared" si="3"/>
        <v>46129</v>
      </c>
      <c r="K54" s="1">
        <f t="shared" si="4"/>
        <v>46129</v>
      </c>
    </row>
    <row r="55" spans="1:11" x14ac:dyDescent="0.25">
      <c r="A55">
        <f t="shared" si="0"/>
        <v>2025</v>
      </c>
      <c r="B55" s="1">
        <f t="shared" si="20"/>
        <v>45901</v>
      </c>
      <c r="C55" s="1">
        <f t="shared" ref="C55:C62" si="21">EOMONTH(B55,0)</f>
        <v>45930</v>
      </c>
      <c r="D55" s="4" t="s">
        <v>103</v>
      </c>
      <c r="E55" s="14">
        <v>2448</v>
      </c>
      <c r="F55" s="1">
        <f t="shared" si="1"/>
        <v>45930</v>
      </c>
      <c r="G55" t="s">
        <v>37</v>
      </c>
      <c r="H55" t="str">
        <f t="shared" si="2"/>
        <v xml:space="preserve">    ALTA AL PADRON CATASTRAL</v>
      </c>
      <c r="I55" t="s">
        <v>37</v>
      </c>
      <c r="J55" s="1">
        <f t="shared" si="3"/>
        <v>46129</v>
      </c>
      <c r="K55" s="1">
        <f t="shared" si="4"/>
        <v>46129</v>
      </c>
    </row>
    <row r="56" spans="1:11" x14ac:dyDescent="0.25">
      <c r="A56">
        <f t="shared" si="0"/>
        <v>2025</v>
      </c>
      <c r="B56" s="1">
        <f t="shared" si="20"/>
        <v>45901</v>
      </c>
      <c r="C56" s="1">
        <f t="shared" si="21"/>
        <v>45930</v>
      </c>
      <c r="D56" s="4" t="s">
        <v>99</v>
      </c>
      <c r="E56" s="14">
        <v>0</v>
      </c>
      <c r="F56" s="1">
        <f t="shared" si="1"/>
        <v>45930</v>
      </c>
      <c r="G56" t="s">
        <v>37</v>
      </c>
      <c r="H56" t="str">
        <f t="shared" si="2"/>
        <v>SERVICIOS DE ECOLOGIA Y MEDIO AMBIENTE</v>
      </c>
      <c r="I56" t="s">
        <v>37</v>
      </c>
      <c r="J56" s="1">
        <f t="shared" si="3"/>
        <v>46129</v>
      </c>
      <c r="K56" s="1">
        <f t="shared" si="4"/>
        <v>46129</v>
      </c>
    </row>
    <row r="57" spans="1:11" x14ac:dyDescent="0.25">
      <c r="A57">
        <f t="shared" si="0"/>
        <v>2025</v>
      </c>
      <c r="B57" s="1">
        <f t="shared" si="20"/>
        <v>45901</v>
      </c>
      <c r="C57" s="1">
        <f t="shared" si="21"/>
        <v>45930</v>
      </c>
      <c r="D57" s="4" t="s">
        <v>101</v>
      </c>
      <c r="E57" s="14">
        <v>0</v>
      </c>
      <c r="F57" s="1">
        <f t="shared" si="1"/>
        <v>45930</v>
      </c>
      <c r="G57" t="s">
        <v>37</v>
      </c>
      <c r="H57" t="str">
        <f t="shared" si="2"/>
        <v>SERVICIOS DE PROTECCION CIVIL</v>
      </c>
      <c r="I57" t="s">
        <v>37</v>
      </c>
      <c r="J57" s="1">
        <f t="shared" si="3"/>
        <v>46129</v>
      </c>
      <c r="K57" s="1">
        <f t="shared" si="4"/>
        <v>46129</v>
      </c>
    </row>
    <row r="58" spans="1:11" x14ac:dyDescent="0.25">
      <c r="A58">
        <f t="shared" si="0"/>
        <v>2025</v>
      </c>
      <c r="B58" s="1">
        <f t="shared" si="20"/>
        <v>45901</v>
      </c>
      <c r="C58" s="1">
        <f t="shared" si="21"/>
        <v>45930</v>
      </c>
      <c r="D58" s="4" t="s">
        <v>44</v>
      </c>
      <c r="E58" s="14">
        <v>44376</v>
      </c>
      <c r="F58" s="1">
        <f t="shared" si="1"/>
        <v>45930</v>
      </c>
      <c r="G58" t="s">
        <v>37</v>
      </c>
      <c r="H58" t="str">
        <f t="shared" si="2"/>
        <v>MERCADOS Y LOCALES COMERCIALES</v>
      </c>
      <c r="I58" t="s">
        <v>37</v>
      </c>
      <c r="J58" s="1">
        <f t="shared" si="3"/>
        <v>46129</v>
      </c>
      <c r="K58" s="1">
        <f t="shared" si="4"/>
        <v>46129</v>
      </c>
    </row>
    <row r="59" spans="1:11" x14ac:dyDescent="0.25">
      <c r="A59">
        <f t="shared" si="0"/>
        <v>2025</v>
      </c>
      <c r="B59" s="1">
        <f t="shared" si="20"/>
        <v>45901</v>
      </c>
      <c r="C59" s="1">
        <f t="shared" si="21"/>
        <v>45930</v>
      </c>
      <c r="D59" s="4" t="s">
        <v>45</v>
      </c>
      <c r="E59" s="14">
        <v>1460</v>
      </c>
      <c r="F59" s="1">
        <f t="shared" si="1"/>
        <v>45930</v>
      </c>
      <c r="G59" t="s">
        <v>37</v>
      </c>
      <c r="H59" t="str">
        <f t="shared" si="2"/>
        <v>USO DE PISO EN LA VIA PUBLICA PARA FINES COMERCIALES</v>
      </c>
      <c r="I59" t="s">
        <v>37</v>
      </c>
      <c r="J59" s="1">
        <f t="shared" si="3"/>
        <v>46129</v>
      </c>
      <c r="K59" s="1">
        <f t="shared" si="4"/>
        <v>46129</v>
      </c>
    </row>
    <row r="60" spans="1:11" x14ac:dyDescent="0.25">
      <c r="A60">
        <f t="shared" si="0"/>
        <v>2025</v>
      </c>
      <c r="B60" s="1">
        <f t="shared" si="20"/>
        <v>45901</v>
      </c>
      <c r="C60" s="1">
        <f t="shared" si="21"/>
        <v>45930</v>
      </c>
      <c r="D60" s="4" t="s">
        <v>37</v>
      </c>
      <c r="E60" s="14">
        <v>194.56</v>
      </c>
      <c r="F60" s="1">
        <f t="shared" si="1"/>
        <v>45930</v>
      </c>
      <c r="G60" t="s">
        <v>37</v>
      </c>
      <c r="H60" t="str">
        <f t="shared" si="2"/>
        <v>TESORERIA</v>
      </c>
      <c r="I60" t="s">
        <v>37</v>
      </c>
      <c r="J60" s="1">
        <f t="shared" si="3"/>
        <v>46129</v>
      </c>
      <c r="K60" s="1">
        <f t="shared" si="4"/>
        <v>46129</v>
      </c>
    </row>
    <row r="61" spans="1:11" x14ac:dyDescent="0.25">
      <c r="A61">
        <f t="shared" si="0"/>
        <v>2025</v>
      </c>
      <c r="B61" s="1">
        <f t="shared" si="20"/>
        <v>45901</v>
      </c>
      <c r="C61" s="1">
        <f t="shared" si="21"/>
        <v>45930</v>
      </c>
      <c r="D61" s="4" t="s">
        <v>46</v>
      </c>
      <c r="E61" s="14">
        <v>181.75</v>
      </c>
      <c r="F61" s="1">
        <f t="shared" si="1"/>
        <v>45930</v>
      </c>
      <c r="G61" t="s">
        <v>37</v>
      </c>
      <c r="H61" t="str">
        <f t="shared" si="2"/>
        <v>INFRAESTRUCTURA</v>
      </c>
      <c r="I61" t="s">
        <v>37</v>
      </c>
      <c r="J61" s="1">
        <f t="shared" si="3"/>
        <v>46129</v>
      </c>
      <c r="K61" s="1">
        <f t="shared" si="4"/>
        <v>46129</v>
      </c>
    </row>
    <row r="62" spans="1:11" x14ac:dyDescent="0.25">
      <c r="A62">
        <f t="shared" si="0"/>
        <v>2025</v>
      </c>
      <c r="B62" s="1">
        <f t="shared" si="20"/>
        <v>45901</v>
      </c>
      <c r="C62" s="1">
        <f t="shared" si="21"/>
        <v>45930</v>
      </c>
      <c r="D62" s="4" t="s">
        <v>47</v>
      </c>
      <c r="E62" s="14">
        <v>52.26</v>
      </c>
      <c r="F62" s="1">
        <f t="shared" si="1"/>
        <v>45930</v>
      </c>
      <c r="G62" t="s">
        <v>37</v>
      </c>
      <c r="H62" t="str">
        <f t="shared" si="2"/>
        <v>FORTALECIMIENTO</v>
      </c>
      <c r="I62" t="s">
        <v>37</v>
      </c>
      <c r="J62" s="1">
        <f t="shared" si="3"/>
        <v>46129</v>
      </c>
      <c r="K62" s="1">
        <f t="shared" si="4"/>
        <v>46129</v>
      </c>
    </row>
    <row r="63" spans="1:11" x14ac:dyDescent="0.25">
      <c r="A63">
        <f t="shared" si="0"/>
        <v>2025</v>
      </c>
      <c r="B63" s="1">
        <f t="shared" si="20"/>
        <v>45901</v>
      </c>
      <c r="C63" s="1">
        <f t="shared" ref="C63:C75" si="22">EOMONTH(B63,0)</f>
        <v>45930</v>
      </c>
      <c r="D63" s="4" t="s">
        <v>88</v>
      </c>
      <c r="E63" s="14">
        <v>3.91</v>
      </c>
      <c r="F63" s="1">
        <f t="shared" si="1"/>
        <v>45930</v>
      </c>
      <c r="G63" t="s">
        <v>37</v>
      </c>
      <c r="H63" t="str">
        <f t="shared" si="2"/>
        <v xml:space="preserve">      OTROS</v>
      </c>
      <c r="I63" t="s">
        <v>37</v>
      </c>
      <c r="J63" s="1">
        <f t="shared" si="3"/>
        <v>46129</v>
      </c>
      <c r="K63" s="1">
        <f t="shared" si="4"/>
        <v>46129</v>
      </c>
    </row>
    <row r="64" spans="1:11" x14ac:dyDescent="0.25">
      <c r="A64">
        <f t="shared" si="0"/>
        <v>2025</v>
      </c>
      <c r="B64" s="1">
        <f t="shared" si="20"/>
        <v>45901</v>
      </c>
      <c r="C64" s="1">
        <f t="shared" si="22"/>
        <v>45930</v>
      </c>
      <c r="D64" s="13" t="s">
        <v>78</v>
      </c>
      <c r="E64" s="14">
        <v>0</v>
      </c>
      <c r="F64" s="1">
        <f t="shared" si="1"/>
        <v>45930</v>
      </c>
      <c r="G64" t="s">
        <v>37</v>
      </c>
      <c r="H64" t="str">
        <f t="shared" si="2"/>
        <v xml:space="preserve">    MULTAS DE POLICÍA Y TRÁNSITO</v>
      </c>
      <c r="I64" t="s">
        <v>37</v>
      </c>
      <c r="J64" s="1">
        <f t="shared" si="3"/>
        <v>46129</v>
      </c>
      <c r="K64" s="1">
        <f t="shared" si="4"/>
        <v>46129</v>
      </c>
    </row>
    <row r="65" spans="1:11" x14ac:dyDescent="0.25">
      <c r="A65">
        <f t="shared" si="0"/>
        <v>2025</v>
      </c>
      <c r="B65" s="1">
        <f t="shared" si="20"/>
        <v>45901</v>
      </c>
      <c r="C65" s="1">
        <f t="shared" si="22"/>
        <v>45930</v>
      </c>
      <c r="D65" s="13" t="s">
        <v>89</v>
      </c>
      <c r="E65" s="14">
        <v>0</v>
      </c>
      <c r="F65" s="1">
        <f t="shared" si="1"/>
        <v>45930</v>
      </c>
      <c r="G65" t="s">
        <v>37</v>
      </c>
      <c r="H65" t="str">
        <f t="shared" si="2"/>
        <v xml:space="preserve">      CURSOS PROTECCION CIVIL</v>
      </c>
      <c r="I65" t="s">
        <v>37</v>
      </c>
      <c r="J65" s="1">
        <f t="shared" si="3"/>
        <v>46129</v>
      </c>
      <c r="K65" s="1">
        <f t="shared" si="4"/>
        <v>46129</v>
      </c>
    </row>
    <row r="66" spans="1:11" x14ac:dyDescent="0.25">
      <c r="A66">
        <f t="shared" si="0"/>
        <v>2025</v>
      </c>
      <c r="B66" s="1">
        <f t="shared" si="20"/>
        <v>45901</v>
      </c>
      <c r="C66" s="1">
        <f t="shared" si="22"/>
        <v>45930</v>
      </c>
      <c r="D66" s="13" t="s">
        <v>102</v>
      </c>
      <c r="E66" s="14">
        <v>0</v>
      </c>
      <c r="F66" s="1">
        <f t="shared" si="1"/>
        <v>45930</v>
      </c>
      <c r="G66" t="s">
        <v>37</v>
      </c>
      <c r="H66" t="str">
        <f t="shared" si="2"/>
        <v xml:space="preserve">  INFRACCIONES A LA LEY DE PROTECCION CIVIL</v>
      </c>
      <c r="I66" t="s">
        <v>37</v>
      </c>
      <c r="J66" s="1">
        <f t="shared" si="3"/>
        <v>46129</v>
      </c>
      <c r="K66" s="1">
        <f t="shared" si="4"/>
        <v>46129</v>
      </c>
    </row>
    <row r="67" spans="1:11" x14ac:dyDescent="0.25">
      <c r="A67">
        <f t="shared" si="0"/>
        <v>2025</v>
      </c>
      <c r="B67" s="1">
        <f t="shared" si="20"/>
        <v>45901</v>
      </c>
      <c r="C67" s="1">
        <f t="shared" si="22"/>
        <v>45930</v>
      </c>
      <c r="D67" s="4" t="s">
        <v>48</v>
      </c>
      <c r="E67" s="14">
        <v>2255222.6</v>
      </c>
      <c r="F67" s="1">
        <f t="shared" si="1"/>
        <v>45930</v>
      </c>
      <c r="G67" t="s">
        <v>37</v>
      </c>
      <c r="H67" t="str">
        <f t="shared" si="2"/>
        <v>FONDO GENERAL DE PARTICIPACIONES</v>
      </c>
      <c r="I67" t="s">
        <v>37</v>
      </c>
      <c r="J67" s="1">
        <f t="shared" si="3"/>
        <v>46129</v>
      </c>
      <c r="K67" s="1">
        <f t="shared" si="4"/>
        <v>46129</v>
      </c>
    </row>
    <row r="68" spans="1:11" x14ac:dyDescent="0.25">
      <c r="A68">
        <f t="shared" si="0"/>
        <v>2025</v>
      </c>
      <c r="B68" s="1">
        <f t="shared" si="20"/>
        <v>45901</v>
      </c>
      <c r="C68" s="1">
        <f t="shared" si="22"/>
        <v>45930</v>
      </c>
      <c r="D68" s="4" t="s">
        <v>65</v>
      </c>
      <c r="E68" s="14">
        <v>837844.67</v>
      </c>
      <c r="F68" s="1">
        <f t="shared" si="1"/>
        <v>45930</v>
      </c>
      <c r="G68" t="s">
        <v>37</v>
      </c>
      <c r="H68" t="str">
        <f t="shared" si="2"/>
        <v>FONDO DE FOMENTO MUNICIPAL</v>
      </c>
      <c r="I68" t="s">
        <v>37</v>
      </c>
      <c r="J68" s="1">
        <f t="shared" si="3"/>
        <v>46129</v>
      </c>
      <c r="K68" s="1">
        <f t="shared" si="4"/>
        <v>46129</v>
      </c>
    </row>
    <row r="69" spans="1:11" x14ac:dyDescent="0.25">
      <c r="A69">
        <f t="shared" si="0"/>
        <v>2025</v>
      </c>
      <c r="B69" s="1">
        <f t="shared" si="20"/>
        <v>45901</v>
      </c>
      <c r="C69" s="1">
        <f t="shared" si="22"/>
        <v>45930</v>
      </c>
      <c r="D69" s="4" t="s">
        <v>55</v>
      </c>
      <c r="E69" s="14">
        <v>108646.16</v>
      </c>
      <c r="F69" s="1">
        <f t="shared" si="1"/>
        <v>45930</v>
      </c>
      <c r="G69" t="s">
        <v>37</v>
      </c>
      <c r="H69" t="str">
        <f t="shared" si="2"/>
        <v>FONDO DE FISCALIZACION Y RECAUDACION</v>
      </c>
      <c r="I69" t="s">
        <v>37</v>
      </c>
      <c r="J69" s="1">
        <f t="shared" si="3"/>
        <v>46129</v>
      </c>
      <c r="K69" s="1">
        <f t="shared" si="4"/>
        <v>46129</v>
      </c>
    </row>
    <row r="70" spans="1:11" x14ac:dyDescent="0.25">
      <c r="A70">
        <f t="shared" si="0"/>
        <v>2025</v>
      </c>
      <c r="B70" s="1">
        <f t="shared" si="20"/>
        <v>45901</v>
      </c>
      <c r="C70" s="1">
        <f t="shared" si="22"/>
        <v>45930</v>
      </c>
      <c r="D70" s="13" t="s">
        <v>66</v>
      </c>
      <c r="E70" s="14">
        <v>54074.18</v>
      </c>
      <c r="F70" s="1">
        <f t="shared" si="1"/>
        <v>45930</v>
      </c>
      <c r="G70" t="s">
        <v>37</v>
      </c>
      <c r="H70" t="str">
        <f t="shared" si="2"/>
        <v>IMPUESTO ESPECIAL SOBRE PRODUCCION Y SERVICIOS</v>
      </c>
      <c r="I70" t="s">
        <v>37</v>
      </c>
      <c r="J70" s="1">
        <f t="shared" si="3"/>
        <v>46129</v>
      </c>
      <c r="K70" s="1">
        <f t="shared" si="4"/>
        <v>46129</v>
      </c>
    </row>
    <row r="71" spans="1:11" x14ac:dyDescent="0.25">
      <c r="A71">
        <f t="shared" si="0"/>
        <v>2025</v>
      </c>
      <c r="B71" s="1">
        <f>B70</f>
        <v>45901</v>
      </c>
      <c r="C71" s="1">
        <f t="shared" si="22"/>
        <v>45930</v>
      </c>
      <c r="D71" s="9" t="s">
        <v>50</v>
      </c>
      <c r="E71" s="14">
        <v>79777.05</v>
      </c>
      <c r="F71" s="1">
        <f t="shared" si="1"/>
        <v>45930</v>
      </c>
      <c r="G71" t="s">
        <v>37</v>
      </c>
      <c r="H71" t="str">
        <f t="shared" si="2"/>
        <v>GASOLINAS Y DIESEL</v>
      </c>
      <c r="I71" t="s">
        <v>37</v>
      </c>
      <c r="J71" s="1">
        <f t="shared" si="3"/>
        <v>46129</v>
      </c>
      <c r="K71" s="1">
        <f t="shared" si="4"/>
        <v>46129</v>
      </c>
    </row>
    <row r="72" spans="1:11" x14ac:dyDescent="0.25">
      <c r="A72">
        <f t="shared" si="0"/>
        <v>2025</v>
      </c>
      <c r="B72" s="1">
        <f t="shared" si="20"/>
        <v>45901</v>
      </c>
      <c r="C72" s="1">
        <f t="shared" si="22"/>
        <v>45930</v>
      </c>
      <c r="D72" s="9" t="s">
        <v>79</v>
      </c>
      <c r="E72" s="14">
        <v>0</v>
      </c>
      <c r="F72" s="1">
        <f t="shared" si="1"/>
        <v>45930</v>
      </c>
      <c r="G72" t="s">
        <v>37</v>
      </c>
      <c r="H72" t="str">
        <f t="shared" si="2"/>
        <v>PARTICIPACIONES EN LOS INGRESOS LOCALES</v>
      </c>
      <c r="I72" t="s">
        <v>37</v>
      </c>
      <c r="J72" s="1">
        <f t="shared" si="3"/>
        <v>46129</v>
      </c>
      <c r="K72" s="1">
        <f t="shared" si="4"/>
        <v>46129</v>
      </c>
    </row>
    <row r="73" spans="1:11" x14ac:dyDescent="0.25">
      <c r="A73">
        <f t="shared" si="0"/>
        <v>2025</v>
      </c>
      <c r="B73" s="1">
        <f t="shared" ref="B73:B74" si="23">+B72</f>
        <v>45901</v>
      </c>
      <c r="C73" s="1">
        <f t="shared" si="22"/>
        <v>45930</v>
      </c>
      <c r="D73" s="9" t="s">
        <v>100</v>
      </c>
      <c r="E73" s="15">
        <v>2546799.16</v>
      </c>
      <c r="F73" s="1">
        <f t="shared" si="1"/>
        <v>45930</v>
      </c>
      <c r="G73" t="s">
        <v>37</v>
      </c>
      <c r="H73" t="str">
        <f t="shared" ref="H73:H75" si="24">+D73</f>
        <v>FONDO DE APORTACIONES PARA LA INFRAESTRUCTURA SOCIAL MUNICIPAL</v>
      </c>
      <c r="I73" t="s">
        <v>37</v>
      </c>
      <c r="J73" s="1">
        <f t="shared" si="3"/>
        <v>46129</v>
      </c>
      <c r="K73" s="1">
        <f t="shared" si="4"/>
        <v>46129</v>
      </c>
    </row>
    <row r="74" spans="1:11" x14ac:dyDescent="0.25">
      <c r="A74">
        <f t="shared" ref="A74" si="25">A73</f>
        <v>2025</v>
      </c>
      <c r="B74" s="1">
        <f t="shared" si="23"/>
        <v>45901</v>
      </c>
      <c r="C74" s="1">
        <f t="shared" si="22"/>
        <v>45930</v>
      </c>
      <c r="D74" s="9" t="s">
        <v>80</v>
      </c>
      <c r="E74" s="14">
        <v>1604147.33</v>
      </c>
      <c r="F74" s="1">
        <f t="shared" ref="F74" si="26">F73</f>
        <v>45930</v>
      </c>
      <c r="G74" t="s">
        <v>37</v>
      </c>
      <c r="H74" t="str">
        <f t="shared" si="24"/>
        <v>FONDO DE APORTACIONES PARA EL FORTALECIMIENTO MUNICIPAL</v>
      </c>
      <c r="I74" t="s">
        <v>37</v>
      </c>
      <c r="J74" s="1">
        <f t="shared" ref="J74:K74" si="27">J73</f>
        <v>46129</v>
      </c>
      <c r="K74" s="1">
        <f t="shared" si="27"/>
        <v>46129</v>
      </c>
    </row>
    <row r="75" spans="1:11" x14ac:dyDescent="0.25">
      <c r="A75" s="6">
        <f t="shared" si="0"/>
        <v>2025</v>
      </c>
      <c r="B75" s="1">
        <f t="shared" si="0"/>
        <v>45901</v>
      </c>
      <c r="C75" s="1">
        <f t="shared" si="22"/>
        <v>45930</v>
      </c>
      <c r="D75" s="9" t="s">
        <v>81</v>
      </c>
      <c r="E75" s="14">
        <v>7480.01</v>
      </c>
      <c r="F75" s="1">
        <f t="shared" si="1"/>
        <v>45930</v>
      </c>
      <c r="G75" s="6" t="s">
        <v>37</v>
      </c>
      <c r="H75" s="6" t="str">
        <f t="shared" si="24"/>
        <v>FONDO DE COMPENSACION ISAN</v>
      </c>
      <c r="I75" s="6" t="s">
        <v>37</v>
      </c>
      <c r="J75" s="1">
        <f t="shared" si="3"/>
        <v>46129</v>
      </c>
      <c r="K75" s="1">
        <f t="shared" si="4"/>
        <v>46129</v>
      </c>
    </row>
    <row r="76" spans="1:11" x14ac:dyDescent="0.25">
      <c r="A76" s="7">
        <f t="shared" si="0"/>
        <v>2025</v>
      </c>
      <c r="B76" s="1">
        <f t="shared" si="0"/>
        <v>45901</v>
      </c>
      <c r="C76" s="1">
        <f t="shared" ref="C76:C77" si="28">EOMONTH(B76,0)</f>
        <v>45930</v>
      </c>
      <c r="D76" s="9" t="s">
        <v>49</v>
      </c>
      <c r="E76" s="14">
        <v>60917.66</v>
      </c>
      <c r="F76" s="1">
        <f t="shared" si="1"/>
        <v>45930</v>
      </c>
      <c r="G76" s="7" t="s">
        <v>37</v>
      </c>
      <c r="H76" s="7" t="str">
        <f t="shared" ref="H76:H77" si="29">+D76</f>
        <v>IMPUESTO SOBRE AUTOMOVILES NUEVOS</v>
      </c>
      <c r="I76" s="7" t="s">
        <v>37</v>
      </c>
      <c r="J76" s="1">
        <f t="shared" si="3"/>
        <v>46129</v>
      </c>
      <c r="K76" s="1">
        <f t="shared" si="4"/>
        <v>46129</v>
      </c>
    </row>
    <row r="77" spans="1:11" x14ac:dyDescent="0.25">
      <c r="A77" s="8">
        <f t="shared" si="0"/>
        <v>2025</v>
      </c>
      <c r="B77" s="1">
        <f t="shared" ref="B77" si="30">B76</f>
        <v>45901</v>
      </c>
      <c r="C77" s="1">
        <f t="shared" si="28"/>
        <v>45930</v>
      </c>
      <c r="D77" s="9" t="s">
        <v>52</v>
      </c>
      <c r="E77" s="14">
        <v>4999.8999999999996</v>
      </c>
      <c r="F77" s="1">
        <f t="shared" si="1"/>
        <v>45930</v>
      </c>
      <c r="G77" s="8" t="s">
        <v>37</v>
      </c>
      <c r="H77" s="8" t="str">
        <f t="shared" si="29"/>
        <v>OTROS INCENTIVOS ECONOMICOS</v>
      </c>
      <c r="I77" s="8" t="s">
        <v>37</v>
      </c>
      <c r="J77" s="1">
        <f t="shared" si="3"/>
        <v>46129</v>
      </c>
      <c r="K77" s="1">
        <f t="shared" si="4"/>
        <v>46129</v>
      </c>
    </row>
    <row r="78" spans="1:11" x14ac:dyDescent="0.25">
      <c r="E78" s="5"/>
    </row>
    <row r="79" spans="1:11" x14ac:dyDescent="0.25">
      <c r="E79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2018-06-19T16:10:19Z</dcterms:created>
  <dcterms:modified xsi:type="dcterms:W3CDTF">2026-04-17T21:08:20Z</dcterms:modified>
</cp:coreProperties>
</file>