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MARZO 2025\LTAIPSLPA84FXXXVIIA\"/>
    </mc:Choice>
  </mc:AlternateContent>
  <xr:revisionPtr revIDLastSave="0" documentId="13_ncr:1_{C8E0D3A3-E565-4F77-B73D-02226937F08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Q9" i="1" l="1"/>
  <c r="A13" i="1"/>
  <c r="A14" i="1"/>
  <c r="R9" i="1"/>
  <c r="R10" i="1" s="1"/>
  <c r="R11" i="1" s="1"/>
  <c r="R12" i="1" s="1"/>
  <c r="R15" i="1" s="1"/>
  <c r="R16" i="1" s="1"/>
  <c r="R17" i="1" s="1"/>
  <c r="R18" i="1" s="1"/>
  <c r="Q10" i="1"/>
  <c r="Q11" i="1" s="1"/>
  <c r="Q12" i="1" s="1"/>
  <c r="Q15" i="1" s="1"/>
  <c r="Q16" i="1" s="1"/>
  <c r="Q17" i="1" s="1"/>
  <c r="Q18" i="1" s="1"/>
  <c r="C8" i="1"/>
  <c r="R13" i="1" l="1"/>
  <c r="R14" i="1" s="1"/>
  <c r="Q13" i="1"/>
  <c r="Q14" i="1" s="1"/>
  <c r="B9" i="1"/>
  <c r="B10" i="1" s="1"/>
  <c r="B11" i="1" s="1"/>
  <c r="A9" i="1"/>
  <c r="A10" i="1" s="1"/>
  <c r="A11" i="1" s="1"/>
  <c r="A12" i="1" s="1"/>
  <c r="A15" i="1" s="1"/>
  <c r="A16" i="1" s="1"/>
  <c r="A17" i="1" s="1"/>
  <c r="A18" i="1" s="1"/>
  <c r="B12" i="1" l="1"/>
  <c r="C11" i="1"/>
  <c r="C10" i="1"/>
  <c r="C9" i="1"/>
  <c r="B15" i="1" l="1"/>
  <c r="B16" i="1" s="1"/>
  <c r="B17" i="1" s="1"/>
  <c r="B18" i="1" s="1"/>
  <c r="B13" i="1"/>
  <c r="C12" i="1"/>
  <c r="B14" i="1" l="1"/>
  <c r="C14" i="1" s="1"/>
  <c r="C13" i="1"/>
  <c r="C15" i="1"/>
  <c r="C16" i="1" l="1"/>
  <c r="C18" i="1" l="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<sst xmlns="http://schemas.openxmlformats.org/spreadsheetml/2006/main" count="120" uniqueCount="67">
  <si>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</si>
  <si>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</si>
  <si>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</si>
  <si>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</si>
  <si>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</si>
  <si>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</si>
  <si>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</si>
  <si>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</si>
  <si>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</si>
  <si>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</si>
  <si>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</si>
  <si>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</si>
  <si>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</si>
  <si>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</si>
  <si>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</si>
  <si>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</si>
  <si>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</si>
  <si>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</si>
  <si>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</si>
  <si>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</si>
  <si>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</si>
  <si>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</si>
  <si>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</si>
  <si>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</si>
  <si>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</si>
  <si>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</si>
  <si>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</si>
  <si>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</si>
  <si>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</si>
  <si>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</si>
  <si>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</si>
  <si>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</si>
  <si>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</si>
  <si>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</si>
  <si>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</si>
  <si>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</si>
  <si>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</si>
  <si>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</si>
  <si>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</si>
  <si>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</si>
  <si>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</si>
  <si>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</si>
  <si>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</si>
  <si>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</si>
  <si>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</si>
  <si>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</si>
  <si>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</si>
  <si>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</si>
  <si>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</si>
  <si>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</si>
  <si>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</si>
  <si>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</si>
  <si>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</si>
  <si>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</si>
  <si>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</si>
  <si>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</si>
  <si>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</si>
  <si>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</si>
  <si>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</si>
  <si>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</si>
  <si>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</si>
  <si>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</si>
  <si>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</si>
  <si>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</si>
  <si>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</si>
  <si>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</si>
  <si>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http://www.cegaipslp.org.mx/HV2025.nsf/nombre_de_la_vista/0B09B94C67E2009206258CFB00747A03/$File/rptEstadoPresupuestoEgresos_CL_CP_A_MAR_2025.pdf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</si>
</sst>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0" fontId="0" fillId="3" borderId="2" xfId="1" applyNumberFormat="1" applyFont="1" applyFill="1" applyBorder="1"/>
    <xf numFmtId="0" fontId="0" fillId="3" borderId="3" xfId="1" applyNumberFormat="1" applyFont="1" applyFill="1" applyBorder="1"/>
    <xf numFmtId="0" fontId="0" fillId="3" borderId="4" xfId="1" applyNumberFormat="1" applyFont="1" applyFill="1" applyBorder="1"/>
    <xf numFmtId="0" fontId="0" fillId="3" borderId="1" xfId="1" applyNumberFormat="1" applyFont="1" applyFill="1" applyBorder="1"/>
    <xf numFmtId="4" fontId="0" fillId="3" borderId="2" xfId="1" applyNumberFormat="1" applyFont="1" applyFill="1" applyBorder="1"/>
    <xf numFmtId="0" fontId="5" fillId="0" borderId="0" xfId="0" applyFont="1" applyAlignment="1">
      <alignment vertical="center"/>
    </xf>
    <xf numFmtId="0" fontId="4" fillId="0" borderId="0" xfId="2" applyFill="1" applyAlignment="1">
      <alignment vertical="center"/>
    </xf>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18</xdr:row>
      <xdr:rowOff>0</xdr:rowOff>
    </xdr:from>
    <xdr:to>
      <xdr:col>14</xdr:col>
      <xdr:colOff>9525</xdr:colOff>
      <xdr:row>18</xdr:row>
      <xdr:rowOff>9525</xdr:rowOff>
    </xdr:to>
    <xdr:pic>
      <xdr:nvPicPr>
        <xdr:cNvPr id="2" name="Imagen 1">
          <a:extLst>
            <a:ext uri="{FF2B5EF4-FFF2-40B4-BE49-F238E27FC236}">
              <a16:creationId xmlns:a16="http://schemas.microsoft.com/office/drawing/2014/main" id="{BCEE19E4-B993-DE74-703C-FE51912BF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852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 name="Imagen 2">
          <a:extLst>
            <a:ext uri="{FF2B5EF4-FFF2-40B4-BE49-F238E27FC236}">
              <a16:creationId xmlns:a16="http://schemas.microsoft.com/office/drawing/2014/main" id="{652D4913-B967-18D4-07E7-C211D977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2521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4" name="Imagen 3">
          <a:extLst>
            <a:ext uri="{FF2B5EF4-FFF2-40B4-BE49-F238E27FC236}">
              <a16:creationId xmlns:a16="http://schemas.microsoft.com/office/drawing/2014/main" id="{65EC1FA3-5D36-EAE3-11CB-2B074A92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 name="Imagen 4">
          <a:extLst>
            <a:ext uri="{FF2B5EF4-FFF2-40B4-BE49-F238E27FC236}">
              <a16:creationId xmlns:a16="http://schemas.microsoft.com/office/drawing/2014/main" id="{2DD2E036-7D15-0C6D-D386-838A6E6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6" name="Imagen 5">
          <a:extLst>
            <a:ext uri="{FF2B5EF4-FFF2-40B4-BE49-F238E27FC236}">
              <a16:creationId xmlns:a16="http://schemas.microsoft.com/office/drawing/2014/main" id="{BEB7D61E-5418-60B5-0768-1CC8C71A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529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7" name="Imagen 6">
          <a:extLst>
            <a:ext uri="{FF2B5EF4-FFF2-40B4-BE49-F238E27FC236}">
              <a16:creationId xmlns:a16="http://schemas.microsoft.com/office/drawing/2014/main" id="{08A70F2E-5D01-CFB0-D855-1370A8E7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86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B09B94C67E2009206258CFB00747A03/$File/rptEstadoPresupuestoEgresos_CL_CP_A_MAR_2025.pdf" TargetMode="External"/><Relationship Id="rId3" Type="http://schemas.openxmlformats.org/officeDocument/2006/relationships/hyperlink" Target="http://www.cegaipslp.org.mx/HV2025.nsf/nombre_de_la_vista/0B09B94C67E2009206258CFB00747A03/$File/rptEstadoPresupuestoEgresos_CL_CP_A_MAR_2025.pdf" TargetMode="External"/><Relationship Id="rId7" Type="http://schemas.openxmlformats.org/officeDocument/2006/relationships/hyperlink" Target="http://www.cegaipslp.org.mx/HV2025.nsf/nombre_de_la_vista/0B09B94C67E2009206258CFB00747A03/$File/rptEstadoPresupuestoEgresos_CL_CP_A_MAR_2025.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0B09B94C67E2009206258CFB00747A03/$File/rptEstadoPresupuestoEgresos_CL_CP_A_MAR_2025.pdf" TargetMode="External"/><Relationship Id="rId1" Type="http://schemas.openxmlformats.org/officeDocument/2006/relationships/hyperlink" Target="http://www.cegaipslp.org.mx/HV2025.nsf/nombre_de_la_vista/0B09B94C67E2009206258CFB00747A03/$File/rptEstadoPresupuestoEgresos_CL_CP_A_MAR_2025.pdf" TargetMode="External"/><Relationship Id="rId6" Type="http://schemas.openxmlformats.org/officeDocument/2006/relationships/hyperlink" Target="http://www.cegaipslp.org.mx/HV2025.nsf/nombre_de_la_vista/0B09B94C67E2009206258CFB00747A03/$File/rptEstadoPresupuestoEgresos_CL_CP_A_MAR_2025.pdf" TargetMode="External"/><Relationship Id="rId11" Type="http://schemas.openxmlformats.org/officeDocument/2006/relationships/hyperlink" Target="http://www.cegaipslp.org.mx/HV2025.nsf/nombre_de_la_vista/0B09B94C67E2009206258CFB00747A03/$File/rptEstadoPresupuestoEgresos_CL_CP_A_MAR_2025.pdf" TargetMode="External"/><Relationship Id="rId5" Type="http://schemas.openxmlformats.org/officeDocument/2006/relationships/hyperlink" Target="http://www.cegaipslp.org.mx/HV2025.nsf/nombre_de_la_vista/0B09B94C67E2009206258CFB00747A03/$File/rptEstadoPresupuestoEgresos_CL_CP_A_MAR_2025.pdf" TargetMode="External"/><Relationship Id="rId10" Type="http://schemas.openxmlformats.org/officeDocument/2006/relationships/hyperlink" Target="http://www.cegaipslp.org.mx/HV2025.nsf/nombre_de_la_vista/0B09B94C67E2009206258CFB00747A03/$File/rptEstadoPresupuestoEgresos_CL_CP_A_MAR_2025.pdf" TargetMode="External"/><Relationship Id="rId4" Type="http://schemas.openxmlformats.org/officeDocument/2006/relationships/hyperlink" Target="http://www.cegaipslp.org.mx/HV2025.nsf/nombre_de_la_vista/0B09B94C67E2009206258CFB00747A03/$File/rptEstadoPresupuestoEgresos_CL_CP_A_MAR_2025.pdf" TargetMode="External"/><Relationship Id="rId9" Type="http://schemas.openxmlformats.org/officeDocument/2006/relationships/hyperlink" Target="http://www.cegaipslp.org.mx/HV2025.nsf/nombre_de_la_vista/0B09B94C67E2009206258CFB00747A03/$File/rptEstadoPresupuestoEgresos_CL_CP_A_MAR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5"/>
  <sheetViews>
    <sheetView tabSelected="1" topLeftCell="A2" zoomScale="85" zoomScaleNormal="85" workbookViewId="0">
      <selection activeCell="S18" sqref="A1:S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2025</v>
      </c>
      <c r="B8" s="3">
        <v>45717</v>
      </c>
      <c r="C8" s="3">
        <f>EOMONTH(B8,0)</f>
        <v>45747</v>
      </c>
      <c r="D8" s="2">
        <v>1</v>
      </c>
      <c r="E8" s="2" t="s">
        <v>53</v>
      </c>
      <c r="F8" s="2">
        <v>1000</v>
      </c>
      <c r="G8" s="2" t="s">
        <v>54</v>
      </c>
      <c r="H8" s="5">
        <v>28024576.57</v>
      </c>
      <c r="I8" s="9">
        <v>28024576.57</v>
      </c>
      <c r="J8" s="9">
        <v>5212841.6900000004</v>
      </c>
      <c r="K8" s="9">
        <v>5212841.6900000004</v>
      </c>
      <c r="L8" s="9">
        <v>4952657.28</v>
      </c>
      <c r="M8" s="9">
        <v>4952657.28</v>
      </c>
      <c r="N8" s="2" t="s">
        <v>55</v>
      </c>
      <c r="O8" s="12" t="s">
        <v>66</v>
      </c>
      <c r="P8" s="2" t="s">
        <v>56</v>
      </c>
      <c r="Q8" s="3">
        <v>45904</v>
      </c>
      <c r="R8" s="3">
        <v>45904</v>
      </c>
    </row>
    <row r="9" spans="1:19" s="2" customFormat="1" x14ac:dyDescent="0.25">
      <c r="A9" s="2">
        <f>+A8</f>
        <v>2025</v>
      </c>
      <c r="B9" s="3">
        <f>+B8</f>
        <v>45717</v>
      </c>
      <c r="C9" s="3">
        <f t="shared" ref="C9:C18" si="0">EOMONTH(B9,0)</f>
        <v>45747</v>
      </c>
      <c r="D9" s="2">
        <v>1</v>
      </c>
      <c r="E9" s="2" t="s">
        <v>53</v>
      </c>
      <c r="F9" s="2">
        <v>2000</v>
      </c>
      <c r="G9" s="2" t="s">
        <v>57</v>
      </c>
      <c r="H9" s="6">
        <v>6560756.7400000002</v>
      </c>
      <c r="I9" s="6">
        <v>6619528.4400000004</v>
      </c>
      <c r="J9" s="6">
        <v>2479132.2799999998</v>
      </c>
      <c r="K9" s="6">
        <v>2479132.2799999998</v>
      </c>
      <c r="L9" s="6">
        <v>2479132.2799999998</v>
      </c>
      <c r="M9" s="6">
        <v>2479132.2799999998</v>
      </c>
      <c r="N9" s="2" t="s">
        <v>55</v>
      </c>
      <c r="O9" s="12" t="s">
        <v>66</v>
      </c>
      <c r="P9" s="2" t="s">
        <v>56</v>
      </c>
      <c r="Q9" s="3">
        <f>Q8</f>
        <v>45904</v>
      </c>
      <c r="R9" s="3">
        <f>R8</f>
        <v>45904</v>
      </c>
    </row>
    <row r="10" spans="1:19" s="2" customFormat="1" x14ac:dyDescent="0.25">
      <c r="A10" s="2">
        <f t="shared" ref="A10:A18" si="1">+A9</f>
        <v>2025</v>
      </c>
      <c r="B10" s="3">
        <f t="shared" ref="B10:B18" si="2">+B9</f>
        <v>45717</v>
      </c>
      <c r="C10" s="3">
        <f t="shared" si="0"/>
        <v>45747</v>
      </c>
      <c r="D10" s="2">
        <v>1</v>
      </c>
      <c r="E10" s="2" t="s">
        <v>53</v>
      </c>
      <c r="F10" s="2">
        <v>3000</v>
      </c>
      <c r="G10" s="2" t="s">
        <v>58</v>
      </c>
      <c r="H10" s="6">
        <v>7900000</v>
      </c>
      <c r="I10" s="6">
        <v>7134728.2999999998</v>
      </c>
      <c r="J10" s="6">
        <v>2623733.09</v>
      </c>
      <c r="K10" s="6">
        <v>2623733.09</v>
      </c>
      <c r="L10" s="6">
        <v>2623733.09</v>
      </c>
      <c r="M10" s="6">
        <v>2623733.09</v>
      </c>
      <c r="N10" s="2" t="s">
        <v>55</v>
      </c>
      <c r="O10" s="12" t="s">
        <v>66</v>
      </c>
      <c r="P10" s="2" t="s">
        <v>56</v>
      </c>
      <c r="Q10" s="3">
        <f t="shared" ref="Q10:Q18" si="3">Q9</f>
        <v>45904</v>
      </c>
      <c r="R10" s="3">
        <f t="shared" ref="R10:R18" si="4">R9</f>
        <v>45904</v>
      </c>
    </row>
    <row r="11" spans="1:19" s="2" customFormat="1" x14ac:dyDescent="0.25">
      <c r="A11" s="2">
        <f t="shared" si="1"/>
        <v>2025</v>
      </c>
      <c r="B11" s="3">
        <f t="shared" si="2"/>
        <v>45717</v>
      </c>
      <c r="C11" s="3">
        <f t="shared" si="0"/>
        <v>45747</v>
      </c>
      <c r="D11" s="2">
        <v>1</v>
      </c>
      <c r="E11" s="2" t="s">
        <v>53</v>
      </c>
      <c r="F11" s="2">
        <v>4000</v>
      </c>
      <c r="G11" s="2" t="s">
        <v>59</v>
      </c>
      <c r="H11" s="7">
        <v>1145000</v>
      </c>
      <c r="I11" s="7">
        <v>1173380</v>
      </c>
      <c r="J11" s="7">
        <v>860932.86</v>
      </c>
      <c r="K11" s="7">
        <v>860932.86</v>
      </c>
      <c r="L11" s="7">
        <v>860932.86</v>
      </c>
      <c r="M11" s="7">
        <v>860932.86</v>
      </c>
      <c r="N11" s="2" t="s">
        <v>55</v>
      </c>
      <c r="O11" s="12" t="s">
        <v>66</v>
      </c>
      <c r="P11" s="2" t="s">
        <v>56</v>
      </c>
      <c r="Q11" s="3">
        <f t="shared" si="3"/>
        <v>45904</v>
      </c>
      <c r="R11" s="3">
        <f t="shared" si="4"/>
        <v>45904</v>
      </c>
    </row>
    <row r="12" spans="1:19" s="2" customFormat="1" x14ac:dyDescent="0.25">
      <c r="A12" s="2">
        <f t="shared" si="1"/>
        <v>2025</v>
      </c>
      <c r="B12" s="3">
        <f>+B11</f>
        <v>45717</v>
      </c>
      <c r="C12" s="3">
        <f t="shared" si="0"/>
        <v>45747</v>
      </c>
      <c r="D12" s="2">
        <v>2</v>
      </c>
      <c r="E12" s="2" t="s">
        <v>60</v>
      </c>
      <c r="F12" s="2">
        <v>1000</v>
      </c>
      <c r="G12" s="2" t="s">
        <v>54</v>
      </c>
      <c r="H12" s="5">
        <v>5368049.97</v>
      </c>
      <c r="I12" s="5">
        <v>5368049.97</v>
      </c>
      <c r="J12" s="5">
        <v>404672.36</v>
      </c>
      <c r="K12" s="5">
        <v>404672.36</v>
      </c>
      <c r="L12" s="5">
        <v>404672.36</v>
      </c>
      <c r="M12" s="5">
        <v>404672.36</v>
      </c>
      <c r="N12" s="2" t="s">
        <v>55</v>
      </c>
      <c r="O12" s="12" t="s">
        <v>66</v>
      </c>
      <c r="P12" s="2" t="s">
        <v>56</v>
      </c>
      <c r="Q12" s="3">
        <f t="shared" si="3"/>
        <v>45904</v>
      </c>
      <c r="R12" s="3">
        <f t="shared" si="4"/>
        <v>45904</v>
      </c>
    </row>
    <row r="13" spans="1:19" s="2" customFormat="1" x14ac:dyDescent="0.25">
      <c r="A13" s="2">
        <f>+A12</f>
        <v>2025</v>
      </c>
      <c r="B13" s="3">
        <f>+B12</f>
        <v>45717</v>
      </c>
      <c r="C13" s="3">
        <f t="shared" ref="C13:C14" si="5">EOMONTH(B13,0)</f>
        <v>45747</v>
      </c>
      <c r="D13" s="2">
        <v>2</v>
      </c>
      <c r="E13" s="2" t="s">
        <v>60</v>
      </c>
      <c r="F13" s="2">
        <v>2000</v>
      </c>
      <c r="G13" s="2" t="s">
        <v>57</v>
      </c>
      <c r="H13" s="6">
        <v>0</v>
      </c>
      <c r="I13" s="6">
        <v>966320</v>
      </c>
      <c r="J13" s="6">
        <v>265993.34999999998</v>
      </c>
      <c r="K13" s="6">
        <v>265993.34999999998</v>
      </c>
      <c r="L13" s="6">
        <v>265993.34999999998</v>
      </c>
      <c r="M13" s="6">
        <v>265993.34999999998</v>
      </c>
      <c r="N13" s="2" t="s">
        <v>55</v>
      </c>
      <c r="O13" s="12" t="s">
        <v>66</v>
      </c>
      <c r="P13" s="2" t="s">
        <v>56</v>
      </c>
      <c r="Q13" s="3">
        <f t="shared" si="3"/>
        <v>45904</v>
      </c>
      <c r="R13" s="3">
        <f>R12</f>
        <v>45904</v>
      </c>
    </row>
    <row r="14" spans="1:19" s="2" customFormat="1" x14ac:dyDescent="0.25">
      <c r="A14" s="2">
        <f t="shared" si="1"/>
        <v>2025</v>
      </c>
      <c r="B14" s="3">
        <f t="shared" si="2"/>
        <v>45717</v>
      </c>
      <c r="C14" s="3">
        <f t="shared" si="5"/>
        <v>45747</v>
      </c>
      <c r="D14" s="2">
        <v>2</v>
      </c>
      <c r="E14" s="2" t="s">
        <v>60</v>
      </c>
      <c r="F14" s="2">
        <v>3000</v>
      </c>
      <c r="G14" s="2" t="s">
        <v>58</v>
      </c>
      <c r="H14" s="6">
        <v>0</v>
      </c>
      <c r="I14" s="6">
        <v>1487349</v>
      </c>
      <c r="J14" s="6">
        <v>1372443.36</v>
      </c>
      <c r="K14" s="6">
        <v>1372443.36</v>
      </c>
      <c r="L14" s="6">
        <v>1372443.36</v>
      </c>
      <c r="M14" s="6">
        <v>1372443.36</v>
      </c>
      <c r="N14" s="2" t="s">
        <v>55</v>
      </c>
      <c r="O14" s="12" t="s">
        <v>66</v>
      </c>
      <c r="P14" s="2" t="s">
        <v>56</v>
      </c>
      <c r="Q14" s="3">
        <f t="shared" si="3"/>
        <v>45904</v>
      </c>
      <c r="R14" s="3">
        <f t="shared" si="4"/>
        <v>45904</v>
      </c>
    </row>
    <row r="15" spans="1:19" s="2" customFormat="1" x14ac:dyDescent="0.25">
      <c r="A15" s="2">
        <f>+A12</f>
        <v>2025</v>
      </c>
      <c r="B15" s="3">
        <f>+B12</f>
        <v>45717</v>
      </c>
      <c r="C15" s="3">
        <f t="shared" si="0"/>
        <v>45747</v>
      </c>
      <c r="D15" s="2">
        <v>2</v>
      </c>
      <c r="E15" s="2" t="s">
        <v>60</v>
      </c>
      <c r="F15" s="2">
        <v>5000</v>
      </c>
      <c r="G15" s="2" t="s">
        <v>61</v>
      </c>
      <c r="H15" s="6">
        <v>675065</v>
      </c>
      <c r="I15" s="6">
        <v>1403065</v>
      </c>
      <c r="J15" s="6">
        <v>1103756.42</v>
      </c>
      <c r="K15" s="6">
        <v>1103756.42</v>
      </c>
      <c r="L15" s="6">
        <v>639756.42000000004</v>
      </c>
      <c r="M15" s="6">
        <v>639756.42000000004</v>
      </c>
      <c r="N15" s="2" t="s">
        <v>55</v>
      </c>
      <c r="O15" s="12" t="s">
        <v>66</v>
      </c>
      <c r="P15" s="2" t="s">
        <v>56</v>
      </c>
      <c r="Q15" s="3">
        <f>Q12</f>
        <v>45904</v>
      </c>
      <c r="R15" s="3">
        <f>R12</f>
        <v>45904</v>
      </c>
    </row>
    <row r="16" spans="1:19" s="2" customFormat="1" x14ac:dyDescent="0.25">
      <c r="A16" s="2">
        <f t="shared" si="1"/>
        <v>2025</v>
      </c>
      <c r="B16" s="3">
        <f t="shared" si="2"/>
        <v>45717</v>
      </c>
      <c r="C16" s="3">
        <f t="shared" si="0"/>
        <v>45747</v>
      </c>
      <c r="D16" s="2">
        <v>2</v>
      </c>
      <c r="E16" s="2" t="s">
        <v>60</v>
      </c>
      <c r="F16" s="2">
        <v>6000</v>
      </c>
      <c r="G16" s="2" t="s">
        <v>62</v>
      </c>
      <c r="H16" s="7">
        <v>46231950.030000001</v>
      </c>
      <c r="I16" s="7">
        <v>43728401.030000001</v>
      </c>
      <c r="J16" s="7">
        <v>4377627.71</v>
      </c>
      <c r="K16" s="7">
        <v>3960027.71</v>
      </c>
      <c r="L16" s="7">
        <v>3960027.71</v>
      </c>
      <c r="M16" s="7">
        <v>3960027.71</v>
      </c>
      <c r="N16" s="2" t="s">
        <v>55</v>
      </c>
      <c r="O16" s="12" t="s">
        <v>66</v>
      </c>
      <c r="P16" s="2" t="s">
        <v>56</v>
      </c>
      <c r="Q16" s="3">
        <f t="shared" si="3"/>
        <v>45904</v>
      </c>
      <c r="R16" s="3">
        <f t="shared" si="4"/>
        <v>45904</v>
      </c>
    </row>
    <row r="17" spans="1:20" s="2" customFormat="1" x14ac:dyDescent="0.25">
      <c r="A17" s="2">
        <f t="shared" si="1"/>
        <v>2025</v>
      </c>
      <c r="B17" s="3">
        <f t="shared" si="2"/>
        <v>45717</v>
      </c>
      <c r="C17" s="3">
        <f>EOMONTH(B17,0)</f>
        <v>45747</v>
      </c>
      <c r="D17" s="2">
        <v>3</v>
      </c>
      <c r="E17" s="2" t="s">
        <v>63</v>
      </c>
      <c r="F17" s="2">
        <v>9000</v>
      </c>
      <c r="G17" s="2" t="s">
        <v>64</v>
      </c>
      <c r="H17" s="8">
        <v>2472000</v>
      </c>
      <c r="I17" s="8">
        <v>2472000</v>
      </c>
      <c r="J17" s="8">
        <v>0</v>
      </c>
      <c r="K17" s="8">
        <v>0</v>
      </c>
      <c r="L17" s="8">
        <v>0</v>
      </c>
      <c r="M17" s="8">
        <v>0</v>
      </c>
      <c r="N17" s="2" t="s">
        <v>55</v>
      </c>
      <c r="O17" s="12" t="s">
        <v>66</v>
      </c>
      <c r="P17" s="2" t="s">
        <v>56</v>
      </c>
      <c r="Q17" s="3">
        <f t="shared" si="3"/>
        <v>45904</v>
      </c>
      <c r="R17" s="3">
        <f t="shared" si="4"/>
        <v>45904</v>
      </c>
    </row>
    <row r="18" spans="1:20" s="2" customFormat="1" x14ac:dyDescent="0.25">
      <c r="A18" s="2">
        <f t="shared" si="1"/>
        <v>2025</v>
      </c>
      <c r="B18" s="3">
        <f t="shared" si="2"/>
        <v>45717</v>
      </c>
      <c r="C18" s="3">
        <f t="shared" si="0"/>
        <v>45747</v>
      </c>
      <c r="D18" s="2">
        <v>4</v>
      </c>
      <c r="E18" s="2" t="s">
        <v>65</v>
      </c>
      <c r="F18" s="2">
        <v>4000</v>
      </c>
      <c r="G18" s="2" t="s">
        <v>59</v>
      </c>
      <c r="H18" s="8">
        <v>2367001.69</v>
      </c>
      <c r="I18" s="8">
        <v>2367001.69</v>
      </c>
      <c r="J18" s="8">
        <v>422865.9</v>
      </c>
      <c r="K18" s="8">
        <v>422865.9</v>
      </c>
      <c r="L18" s="8">
        <v>422865.9</v>
      </c>
      <c r="M18" s="8">
        <v>422865.9</v>
      </c>
      <c r="N18" s="2" t="s">
        <v>55</v>
      </c>
      <c r="O18" s="12" t="s">
        <v>66</v>
      </c>
      <c r="P18" s="2" t="s">
        <v>56</v>
      </c>
      <c r="Q18" s="3">
        <f t="shared" si="3"/>
        <v>45904</v>
      </c>
      <c r="R18" s="3">
        <f t="shared" si="4"/>
        <v>45904</v>
      </c>
    </row>
    <row r="20" spans="1:20" x14ac:dyDescent="0.25">
      <c r="H20" s="4"/>
      <c r="I20" s="4"/>
      <c r="J20" s="4"/>
      <c r="K20" s="4"/>
      <c r="L20" s="4"/>
      <c r="M20" s="4"/>
      <c r="O20" s="12"/>
      <c r="P20" s="10"/>
      <c r="Q20" s="10"/>
      <c r="R20" s="10"/>
      <c r="S20" s="10"/>
      <c r="T20" s="10"/>
    </row>
    <row r="21" spans="1:20" ht="15" customHeight="1" x14ac:dyDescent="0.25">
      <c r="L21" s="4"/>
      <c r="P21" s="11"/>
      <c r="Q21" s="11"/>
      <c r="R21" s="11"/>
      <c r="S21" s="11"/>
      <c r="T21" s="11"/>
    </row>
    <row r="22" spans="1:20" x14ac:dyDescent="0.25">
      <c r="L22" s="4"/>
    </row>
    <row r="23" spans="1:20" x14ac:dyDescent="0.25">
      <c r="L23" s="4"/>
    </row>
    <row r="24" spans="1:20" x14ac:dyDescent="0.25">
      <c r="L24" s="4"/>
    </row>
    <row r="25" spans="1:20" x14ac:dyDescent="0.25">
      <c r="L25" s="4"/>
    </row>
    <row r="26" spans="1:20" x14ac:dyDescent="0.25">
      <c r="L26" s="4"/>
    </row>
    <row r="27" spans="1:20" x14ac:dyDescent="0.25">
      <c r="L27" s="4"/>
    </row>
    <row r="28" spans="1:20" x14ac:dyDescent="0.25">
      <c r="L28" s="4"/>
    </row>
    <row r="29" spans="1:20" x14ac:dyDescent="0.25">
      <c r="L29" s="4"/>
    </row>
    <row r="30" spans="1:20" x14ac:dyDescent="0.25">
      <c r="L30" s="4"/>
    </row>
    <row r="31" spans="1:20" x14ac:dyDescent="0.25">
      <c r="L31" s="4"/>
    </row>
    <row r="32" spans="1:20"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9" r:id="rId1" xr:uid="{96011BCA-CF93-4BE8-9BCB-BD60F5FD24EE}"/>
    <hyperlink ref="O10" r:id="rId2" xr:uid="{8AA21464-FB48-4C37-94C1-9A690F7F49C7}"/>
    <hyperlink ref="O11" r:id="rId3" xr:uid="{16CBD263-AD55-4957-B722-32AECF355250}"/>
    <hyperlink ref="O8" r:id="rId4" xr:uid="{D7A1F1F2-5193-4123-B471-16C8F12F78E5}"/>
    <hyperlink ref="O12" r:id="rId5" xr:uid="{7E242873-C760-4D37-B172-64FA230955D9}"/>
    <hyperlink ref="O13" r:id="rId6" xr:uid="{4E8783A9-359A-4A0E-A665-C0FA6C9FC8EC}"/>
    <hyperlink ref="O14" r:id="rId7" xr:uid="{BF6B751D-EB09-4F67-A47C-1158961E095D}"/>
    <hyperlink ref="O16" r:id="rId8" xr:uid="{352914A9-2281-46AD-B40B-5A8876F3BD1E}"/>
    <hyperlink ref="O17" r:id="rId9" xr:uid="{7F693F1C-4109-4417-AFC7-79D4DB9795B2}"/>
    <hyperlink ref="O18" r:id="rId10" xr:uid="{8F2BDB72-897D-42A2-AE16-645E197299A1}"/>
    <hyperlink ref="O15" r:id="rId11" xr:uid="{875F7B35-DBDD-4D9D-A266-4EC32AD80DFB}"/>
  </hyperlinks>
  <pageMargins left="0.7" right="0.7" top="0.75" bottom="0.75" header="0.3" footer="0.3"/>
  <drawing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2021-03-11T21:23:59Z</dcterms:created>
  <dcterms:modified xsi:type="dcterms:W3CDTF">2025-09-15T18:28:09Z</dcterms:modified>
</cp:coreProperties>
</file>