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ISTEMA CONTABLE\LTAIPSLPA84FXIV\"/>
    </mc:Choice>
  </mc:AlternateContent>
  <bookViews>
    <workbookView xWindow="-118" yWindow="-118" windowWidth="29035" windowHeight="15722" firstSheet="1" activeTab="1"/>
  </bookViews>
  <sheets>
    <sheet name="Hidden_1" sheetId="2" r:id="rId1"/>
    <sheet name="Reporte de Formatos" sheetId="1" r:id="rId2"/>
    <sheet name="Hidden_2" sheetId="3" r:id="rId3"/>
    <sheet name="Hidden_3" sheetId="4" r:id="rId4"/>
    <sheet name="Hidden_5" sheetId="6" r:id="rId5"/>
    <sheet name="Hidden_4" sheetId="5" r:id="rId6"/>
    <sheet name="Tabla_549575" sheetId="7" r:id="rId7"/>
    <sheet name="Tabla_549576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62913"/>
</workbook>
</file>

<file path=xl/calcChain.xml><?xml version="1.0" encoding="utf-8"?>
<calcChain xmlns="http://schemas.openxmlformats.org/spreadsheetml/2006/main">
  <c r="A12" i="1" l="1"/>
  <c r="B12" i="1"/>
  <c r="C12" i="1"/>
  <c r="C8" i="1"/>
  <c r="AK8" i="1"/>
  <c r="AK9" i="1" l="1"/>
  <c r="AK10" i="1" s="1"/>
  <c r="AK11" i="1" s="1"/>
  <c r="AK12" i="1" s="1"/>
  <c r="AK13" i="1" s="1"/>
  <c r="AK14" i="1" s="1"/>
  <c r="AK15" i="1" s="1"/>
  <c r="AJ9" i="1"/>
  <c r="AJ10" i="1" s="1"/>
  <c r="AJ11" i="1" s="1"/>
  <c r="AJ12" i="1" s="1"/>
  <c r="AJ13" i="1" s="1"/>
  <c r="AJ14" i="1" s="1"/>
  <c r="AJ15" i="1" s="1"/>
  <c r="A9" i="1"/>
  <c r="A10" i="1" s="1"/>
  <c r="B9" i="1"/>
  <c r="B10" i="1" s="1"/>
  <c r="B14" i="1" l="1"/>
  <c r="B15" i="1" s="1"/>
  <c r="B11" i="1"/>
  <c r="A14" i="1"/>
  <c r="A15" i="1" s="1"/>
  <c r="A11" i="1"/>
  <c r="A13" i="1" s="1"/>
  <c r="C14" i="1"/>
  <c r="C10" i="1"/>
  <c r="C9" i="1"/>
  <c r="C11" i="1" l="1"/>
  <c r="B13" i="1"/>
  <c r="C13" i="1" s="1"/>
  <c r="C15" i="1"/>
</calcChain>
</file>

<file path=xl/sharedStrings.xml><?xml version="1.0" encoding="utf-8"?>
<sst xmlns="http://schemas.openxmlformats.org/spreadsheetml/2006/main" count="356" uniqueCount="175">
  <si>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</si>
  <si>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</si>
  <si>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</si>
  <si>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</si>
  <si>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</si>
  <si>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</si>
  <si>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</si>
  <si>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</si>
  <si>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</si>
  <si>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</si>
  <si>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</si>
  <si>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</si>
  <si>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</si>
  <si>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</si>
  <si>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</si>
  <si>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</si>
  <si>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</si>
  <si>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</si>
  <si>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</si>
  <si>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</si>
  <si>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</si>
  <si>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</si>
  <si>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</si>
  <si>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</si>
  <si>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</si>
  <si>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</si>
  <si>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</si>
  <si>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</si>
  <si>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</si>
  <si>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</si>
  <si>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</si>
  <si>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</si>
  <si>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</si>
  <si>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</si>
  <si>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</si>
  <si>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</si>
  <si>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</si>
  <si>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</si>
  <si>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</si>
  <si>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</si>
  <si>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</si>
  <si>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</si>
  <si>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</si>
  <si>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</si>
  <si>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</si>
  <si>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</si>
  <si>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</si>
  <si>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</si>
  <si>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</si>
  <si>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</si>
  <si>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</si>
  <si>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</si>
  <si>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</si>
  <si>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</si>
  <si>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</si>
  <si>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</si>
  <si>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</si>
  <si>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</si>
  <si>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</si>
  <si>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</si>
  <si>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</si>
  <si>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</si>
  <si>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</si>
  <si>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</si>
  <si>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</si>
  <si>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</si>
  <si>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</si>
  <si>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</si>
  <si>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</si>
  <si>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</si>
  <si>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</si>
  <si>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</si>
  <si>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</si>
  <si>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</si>
  <si>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</si>
  <si>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</si>
  <si>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</si>
  <si>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</si>
  <si>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</si>
  <si>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</si>
  <si>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</si>
  <si>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</si>
  <si>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</si>
  <si>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</si>
  <si>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</si>
  <si>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</si>
  <si>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</si>
  <si>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</si>
  <si>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</si>
  <si>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</si>
  <si>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</si>
  <si>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</si>
  <si>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</si>
  <si>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</si>
  <si>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</si>
  <si>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</si>
  <si>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</si>
  <si>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</si>
  <si>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</si>
  <si>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</si>
  <si>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</si>
  <si>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</si>
  <si>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</si>
  <si>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</si>
  <si>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</si>
  <si>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</si>
  <si>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</si>
  <si>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</si>
  <si>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</si>
  <si>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</si>
  <si>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</si>
  <si>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</si>
  <si>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</si>
  <si>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</si>
  <si>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</si>
  <si>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</si>
  <si>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</si>
  <si>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</si>
  <si>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</si>
  <si>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</si>
  <si>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</si>
  <si>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</si>
  <si>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</si>
  <si>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</si>
  <si>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</si>
  <si>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VIATICOS A SAN LUIS POTOSI </t>
  </si>
  <si>
    <t>MEXICO</t>
  </si>
  <si>
    <t>SAN LUIS POTOSI</t>
  </si>
  <si>
    <t>CEDRAL</t>
  </si>
  <si>
    <t>TESORERIA</t>
  </si>
  <si>
    <t>Viáticos en el país</t>
  </si>
  <si>
    <t>JURIDICO</t>
  </si>
  <si>
    <t xml:space="preserve">ASESOR JURIDICO </t>
  </si>
  <si>
    <t xml:space="preserve">http://www.cegaipslp.org.mx/HV2025.nsf/nombre_de_la_vista/F9FFAA60AE5B17C706258CF5007BC20B/$File/LTAIPSLP84XIV.docx </t>
  </si>
  <si>
    <t>https://www.conac.gob.mx/work/models/CONAC/normatividad/NOR_01_10_002.pdf</t>
  </si>
  <si>
    <t>SALVADOR</t>
  </si>
  <si>
    <t xml:space="preserve">DE LA ROSA </t>
  </si>
  <si>
    <t>CASTILLO</t>
  </si>
  <si>
    <t xml:space="preserve">TESORERO MUNICIPAL </t>
  </si>
  <si>
    <t>TESORERIA MUNICIPAL</t>
  </si>
  <si>
    <t xml:space="preserve">JESUS DANIEL </t>
  </si>
  <si>
    <t xml:space="preserve">SAUCEDO </t>
  </si>
  <si>
    <t xml:space="preserve">VILLANUEVA </t>
  </si>
  <si>
    <t>RECEPCIONISTA</t>
  </si>
  <si>
    <t>DESARROLLO SOCIAL</t>
  </si>
  <si>
    <t xml:space="preserve">MENDOZA </t>
  </si>
  <si>
    <t>JIMENEZ</t>
  </si>
  <si>
    <t>DIRECTORA SEGURIDAD PUBLICA</t>
  </si>
  <si>
    <t xml:space="preserve">DIRECTORA SEGURIDAD PUBLICA </t>
  </si>
  <si>
    <t>SEGURIDAD PUBLICA Y TRANSITO MUNICIPAL</t>
  </si>
  <si>
    <t>RAQUEL</t>
  </si>
  <si>
    <t xml:space="preserve">ORTEGA </t>
  </si>
  <si>
    <t>GAYTAN</t>
  </si>
  <si>
    <t>JURIDICO DIF</t>
  </si>
  <si>
    <t>DESARROLLO INTEGRAL DE LA FAMILIA (DIF)</t>
  </si>
  <si>
    <t>YELTSINN</t>
  </si>
  <si>
    <t xml:space="preserve">FLORES </t>
  </si>
  <si>
    <t>GUTIERREZ</t>
  </si>
  <si>
    <t>CONSTANTINA</t>
  </si>
  <si>
    <t>F-F00851596FF6, 2B271E598D05, F-2549733000F8, F-D51CE48417BE REMBOLSO DE VIATICOS A LA CIUDAD DE SAN LUIS POTOSI PARTA ACUDIR A REUNION CONVOCADA POR LA ASF</t>
  </si>
  <si>
    <t>F-6A4236766E03 REEMBOLSO DE VIATICOS POR GASTOS DURANTE COMISIONES OFICIALES REALIZADAS EN SAN LUIS POTOSI</t>
  </si>
  <si>
    <t>F-8E7CD1856007 REEMBOLSO DE VIATICOS POR GASTOS DURANTE COMISIONES OFICIALES REALIZADAS EN SAN LUIS POTOSI</t>
  </si>
  <si>
    <t>REEMBOLSO DE GASTOS A TESORERO MUNICIPAL POR CONCEPTO DE VIATICOS CON RECURSO PROPIO PARA TRASLADO A LA CIUDAD DE SLP EL DIA 24 DE OCTUBRE A CAPACITACION DE LEY DE INGRESOS EJERCICIO FISCAL 2026</t>
  </si>
  <si>
    <t>GASTOS CORRESPONDIENTES A VIATICOS OTORGADOS EL 26/09/2025 PARA PERSONAL DE SMDIF DE PSICOLOGIA Y BIENESTAR FAMILAR PARA ACUDIR A LAS OFICINAS DE DIF ESTATAL A UNA CONFERENCIA Y A LA PROCURADURIA DE PROTECION DE NIÑOS</t>
  </si>
  <si>
    <t>VIATICOS PARA PAGO DE CASETAS Y PARA ALIMENTOS PARA EL PERSONAL DE SEGURIDAD PUBLICA Y PROTECCION CIVIL PARA ACUDIR A SAN VICENTE TANCUYALAB A ENTREGA DE VIVIRES</t>
  </si>
  <si>
    <t>VIATICOS PARA TRASLADO A SAN LUIS POTOSI PARA HACER ENTREGA DEL POA Y ACTA DE CONSEJODEL MES DE AGOSTO 2025</t>
  </si>
  <si>
    <t>REEMBOLSO DE VIATICOS PAGADOS CON RECURSO PROPIO PARA TRASLADO A LA CIUDAD DE SAN LUIS POTOSI A OFICINAS DEL IEIFE</t>
  </si>
  <si>
    <t xml:space="preserve">http://www.cegaipslp.org.mx/HV2025.nsf/nombre_de_la_vista/B48976FFA7D22AD506258DE1005FEDF6/$File/C02012.pdf </t>
  </si>
  <si>
    <t>http://www.cegaipslp.org.mx/HV2025.nsf/nombre_de_la_vista/CFF0FDB11862C91206258DE10064D8EF/$File/C02013.pdf</t>
  </si>
  <si>
    <t>http://www.cegaipslp.org.mx/HV2025.nsf/nombre_de_la_vista/CCDFEFE10586E53306258DE10064FEA6/$File/C02014.pdf</t>
  </si>
  <si>
    <t>http://www.cegaipslp.org.mx/HV2025.nsf/nombre_de_la_vista/56024F6CED1AA98E06258DE100650E91/$File/C02040.pdf</t>
  </si>
  <si>
    <t>http://www.cegaipslp.org.mx/HV2025.nsf/nombre_de_la_vista/2463DEB09154C9D606258DE100651FDD/$File/C02050.pdf</t>
  </si>
  <si>
    <t>http://www.cegaipslp.org.mx/HV2025.nsf/nombre_de_la_vista/15C1DFA047828E6506258DE1006533D4/$File/C02057-11-16.pdf</t>
  </si>
  <si>
    <t>http://www.cegaipslp.org.mx/HV2025.nsf/nombre_de_la_vista/2593DC96982EEA4606258DE100654385/$File/C02057-26-29.pdf</t>
  </si>
  <si>
    <t>http://www.cegaipslp.org.mx/HV2025.nsf/nombre_de_la_vista/ABBAB43D9B25A1FE06258DE1006556A4/$File/C02060.pdf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</si>
</sst>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5" fillId="3" borderId="0"/>
    <xf numFmtId="44" fontId="5" fillId="3" borderId="0" applyFont="0" applyFill="0" applyBorder="0" applyAlignment="0" applyProtection="0"/>
    <xf numFmtId="0" fontId="6" fillId="3" borderId="0" applyNumberFormat="0" applyFill="0" applyBorder="0" applyAlignment="0" applyProtection="0"/>
    <xf numFmtId="0" fontId="5" fillId="3" borderId="0"/>
    <xf numFmtId="0" fontId="2" fillId="3" borderId="0"/>
    <xf numFmtId="0" fontId="7" fillId="3" borderId="0"/>
    <xf numFmtId="0" fontId="2" fillId="3" borderId="0"/>
    <xf numFmtId="0" fontId="2" fillId="3" borderId="0"/>
    <xf numFmtId="0" fontId="2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5" fillId="3" borderId="0" xfId="16"/>
    <xf numFmtId="0" fontId="5" fillId="0" borderId="0" xfId="13" applyFill="1"/>
    <xf numFmtId="0" fontId="5" fillId="0" borderId="0" xfId="14" applyFill="1"/>
    <xf numFmtId="0" fontId="5" fillId="0" borderId="0" xfId="15" applyFill="1"/>
    <xf numFmtId="0" fontId="0" fillId="0" borderId="0" xfId="15" applyFont="1" applyFill="1"/>
    <xf numFmtId="14" fontId="5" fillId="0" borderId="0" xfId="15" applyNumberFormat="1" applyFill="1" applyAlignment="1">
      <alignment horizontal="right"/>
    </xf>
    <xf numFmtId="0" fontId="6" fillId="0" borderId="0" xfId="3" applyFill="1"/>
    <xf numFmtId="14" fontId="5" fillId="0" borderId="0" xfId="15" applyNumberFormat="1" applyFill="1"/>
    <xf numFmtId="0" fontId="5" fillId="0" borderId="0" xfId="10" applyFill="1"/>
    <xf numFmtId="14" fontId="0" fillId="0" borderId="0" xfId="0" applyNumberFormat="1"/>
    <xf numFmtId="0" fontId="0" fillId="0" borderId="0" xfId="0" applyAlignment="1">
      <alignment horizontal="center" vertical="center"/>
    </xf>
    <xf numFmtId="0" fontId="5" fillId="0" borderId="0" xfId="15" applyFill="1" applyAlignment="1">
      <alignment wrapText="1"/>
    </xf>
    <xf numFmtId="0" fontId="8" fillId="3" borderId="0" xfId="9" applyFont="1" applyAlignment="1">
      <alignment horizontal="right"/>
    </xf>
    <xf numFmtId="0" fontId="0" fillId="0" borderId="0" xfId="2" applyNumberFormat="1" applyFont="1" applyFill="1"/>
    <xf numFmtId="0" fontId="8" fillId="0" borderId="0" xfId="9" applyFont="1" applyFill="1" applyAlignment="1">
      <alignment horizontal="right"/>
    </xf>
    <xf numFmtId="14" fontId="5" fillId="0" borderId="0" xfId="15" applyNumberFormat="1" applyFill="1" applyAlignment="1">
      <alignment horizontal="right" wrapText="1"/>
    </xf>
    <xf numFmtId="3" fontId="8" fillId="0" borderId="0" xfId="9" applyNumberFormat="1" applyFont="1" applyFill="1" applyAlignment="1">
      <alignment horizontal="right"/>
    </xf>
    <xf numFmtId="4" fontId="8" fillId="0" borderId="0" xfId="9" applyNumberFormat="1" applyFont="1" applyFill="1" applyAlignment="1">
      <alignment horizontal="right"/>
    </xf>
    <xf numFmtId="14" fontId="0" fillId="0" borderId="0" xfId="15" applyNumberFormat="1" applyFont="1" applyFill="1" applyAlignment="1">
      <alignment horizontal="right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15" applyNumberFormat="1" applyFont="1" applyFill="1"/>
    <xf numFmtId="0" fontId="0" fillId="0" borderId="0" xfId="0"/>
    <xf numFmtId="0" fontId="0" fillId="3" borderId="0" xfId="0" applyFill="1" applyBorder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</cellXfs>
  <cellStyles count="18">
    <cellStyle name="Hipervínculo" xfId="3" builtinId="8"/>
    <cellStyle name="Moneda 2" xfId="2"/>
    <cellStyle name="Normal" xfId="0" builtinId="0"/>
    <cellStyle name="Normal 10" xfId="12"/>
    <cellStyle name="Normal 11" xfId="13"/>
    <cellStyle name="Normal 12" xfId="14"/>
    <cellStyle name="Normal 13" xfId="15"/>
    <cellStyle name="Normal 14" xfId="16"/>
    <cellStyle name="Normal 15" xfId="17"/>
    <cellStyle name="Normal 2" xfId="4"/>
    <cellStyle name="Normal 2 2" xfId="6"/>
    <cellStyle name="Normal 3" xfId="5"/>
    <cellStyle name="Normal 4" xfId="7"/>
    <cellStyle name="Normal 5" xfId="8"/>
    <cellStyle name="Normal 6" xfId="9"/>
    <cellStyle name="Normal 7" xfId="1"/>
    <cellStyle name="Normal 8" xfId="10"/>
    <cellStyle name="Normal 9" xfId="11"/>
  </cellStyles>
  <dxfs count="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 style="thin">
          <color theme="0" tint="-0.499984740745262"/>
        </horizontal>
      </border>
    </dxf>
  </dxfs>
  <tableStyles count="1" defaultTableStyle="TableStyleMedium2" defaultPivotStyle="PivotStyleLight16">
    <tableStyle name="Estilo de tabla reporte" pivot="0" count="3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0</xdr:colOff>
      <xdr:row>14</xdr:row>
      <xdr:rowOff>0</xdr:rowOff>
    </xdr:from>
    <xdr:to>
      <xdr:col>33</xdr:col>
      <xdr:colOff>9525</xdr:colOff>
      <xdr:row>14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925CAB-F2AE-856C-0C37-7D6DEAB9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14</xdr:row>
      <xdr:rowOff>0</xdr:rowOff>
    </xdr:from>
    <xdr:to>
      <xdr:col>34</xdr:col>
      <xdr:colOff>9525</xdr:colOff>
      <xdr:row>14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EB61BC-D7FE-78ED-9FB0-A50E7A46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15</xdr:row>
      <xdr:rowOff>0</xdr:rowOff>
    </xdr:from>
    <xdr:to>
      <xdr:col>35</xdr:col>
      <xdr:colOff>9525</xdr:colOff>
      <xdr:row>15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048562B-AF73-299E-62B3-FE2A44E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320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0</xdr:colOff>
      <xdr:row>14</xdr:row>
      <xdr:rowOff>0</xdr:rowOff>
    </xdr:from>
    <xdr:to>
      <xdr:col>36</xdr:col>
      <xdr:colOff>9525</xdr:colOff>
      <xdr:row>14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DD49A7-4493-004D-53DE-D7FDC017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0370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33</xdr:col>
      <xdr:colOff>0</xdr:colOff>
      <xdr:row>15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0F690F12-7BB8-4B36-9597-EBC10F92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15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D7A8A9D1-9308-48B5-9F94-385D0EE8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2649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281420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CC178B84-7989-4B44-AF31-F383E4DF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9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13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14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15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15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15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15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15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15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33773" y="548120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33773" y="548120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33773" y="548120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E74B6650-E8E9-46B3-8F04-E8E6223B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18F2CE80-C9C4-4219-8F6F-324B07D0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15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8816" y="519969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519969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E74B6650-E8E9-46B3-8F04-E8E6223B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18F2CE80-C9C4-4219-8F6F-324B07D0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8816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11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CC178B84-7989-4B44-AF31-F383E4DF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8816" y="18661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11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8816" y="18661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12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8816" y="221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E2AEAD97-5BDF-48F9-81CD-DB9A00F1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866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31</xdr:col>
      <xdr:colOff>0</xdr:colOff>
      <xdr:row>11</xdr:row>
      <xdr:rowOff>0</xdr:rowOff>
    </xdr:from>
    <xdr:to>
      <xdr:col>31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5D6C85BF-7D40-4056-BAC7-7858B621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11</xdr:row>
      <xdr:rowOff>0</xdr:rowOff>
    </xdr:from>
    <xdr:to>
      <xdr:col>31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EFE5FEF7-71F9-4C6C-81D5-11850DA4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11</xdr:row>
      <xdr:rowOff>0</xdr:rowOff>
    </xdr:from>
    <xdr:to>
      <xdr:col>31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5FA3250A-69B9-48D3-8584-BFAE0FE1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31</xdr:col>
      <xdr:colOff>0</xdr:colOff>
      <xdr:row>14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E74B6650-E8E9-46B3-8F04-E8E6223B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18F2CE80-C9C4-4219-8F6F-324B07D0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31</xdr:col>
      <xdr:colOff>0</xdr:colOff>
      <xdr:row>11</xdr:row>
      <xdr:rowOff>0</xdr:rowOff>
    </xdr:from>
    <xdr:to>
      <xdr:col>31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26EE2A0-E8CC-4E8D-8BDA-0922D40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6C85BF-7D40-4056-BAC7-7858B621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E5FEF7-71F9-4C6C-81D5-11850DA4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A3250A-69B9-48D3-8584-BFAE0FE1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10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E74B6650-E8E9-46B3-8F04-E8E6223B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18F2CE80-C9C4-4219-8F6F-324B07D0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E2AEAD97-5BDF-48F9-81CD-DB9A00F1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26EE2A0-E8CC-4E8D-8BDA-0922D40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B48976FFA7D22AD506258DE1005FEDF6/$File/C02012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gaipslp.org.mx/HV2025.nsf/nombre_de_la_vista/B48976FFA7D22AD506258DE1005FEDF6/$File/C0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1"/>
  <sheetViews>
    <sheetView tabSelected="1" topLeftCell="A2" zoomScale="110" zoomScaleNormal="110" workbookViewId="0">
      <selection activeCell="AL11" sqref="AL11"/>
    </sheetView>
  </sheetViews>
  <sheetFormatPr baseColWidth="10" defaultRowHeight="14.7" x14ac:dyDescent="0.25"/>
  <cols>
    <col min="1" max="8" width="26.5703125"/>
    <col min="9" max="9" width="29.42578125" bestFit="1" customWidth="1"/>
    <col min="10" max="10" width="20" bestFit="1" customWidth="1"/>
    <col min="11" max="11" width="13.28515625" bestFit="1" customWidth="1"/>
    <col min="12" max="12" width="15.140625" bestFit="1" customWidth="1"/>
    <col min="13" max="24" width="26.5703125"/>
    <col min="25" max="25" width="110.28515625" bestFit="1" customWidth="1"/>
    <col min="26" max="27" width="26.5703125"/>
    <col min="28" max="28" width="30.140625" customWidth="1"/>
    <col min="29" max="38" width="26.5703125"/>
  </cols>
  <sheetData>
    <row r="1" spans="1:39" hidden="1" x14ac:dyDescent="0.25">
      <c r="A1" t="s">
        <v>0</v>
      </c>
    </row>
    <row r="2" spans="1:39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9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3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9" x14ac:dyDescent="0.25">
      <c r="A6" s="30" t="s">
        <v>55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</row>
    <row r="7" spans="1:39" ht="73.5" customHeight="1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9" ht="29.4" x14ac:dyDescent="0.25">
      <c r="A8">
        <v>2025</v>
      </c>
      <c r="B8" s="12">
        <v>45901</v>
      </c>
      <c r="C8" s="12">
        <f>+EOMONTH(B8,0)</f>
        <v>45930</v>
      </c>
      <c r="D8" t="s">
        <v>94</v>
      </c>
      <c r="E8" t="s">
        <v>94</v>
      </c>
      <c r="F8" s="13">
        <v>2</v>
      </c>
      <c r="G8" s="25" t="s">
        <v>138</v>
      </c>
      <c r="H8" s="25" t="s">
        <v>138</v>
      </c>
      <c r="I8" s="25" t="s">
        <v>139</v>
      </c>
      <c r="J8" s="24" t="s">
        <v>140</v>
      </c>
      <c r="K8" s="24" t="s">
        <v>141</v>
      </c>
      <c r="L8" s="24" t="s">
        <v>142</v>
      </c>
      <c r="M8" t="s">
        <v>110</v>
      </c>
      <c r="N8" s="4" t="s">
        <v>112</v>
      </c>
      <c r="O8" s="5" t="s">
        <v>125</v>
      </c>
      <c r="P8" s="5" t="s">
        <v>114</v>
      </c>
      <c r="Q8" s="5">
        <v>0</v>
      </c>
      <c r="R8" s="16">
        <v>0</v>
      </c>
      <c r="S8" s="6" t="s">
        <v>126</v>
      </c>
      <c r="T8" s="6" t="s">
        <v>127</v>
      </c>
      <c r="U8" s="6" t="s">
        <v>128</v>
      </c>
      <c r="V8" s="6" t="s">
        <v>126</v>
      </c>
      <c r="W8" s="6" t="s">
        <v>127</v>
      </c>
      <c r="X8" s="6" t="s">
        <v>127</v>
      </c>
      <c r="Y8" s="22" t="s">
        <v>159</v>
      </c>
      <c r="Z8" s="8">
        <v>45938</v>
      </c>
      <c r="AA8" s="8">
        <v>45938</v>
      </c>
      <c r="AB8" s="17">
        <v>1</v>
      </c>
      <c r="AC8" s="19">
        <v>5108</v>
      </c>
      <c r="AD8" s="16">
        <v>0</v>
      </c>
      <c r="AE8" s="10">
        <v>45940</v>
      </c>
      <c r="AF8" s="9" t="s">
        <v>167</v>
      </c>
      <c r="AG8" s="6">
        <v>1</v>
      </c>
      <c r="AH8" s="9" t="s">
        <v>134</v>
      </c>
      <c r="AI8" s="6" t="s">
        <v>129</v>
      </c>
      <c r="AJ8" s="27">
        <v>46134</v>
      </c>
      <c r="AK8" s="10">
        <f>AJ8</f>
        <v>46134</v>
      </c>
      <c r="AL8" s="6"/>
    </row>
    <row r="9" spans="1:39" s="33" customFormat="1" ht="27.75" customHeight="1" x14ac:dyDescent="0.25">
      <c r="A9" s="33">
        <f>+A8</f>
        <v>2025</v>
      </c>
      <c r="B9" s="34">
        <f>+B8</f>
        <v>45901</v>
      </c>
      <c r="C9" s="34">
        <f t="shared" ref="C9:C15" si="0">+EOMONTH(B9,0)</f>
        <v>45930</v>
      </c>
      <c r="D9" s="33" t="s">
        <v>94</v>
      </c>
      <c r="E9" s="33" t="s">
        <v>94</v>
      </c>
      <c r="F9" s="35">
        <v>2</v>
      </c>
      <c r="G9" s="33" t="s">
        <v>132</v>
      </c>
      <c r="H9" s="33" t="s">
        <v>132</v>
      </c>
      <c r="I9" s="33" t="s">
        <v>131</v>
      </c>
      <c r="J9" s="33" t="s">
        <v>135</v>
      </c>
      <c r="K9" s="33" t="s">
        <v>136</v>
      </c>
      <c r="L9" s="33" t="s">
        <v>137</v>
      </c>
      <c r="M9" s="33" t="s">
        <v>110</v>
      </c>
      <c r="N9" s="4" t="s">
        <v>112</v>
      </c>
      <c r="O9" s="5" t="s">
        <v>125</v>
      </c>
      <c r="P9" s="5" t="s">
        <v>114</v>
      </c>
      <c r="Q9" s="5">
        <v>0</v>
      </c>
      <c r="R9" s="16">
        <v>0</v>
      </c>
      <c r="S9" s="6" t="s">
        <v>126</v>
      </c>
      <c r="T9" s="6" t="s">
        <v>127</v>
      </c>
      <c r="U9" s="6" t="s">
        <v>128</v>
      </c>
      <c r="V9" s="6" t="s">
        <v>126</v>
      </c>
      <c r="W9" s="6" t="s">
        <v>127</v>
      </c>
      <c r="X9" s="6" t="s">
        <v>127</v>
      </c>
      <c r="Y9" s="36" t="s">
        <v>160</v>
      </c>
      <c r="Z9" s="8">
        <v>45926</v>
      </c>
      <c r="AA9" s="8">
        <v>45926</v>
      </c>
      <c r="AB9" s="17">
        <v>2</v>
      </c>
      <c r="AC9" s="20">
        <v>1050</v>
      </c>
      <c r="AD9" s="16">
        <v>0</v>
      </c>
      <c r="AE9" s="10">
        <v>45930</v>
      </c>
      <c r="AF9" s="9" t="s">
        <v>133</v>
      </c>
      <c r="AG9" s="6">
        <v>2</v>
      </c>
      <c r="AH9" s="9" t="s">
        <v>134</v>
      </c>
      <c r="AI9" s="6" t="s">
        <v>129</v>
      </c>
      <c r="AJ9" s="34">
        <f>AJ8</f>
        <v>46134</v>
      </c>
      <c r="AK9" s="10">
        <f>AK8</f>
        <v>46134</v>
      </c>
      <c r="AL9" s="6"/>
    </row>
    <row r="10" spans="1:39" s="33" customFormat="1" ht="29.4" x14ac:dyDescent="0.25">
      <c r="A10" s="33">
        <f t="shared" ref="A10:A15" si="1">+A9</f>
        <v>2025</v>
      </c>
      <c r="B10" s="34">
        <f t="shared" ref="B10:B15" si="2">+B9</f>
        <v>45901</v>
      </c>
      <c r="C10" s="34">
        <f t="shared" si="0"/>
        <v>45930</v>
      </c>
      <c r="D10" s="33" t="s">
        <v>94</v>
      </c>
      <c r="E10" s="33" t="s">
        <v>94</v>
      </c>
      <c r="F10" s="35">
        <v>2</v>
      </c>
      <c r="G10" s="33" t="s">
        <v>132</v>
      </c>
      <c r="H10" s="33" t="s">
        <v>132</v>
      </c>
      <c r="I10" s="33" t="s">
        <v>131</v>
      </c>
      <c r="J10" s="33" t="s">
        <v>135</v>
      </c>
      <c r="K10" s="33" t="s">
        <v>136</v>
      </c>
      <c r="L10" s="33" t="s">
        <v>137</v>
      </c>
      <c r="M10" s="33" t="s">
        <v>110</v>
      </c>
      <c r="N10" s="4" t="s">
        <v>112</v>
      </c>
      <c r="O10" s="5" t="s">
        <v>125</v>
      </c>
      <c r="P10" s="5" t="s">
        <v>114</v>
      </c>
      <c r="Q10" s="5">
        <v>0</v>
      </c>
      <c r="R10" s="16">
        <v>0</v>
      </c>
      <c r="S10" s="6" t="s">
        <v>126</v>
      </c>
      <c r="T10" s="6" t="s">
        <v>127</v>
      </c>
      <c r="U10" s="6" t="s">
        <v>128</v>
      </c>
      <c r="V10" s="6" t="s">
        <v>126</v>
      </c>
      <c r="W10" s="6" t="s">
        <v>127</v>
      </c>
      <c r="X10" s="6" t="s">
        <v>127</v>
      </c>
      <c r="Y10" s="36" t="s">
        <v>161</v>
      </c>
      <c r="Z10" s="8">
        <v>45931</v>
      </c>
      <c r="AA10" s="8">
        <v>45931</v>
      </c>
      <c r="AB10" s="17">
        <v>3</v>
      </c>
      <c r="AC10" s="20">
        <v>500</v>
      </c>
      <c r="AD10" s="16">
        <v>0</v>
      </c>
      <c r="AE10" s="10">
        <v>45876</v>
      </c>
      <c r="AF10" s="9" t="s">
        <v>133</v>
      </c>
      <c r="AG10" s="6">
        <v>3</v>
      </c>
      <c r="AH10" s="9" t="s">
        <v>134</v>
      </c>
      <c r="AI10" s="6" t="s">
        <v>129</v>
      </c>
      <c r="AJ10" s="34">
        <f t="shared" ref="AJ10:AJ15" si="3">AJ9</f>
        <v>46134</v>
      </c>
      <c r="AK10" s="10">
        <f t="shared" ref="AK10:AK15" si="4">AK9</f>
        <v>46134</v>
      </c>
      <c r="AL10" s="6"/>
    </row>
    <row r="11" spans="1:39" s="26" customFormat="1" ht="29.4" x14ac:dyDescent="0.25">
      <c r="A11" s="26">
        <f t="shared" si="1"/>
        <v>2025</v>
      </c>
      <c r="B11" s="12">
        <f t="shared" si="2"/>
        <v>45901</v>
      </c>
      <c r="C11" s="12">
        <f t="shared" ref="C11:C13" si="5">+EOMONTH(B11,0)</f>
        <v>45930</v>
      </c>
      <c r="D11" s="26" t="s">
        <v>94</v>
      </c>
      <c r="E11" s="26" t="s">
        <v>94</v>
      </c>
      <c r="F11" s="13">
        <v>2</v>
      </c>
      <c r="G11" s="28" t="s">
        <v>138</v>
      </c>
      <c r="H11" s="28" t="s">
        <v>138</v>
      </c>
      <c r="I11" s="28" t="s">
        <v>139</v>
      </c>
      <c r="J11" s="28" t="s">
        <v>140</v>
      </c>
      <c r="K11" s="28" t="s">
        <v>141</v>
      </c>
      <c r="L11" s="28" t="s">
        <v>142</v>
      </c>
      <c r="M11" s="28" t="s">
        <v>110</v>
      </c>
      <c r="N11" s="4" t="s">
        <v>112</v>
      </c>
      <c r="O11" s="5" t="s">
        <v>125</v>
      </c>
      <c r="P11" s="5" t="s">
        <v>114</v>
      </c>
      <c r="Q11" s="5">
        <v>0</v>
      </c>
      <c r="R11" s="16">
        <v>0</v>
      </c>
      <c r="S11" s="6" t="s">
        <v>126</v>
      </c>
      <c r="T11" s="6" t="s">
        <v>127</v>
      </c>
      <c r="U11" s="6" t="s">
        <v>128</v>
      </c>
      <c r="V11" s="6" t="s">
        <v>126</v>
      </c>
      <c r="W11" s="6" t="s">
        <v>127</v>
      </c>
      <c r="X11" s="6" t="s">
        <v>127</v>
      </c>
      <c r="Y11" s="22" t="s">
        <v>162</v>
      </c>
      <c r="Z11" s="8">
        <v>45954</v>
      </c>
      <c r="AA11" s="8">
        <v>45954</v>
      </c>
      <c r="AB11" s="17">
        <v>4</v>
      </c>
      <c r="AC11" s="20">
        <v>4140</v>
      </c>
      <c r="AD11" s="16">
        <v>0</v>
      </c>
      <c r="AE11" s="10">
        <v>45957</v>
      </c>
      <c r="AF11" s="9" t="s">
        <v>170</v>
      </c>
      <c r="AG11" s="6">
        <v>4</v>
      </c>
      <c r="AH11" s="9" t="s">
        <v>134</v>
      </c>
      <c r="AI11" s="7" t="s">
        <v>129</v>
      </c>
      <c r="AJ11" s="12">
        <f t="shared" si="3"/>
        <v>46134</v>
      </c>
      <c r="AK11" s="10">
        <f t="shared" si="4"/>
        <v>46134</v>
      </c>
      <c r="AL11" s="6"/>
    </row>
    <row r="12" spans="1:39" s="26" customFormat="1" ht="44.1" x14ac:dyDescent="0.25">
      <c r="A12" s="28">
        <f>+A11</f>
        <v>2025</v>
      </c>
      <c r="B12" s="12">
        <f>+B11</f>
        <v>45901</v>
      </c>
      <c r="C12" s="12">
        <f t="shared" si="5"/>
        <v>45930</v>
      </c>
      <c r="D12" s="28" t="s">
        <v>94</v>
      </c>
      <c r="E12" s="28" t="s">
        <v>95</v>
      </c>
      <c r="F12" s="13">
        <v>3</v>
      </c>
      <c r="G12" t="s">
        <v>153</v>
      </c>
      <c r="H12" t="s">
        <v>153</v>
      </c>
      <c r="I12" s="29" t="s">
        <v>154</v>
      </c>
      <c r="J12" t="s">
        <v>155</v>
      </c>
      <c r="K12" s="29" t="s">
        <v>156</v>
      </c>
      <c r="L12" s="29" t="s">
        <v>157</v>
      </c>
      <c r="M12" s="26" t="s">
        <v>111</v>
      </c>
      <c r="N12" s="4" t="s">
        <v>112</v>
      </c>
      <c r="O12" s="5" t="s">
        <v>125</v>
      </c>
      <c r="P12" s="5" t="s">
        <v>114</v>
      </c>
      <c r="Q12" s="5">
        <v>0</v>
      </c>
      <c r="R12" s="16">
        <v>0</v>
      </c>
      <c r="S12" s="6" t="s">
        <v>126</v>
      </c>
      <c r="T12" s="6" t="s">
        <v>127</v>
      </c>
      <c r="U12" s="6" t="s">
        <v>128</v>
      </c>
      <c r="V12" s="6" t="s">
        <v>126</v>
      </c>
      <c r="W12" s="6" t="s">
        <v>127</v>
      </c>
      <c r="X12" s="6" t="s">
        <v>127</v>
      </c>
      <c r="Y12" s="22" t="s">
        <v>163</v>
      </c>
      <c r="Z12" s="8">
        <v>45925</v>
      </c>
      <c r="AA12" s="8">
        <v>45925</v>
      </c>
      <c r="AB12" s="17">
        <v>5</v>
      </c>
      <c r="AC12" s="20">
        <v>2478</v>
      </c>
      <c r="AD12" s="16">
        <v>322</v>
      </c>
      <c r="AE12" s="10">
        <v>45961</v>
      </c>
      <c r="AF12" s="9" t="s">
        <v>171</v>
      </c>
      <c r="AG12" s="6">
        <v>5</v>
      </c>
      <c r="AH12" s="9" t="s">
        <v>134</v>
      </c>
      <c r="AI12" s="7" t="s">
        <v>129</v>
      </c>
      <c r="AJ12" s="12">
        <f t="shared" si="3"/>
        <v>46134</v>
      </c>
      <c r="AK12" s="10">
        <f t="shared" si="4"/>
        <v>46134</v>
      </c>
      <c r="AL12" s="6"/>
    </row>
    <row r="13" spans="1:39" s="26" customFormat="1" ht="29.4" x14ac:dyDescent="0.25">
      <c r="A13" s="26">
        <f>+A11</f>
        <v>2025</v>
      </c>
      <c r="B13" s="12">
        <f>+B11</f>
        <v>45901</v>
      </c>
      <c r="C13" s="12">
        <f t="shared" si="5"/>
        <v>45930</v>
      </c>
      <c r="D13" s="26" t="s">
        <v>94</v>
      </c>
      <c r="E13" s="26" t="s">
        <v>94</v>
      </c>
      <c r="F13" s="13">
        <v>2</v>
      </c>
      <c r="G13" s="28" t="s">
        <v>147</v>
      </c>
      <c r="H13" s="28" t="s">
        <v>148</v>
      </c>
      <c r="I13" s="28" t="s">
        <v>149</v>
      </c>
      <c r="J13" s="28" t="s">
        <v>150</v>
      </c>
      <c r="K13" s="28" t="s">
        <v>151</v>
      </c>
      <c r="L13" s="28" t="s">
        <v>152</v>
      </c>
      <c r="M13" s="28" t="s">
        <v>111</v>
      </c>
      <c r="N13" s="4" t="s">
        <v>112</v>
      </c>
      <c r="O13" s="5" t="s">
        <v>125</v>
      </c>
      <c r="P13" s="5" t="s">
        <v>114</v>
      </c>
      <c r="Q13" s="5">
        <v>0</v>
      </c>
      <c r="R13" s="16">
        <v>0</v>
      </c>
      <c r="S13" s="6" t="s">
        <v>126</v>
      </c>
      <c r="T13" s="6" t="s">
        <v>127</v>
      </c>
      <c r="U13" s="6" t="s">
        <v>128</v>
      </c>
      <c r="V13" s="6" t="s">
        <v>126</v>
      </c>
      <c r="W13" s="6" t="s">
        <v>127</v>
      </c>
      <c r="X13" s="6" t="s">
        <v>127</v>
      </c>
      <c r="Y13" s="22" t="s">
        <v>164</v>
      </c>
      <c r="Z13" s="8">
        <v>45946</v>
      </c>
      <c r="AA13" s="8">
        <v>45946</v>
      </c>
      <c r="AB13" s="17">
        <v>6</v>
      </c>
      <c r="AC13" s="20">
        <v>1454</v>
      </c>
      <c r="AD13" s="16">
        <v>0</v>
      </c>
      <c r="AE13" s="10">
        <v>45947</v>
      </c>
      <c r="AF13" s="9" t="s">
        <v>172</v>
      </c>
      <c r="AG13" s="6">
        <v>6</v>
      </c>
      <c r="AH13" s="9" t="s">
        <v>134</v>
      </c>
      <c r="AI13" s="7" t="s">
        <v>129</v>
      </c>
      <c r="AJ13" s="12">
        <f t="shared" si="3"/>
        <v>46134</v>
      </c>
      <c r="AK13" s="10">
        <f t="shared" si="4"/>
        <v>46134</v>
      </c>
      <c r="AL13" s="6"/>
    </row>
    <row r="14" spans="1:39" ht="29.4" x14ac:dyDescent="0.25">
      <c r="A14">
        <f>+A10</f>
        <v>2025</v>
      </c>
      <c r="B14" s="12">
        <f>+B10</f>
        <v>45901</v>
      </c>
      <c r="C14" s="12">
        <f t="shared" si="0"/>
        <v>45930</v>
      </c>
      <c r="D14" t="s">
        <v>94</v>
      </c>
      <c r="E14" t="s">
        <v>95</v>
      </c>
      <c r="F14" s="13">
        <v>4</v>
      </c>
      <c r="G14" s="28" t="s">
        <v>143</v>
      </c>
      <c r="H14" s="28" t="s">
        <v>143</v>
      </c>
      <c r="I14" s="29" t="s">
        <v>144</v>
      </c>
      <c r="J14" s="28" t="s">
        <v>158</v>
      </c>
      <c r="K14" s="29" t="s">
        <v>145</v>
      </c>
      <c r="L14" s="29" t="s">
        <v>146</v>
      </c>
      <c r="M14" s="26" t="s">
        <v>111</v>
      </c>
      <c r="N14" s="4" t="s">
        <v>112</v>
      </c>
      <c r="O14" s="5" t="s">
        <v>125</v>
      </c>
      <c r="P14" s="5" t="s">
        <v>114</v>
      </c>
      <c r="Q14" s="5">
        <v>0</v>
      </c>
      <c r="R14" s="16">
        <v>0</v>
      </c>
      <c r="S14" s="6" t="s">
        <v>126</v>
      </c>
      <c r="T14" s="6" t="s">
        <v>127</v>
      </c>
      <c r="U14" s="6" t="s">
        <v>128</v>
      </c>
      <c r="V14" s="6" t="s">
        <v>126</v>
      </c>
      <c r="W14" s="6" t="s">
        <v>127</v>
      </c>
      <c r="X14" s="6" t="s">
        <v>127</v>
      </c>
      <c r="Y14" s="22" t="s">
        <v>165</v>
      </c>
      <c r="Z14" s="21">
        <v>45940</v>
      </c>
      <c r="AA14" s="21">
        <v>45940</v>
      </c>
      <c r="AB14" s="17">
        <v>7</v>
      </c>
      <c r="AC14" s="20">
        <v>1500</v>
      </c>
      <c r="AD14" s="16">
        <v>0</v>
      </c>
      <c r="AE14" s="10">
        <v>45943</v>
      </c>
      <c r="AF14" s="9" t="s">
        <v>173</v>
      </c>
      <c r="AG14" s="6">
        <v>7</v>
      </c>
      <c r="AH14" s="9" t="s">
        <v>134</v>
      </c>
      <c r="AI14" s="6" t="s">
        <v>129</v>
      </c>
      <c r="AJ14" s="12">
        <f t="shared" si="3"/>
        <v>46134</v>
      </c>
      <c r="AK14" s="10">
        <f t="shared" si="4"/>
        <v>46134</v>
      </c>
      <c r="AL14" s="6"/>
    </row>
    <row r="15" spans="1:39" ht="29.95" customHeight="1" x14ac:dyDescent="0.25">
      <c r="A15">
        <f t="shared" si="1"/>
        <v>2025</v>
      </c>
      <c r="B15" s="12">
        <f t="shared" si="2"/>
        <v>45901</v>
      </c>
      <c r="C15" s="12">
        <f t="shared" si="0"/>
        <v>45930</v>
      </c>
      <c r="D15" t="s">
        <v>94</v>
      </c>
      <c r="E15" t="s">
        <v>94</v>
      </c>
      <c r="F15" s="13">
        <v>2</v>
      </c>
      <c r="G15" s="28" t="s">
        <v>138</v>
      </c>
      <c r="H15" s="28" t="s">
        <v>138</v>
      </c>
      <c r="I15" s="28" t="s">
        <v>139</v>
      </c>
      <c r="J15" s="28" t="s">
        <v>140</v>
      </c>
      <c r="K15" s="28" t="s">
        <v>141</v>
      </c>
      <c r="L15" s="28" t="s">
        <v>142</v>
      </c>
      <c r="M15" s="28" t="s">
        <v>110</v>
      </c>
      <c r="N15" s="4" t="s">
        <v>112</v>
      </c>
      <c r="O15" s="5" t="s">
        <v>125</v>
      </c>
      <c r="P15" s="5" t="s">
        <v>114</v>
      </c>
      <c r="Q15" s="5">
        <v>0</v>
      </c>
      <c r="R15" s="16">
        <v>0</v>
      </c>
      <c r="S15" s="6" t="s">
        <v>126</v>
      </c>
      <c r="T15" s="6" t="s">
        <v>127</v>
      </c>
      <c r="U15" s="6" t="s">
        <v>128</v>
      </c>
      <c r="V15" s="6" t="s">
        <v>126</v>
      </c>
      <c r="W15" s="6" t="s">
        <v>127</v>
      </c>
      <c r="X15" s="6" t="s">
        <v>127</v>
      </c>
      <c r="Y15" s="22" t="s">
        <v>166</v>
      </c>
      <c r="Z15" s="18">
        <v>45959</v>
      </c>
      <c r="AA15" s="18">
        <v>45959</v>
      </c>
      <c r="AB15" s="17">
        <v>8</v>
      </c>
      <c r="AC15" s="20">
        <v>3206</v>
      </c>
      <c r="AD15" s="16">
        <v>0</v>
      </c>
      <c r="AE15" s="10">
        <v>45960</v>
      </c>
      <c r="AF15" s="9" t="s">
        <v>174</v>
      </c>
      <c r="AG15" s="6">
        <v>8</v>
      </c>
      <c r="AH15" s="9" t="s">
        <v>134</v>
      </c>
      <c r="AI15" s="6" t="s">
        <v>129</v>
      </c>
      <c r="AJ15" s="12">
        <f t="shared" si="3"/>
        <v>46134</v>
      </c>
      <c r="AK15" s="10">
        <f t="shared" si="4"/>
        <v>46134</v>
      </c>
      <c r="AL15" s="9"/>
      <c r="AM15" s="9"/>
    </row>
    <row r="16" spans="1:39" x14ac:dyDescent="0.25">
      <c r="A16" s="24"/>
      <c r="B16" s="12"/>
      <c r="C16" s="12"/>
      <c r="D16" s="24"/>
      <c r="E16" s="24"/>
      <c r="F16" s="13"/>
      <c r="N16" s="4"/>
      <c r="O16" s="5"/>
      <c r="P16" s="5"/>
      <c r="Q16" s="5"/>
      <c r="R16" s="16"/>
      <c r="S16" s="6"/>
      <c r="T16" s="6"/>
      <c r="U16" s="6"/>
      <c r="V16" s="6"/>
      <c r="W16" s="6"/>
      <c r="X16" s="6"/>
      <c r="Y16" s="22"/>
      <c r="Z16" s="8"/>
      <c r="AA16" s="8"/>
      <c r="AB16" s="17"/>
      <c r="AC16" s="17"/>
      <c r="AD16" s="16"/>
      <c r="AE16" s="10"/>
      <c r="AF16" s="9"/>
      <c r="AG16" s="6"/>
      <c r="AH16" s="9"/>
      <c r="AI16" s="7"/>
      <c r="AJ16" s="10"/>
      <c r="AK16" s="10"/>
    </row>
    <row r="17" spans="2:37" x14ac:dyDescent="0.25">
      <c r="B17" s="12"/>
      <c r="C17" s="12"/>
      <c r="E17" s="11"/>
      <c r="F17" s="13"/>
      <c r="N17" s="4"/>
      <c r="O17" s="5"/>
      <c r="P17" s="5"/>
      <c r="Q17" s="5"/>
      <c r="R17" s="16"/>
      <c r="S17" s="6"/>
      <c r="T17" s="6"/>
      <c r="U17" s="6"/>
      <c r="V17" s="6"/>
      <c r="W17" s="6"/>
      <c r="X17" s="6"/>
      <c r="Y17" s="14"/>
      <c r="Z17" s="8"/>
      <c r="AA17" s="8"/>
      <c r="AB17" s="17"/>
      <c r="AC17" s="17"/>
      <c r="AD17" s="16"/>
      <c r="AE17" s="10"/>
      <c r="AF17" s="9"/>
      <c r="AG17" s="6"/>
      <c r="AI17" s="6"/>
      <c r="AJ17" s="10"/>
      <c r="AK17" s="10"/>
    </row>
    <row r="18" spans="2:37" x14ac:dyDescent="0.25">
      <c r="B18" s="12"/>
      <c r="C18" s="12"/>
      <c r="E18" s="11"/>
      <c r="F18" s="13"/>
      <c r="G18" s="23"/>
      <c r="H18" s="23"/>
      <c r="I18" s="23"/>
      <c r="J18" s="23"/>
      <c r="K18" s="23"/>
      <c r="L18" s="23"/>
      <c r="N18" s="4"/>
      <c r="O18" s="5"/>
      <c r="P18" s="5"/>
      <c r="Q18" s="5"/>
      <c r="R18" s="16"/>
      <c r="S18" s="6"/>
      <c r="T18" s="6"/>
      <c r="U18" s="6"/>
      <c r="V18" s="6"/>
      <c r="W18" s="6"/>
      <c r="X18" s="6"/>
      <c r="Y18" s="14"/>
      <c r="Z18" s="8"/>
      <c r="AA18" s="8"/>
      <c r="AB18" s="17"/>
      <c r="AC18" s="17"/>
      <c r="AD18" s="16"/>
      <c r="AE18" s="10"/>
      <c r="AF18" s="9"/>
      <c r="AG18" s="6"/>
      <c r="AH18" s="9"/>
      <c r="AI18" s="6"/>
      <c r="AJ18" s="10"/>
      <c r="AK18" s="10"/>
    </row>
    <row r="19" spans="2:37" x14ac:dyDescent="0.25">
      <c r="B19" s="12"/>
      <c r="C19" s="12"/>
      <c r="E19" s="11"/>
      <c r="F19" s="13"/>
      <c r="G19" s="23"/>
      <c r="H19" s="23"/>
      <c r="I19" s="23"/>
      <c r="J19" s="23"/>
      <c r="K19" s="23"/>
      <c r="L19" s="23"/>
      <c r="N19" s="4"/>
      <c r="O19" s="5"/>
      <c r="P19" s="5"/>
      <c r="Q19" s="5"/>
      <c r="R19" s="16"/>
      <c r="S19" s="6"/>
      <c r="T19" s="6"/>
      <c r="U19" s="6"/>
      <c r="V19" s="6"/>
      <c r="W19" s="6"/>
      <c r="X19" s="6"/>
      <c r="Y19" s="14"/>
      <c r="Z19" s="8"/>
      <c r="AA19" s="8"/>
      <c r="AB19" s="17"/>
      <c r="AC19" s="17"/>
      <c r="AD19" s="16"/>
      <c r="AE19" s="10"/>
      <c r="AF19" s="9"/>
      <c r="AG19" s="6"/>
      <c r="AH19" s="9"/>
      <c r="AI19" s="6"/>
      <c r="AJ19" s="10"/>
      <c r="AK19" s="10"/>
    </row>
    <row r="20" spans="2:37" x14ac:dyDescent="0.25">
      <c r="F20" s="13"/>
      <c r="G20" s="23"/>
      <c r="H20" s="23"/>
      <c r="I20" s="23"/>
      <c r="J20" s="23"/>
      <c r="K20" s="23"/>
      <c r="L20" s="23"/>
      <c r="M20" s="23"/>
      <c r="N20" s="4"/>
      <c r="O20" s="5"/>
      <c r="P20" s="5"/>
      <c r="Q20" s="5"/>
      <c r="R20" s="16"/>
      <c r="S20" s="6"/>
      <c r="T20" s="6"/>
      <c r="U20" s="6"/>
      <c r="V20" s="6"/>
      <c r="W20" s="6"/>
      <c r="X20" s="6"/>
      <c r="Y20" s="7"/>
      <c r="Z20" s="8"/>
      <c r="AA20" s="8"/>
    </row>
    <row r="21" spans="2:37" x14ac:dyDescent="0.25">
      <c r="F21" s="13"/>
      <c r="N21" s="4"/>
      <c r="O21" s="5"/>
      <c r="P21" s="5"/>
      <c r="Q21" s="5"/>
      <c r="R21" s="16"/>
      <c r="S21" s="6"/>
      <c r="T21" s="6"/>
      <c r="U21" s="6"/>
      <c r="V21" s="6"/>
      <c r="W21" s="6"/>
      <c r="X21" s="6"/>
      <c r="Y21" s="7"/>
    </row>
  </sheetData>
  <mergeCells count="7">
    <mergeCell ref="A6:AL6"/>
    <mergeCell ref="A2:C2"/>
    <mergeCell ref="D2:F2"/>
    <mergeCell ref="G2:I2"/>
    <mergeCell ref="A3:C3"/>
    <mergeCell ref="D3:F3"/>
    <mergeCell ref="G3:I3"/>
  </mergeCells>
  <phoneticPr fontId="9" type="noConversion"/>
  <dataValidations count="5">
    <dataValidation type="list" allowBlank="1" showErrorMessage="1" sqref="D23:D176 D8:D21 E8:E16">
      <formula1>Hidden_13</formula1>
    </dataValidation>
    <dataValidation type="list" allowBlank="1" showErrorMessage="1" sqref="E23:E176 E17:E21">
      <formula1>Hidden_24</formula1>
    </dataValidation>
    <dataValidation type="list" allowBlank="1" showErrorMessage="1" sqref="N22:N176">
      <formula1>Hidden_413</formula1>
    </dataValidation>
    <dataValidation type="list" allowBlank="1" showErrorMessage="1" sqref="M18:M175 M8:M16 N8:N21">
      <formula1>Hidden_312</formula1>
    </dataValidation>
    <dataValidation type="list" allowBlank="1" showErrorMessage="1" sqref="P8:P176">
      <formula1>Hidden_515</formula1>
    </dataValidation>
  </dataValidations>
  <hyperlinks>
    <hyperlink ref="AF8" r:id="rId1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38" sqref="G38"/>
    </sheetView>
  </sheetViews>
  <sheetFormatPr baseColWidth="10" defaultColWidth="9.140625" defaultRowHeight="14.7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3" workbookViewId="0">
      <selection activeCell="D23" sqref="D23"/>
    </sheetView>
  </sheetViews>
  <sheetFormatPr baseColWidth="10" defaultRowHeight="14.7" x14ac:dyDescent="0.25"/>
  <cols>
    <col min="1" max="1" width="3.140625" bestFit="1" customWidth="1"/>
    <col min="2" max="2" width="36.42578125" bestFit="1" customWidth="1"/>
    <col min="3" max="3" width="42.140625" bestFit="1" customWidth="1"/>
    <col min="4" max="4" width="48.57031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29.4" x14ac:dyDescent="0.25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5">
      <c r="A4" s="3">
        <v>1</v>
      </c>
      <c r="B4" s="3">
        <v>3751</v>
      </c>
      <c r="C4" s="3" t="s">
        <v>130</v>
      </c>
      <c r="D4" s="19">
        <v>5108</v>
      </c>
    </row>
    <row r="5" spans="1:4" x14ac:dyDescent="0.25">
      <c r="A5" s="3">
        <v>2</v>
      </c>
      <c r="B5" s="3">
        <v>3751</v>
      </c>
      <c r="C5" s="3" t="s">
        <v>130</v>
      </c>
      <c r="D5" s="20">
        <v>1050</v>
      </c>
    </row>
    <row r="6" spans="1:4" x14ac:dyDescent="0.25">
      <c r="A6" s="3">
        <v>3</v>
      </c>
      <c r="B6" s="3">
        <v>3751</v>
      </c>
      <c r="C6" s="3" t="s">
        <v>130</v>
      </c>
      <c r="D6" s="20">
        <v>500</v>
      </c>
    </row>
    <row r="7" spans="1:4" x14ac:dyDescent="0.25">
      <c r="A7" s="3">
        <v>4</v>
      </c>
      <c r="B7" s="3">
        <v>3751</v>
      </c>
      <c r="C7" s="3" t="s">
        <v>130</v>
      </c>
      <c r="D7" s="20">
        <v>4140</v>
      </c>
    </row>
    <row r="8" spans="1:4" x14ac:dyDescent="0.25">
      <c r="A8" s="3">
        <v>5</v>
      </c>
      <c r="B8" s="3">
        <v>3751</v>
      </c>
      <c r="C8" s="3" t="s">
        <v>130</v>
      </c>
      <c r="D8" s="20">
        <v>2478</v>
      </c>
    </row>
    <row r="9" spans="1:4" x14ac:dyDescent="0.25">
      <c r="A9" s="3">
        <v>6</v>
      </c>
      <c r="B9" s="3">
        <v>3751</v>
      </c>
      <c r="C9" s="3" t="s">
        <v>130</v>
      </c>
      <c r="D9" s="20">
        <v>1454</v>
      </c>
    </row>
    <row r="10" spans="1:4" x14ac:dyDescent="0.25">
      <c r="A10" s="3">
        <v>7</v>
      </c>
      <c r="B10" s="3">
        <v>3751</v>
      </c>
      <c r="C10" s="3" t="s">
        <v>130</v>
      </c>
      <c r="D10" s="20">
        <v>1500</v>
      </c>
    </row>
    <row r="11" spans="1:4" x14ac:dyDescent="0.25">
      <c r="A11" s="3">
        <v>8</v>
      </c>
      <c r="B11" s="3">
        <v>3751</v>
      </c>
      <c r="C11" s="3" t="s">
        <v>130</v>
      </c>
      <c r="D11" s="20">
        <v>3206</v>
      </c>
    </row>
    <row r="12" spans="1:4" x14ac:dyDescent="0.25">
      <c r="A12" s="3"/>
      <c r="B12" s="3"/>
      <c r="C12" s="3"/>
      <c r="D12" s="20"/>
    </row>
    <row r="13" spans="1:4" x14ac:dyDescent="0.25">
      <c r="A13" s="3"/>
      <c r="B13" s="3"/>
      <c r="C13" s="3"/>
      <c r="D13" s="17"/>
    </row>
    <row r="14" spans="1:4" x14ac:dyDescent="0.25">
      <c r="A14" s="3"/>
      <c r="B14" s="3"/>
      <c r="C14" s="3"/>
      <c r="D14" s="17"/>
    </row>
    <row r="15" spans="1:4" x14ac:dyDescent="0.25">
      <c r="A15" s="3"/>
      <c r="B15" s="3"/>
      <c r="C15" s="3"/>
      <c r="D15" s="20"/>
    </row>
    <row r="16" spans="1:4" x14ac:dyDescent="0.25">
      <c r="A16" s="3"/>
      <c r="B16" s="3"/>
      <c r="C16" s="3"/>
      <c r="D16" s="17"/>
    </row>
    <row r="17" spans="1:4" x14ac:dyDescent="0.25">
      <c r="A17" s="3"/>
      <c r="B17" s="3"/>
      <c r="C17" s="3"/>
      <c r="D17" s="15"/>
    </row>
    <row r="18" spans="1:4" x14ac:dyDescent="0.25">
      <c r="A18" s="3"/>
      <c r="B18" s="3"/>
      <c r="C18" s="3"/>
      <c r="D18" s="15"/>
    </row>
    <row r="19" spans="1:4" x14ac:dyDescent="0.25">
      <c r="A19" s="3"/>
      <c r="B19" s="3"/>
      <c r="C19" s="3"/>
      <c r="D19" s="15"/>
    </row>
    <row r="20" spans="1:4" x14ac:dyDescent="0.25">
      <c r="A20" s="3"/>
      <c r="B20" s="3"/>
      <c r="C20" s="3"/>
      <c r="D20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3" workbookViewId="0">
      <selection activeCell="B12" sqref="B7:B12"/>
    </sheetView>
  </sheetViews>
  <sheetFormatPr baseColWidth="10" defaultColWidth="9.140625" defaultRowHeight="14.7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  <row r="4" spans="1:2" x14ac:dyDescent="0.25">
      <c r="A4">
        <v>1</v>
      </c>
      <c r="B4" s="9" t="s">
        <v>167</v>
      </c>
    </row>
    <row r="5" spans="1:2" x14ac:dyDescent="0.25">
      <c r="A5">
        <v>2</v>
      </c>
      <c r="B5" s="9" t="s">
        <v>168</v>
      </c>
    </row>
    <row r="6" spans="1:2" x14ac:dyDescent="0.25">
      <c r="A6">
        <v>3</v>
      </c>
      <c r="B6" s="9" t="s">
        <v>169</v>
      </c>
    </row>
    <row r="7" spans="1:2" x14ac:dyDescent="0.25">
      <c r="A7">
        <v>4</v>
      </c>
      <c r="B7" s="9" t="s">
        <v>170</v>
      </c>
    </row>
    <row r="8" spans="1:2" x14ac:dyDescent="0.25">
      <c r="A8">
        <v>5</v>
      </c>
      <c r="B8" s="9" t="s">
        <v>171</v>
      </c>
    </row>
    <row r="9" spans="1:2" x14ac:dyDescent="0.25">
      <c r="A9">
        <v>6</v>
      </c>
      <c r="B9" s="9" t="s">
        <v>172</v>
      </c>
    </row>
    <row r="10" spans="1:2" x14ac:dyDescent="0.25">
      <c r="A10">
        <v>7</v>
      </c>
      <c r="B10" s="9" t="s">
        <v>173</v>
      </c>
    </row>
    <row r="11" spans="1:2" x14ac:dyDescent="0.25">
      <c r="A11">
        <v>8</v>
      </c>
      <c r="B11" s="9" t="s">
        <v>174</v>
      </c>
    </row>
    <row r="12" spans="1:2" x14ac:dyDescent="0.25">
      <c r="B12" s="9"/>
    </row>
    <row r="13" spans="1:2" x14ac:dyDescent="0.25">
      <c r="B13" s="9"/>
    </row>
    <row r="14" spans="1:2" x14ac:dyDescent="0.25">
      <c r="B14" s="9"/>
    </row>
    <row r="15" spans="1:2" x14ac:dyDescent="0.25">
      <c r="A15" s="24"/>
      <c r="B15" s="9"/>
    </row>
  </sheetData>
  <hyperlinks>
    <hyperlink ref="B4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Hidden_1</vt:lpstr>
      <vt:lpstr>Reporte de Formatos</vt:lpstr>
      <vt:lpstr>Hidden_2</vt:lpstr>
      <vt:lpstr>Hidden_3</vt:lpstr>
      <vt:lpstr>Hidden_5</vt:lpstr>
      <vt:lpstr>Hidden_4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2023-05-16T18:52:53Z</dcterms:created>
  <dcterms:modified xsi:type="dcterms:W3CDTF">2026-04-22T18:30:21Z</dcterms:modified>
</cp:coreProperties>
</file>