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IV\"/>
    </mc:Choice>
  </mc:AlternateContent>
  <xr:revisionPtr revIDLastSave="0" documentId="13_ncr:1_{D883E994-F68A-4C23-A022-71EF1E7ACF2C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5" sheetId="6" r:id="rId5"/>
    <sheet name="Hidden_4" sheetId="5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K10" i="1" l="1"/>
  <c r="AK11" i="1"/>
  <c r="AK12" i="1"/>
  <c r="AK13" i="1"/>
  <c r="AK14" i="1" s="1"/>
  <c r="AK15" i="1" s="1"/>
  <c r="AK16" i="1" s="1"/>
  <c r="AK17" i="1" s="1"/>
  <c r="AK18" i="1" s="1"/>
  <c r="AK19" i="1" s="1"/>
  <c r="AK20" i="1" s="1"/>
  <c r="AK9" i="1"/>
  <c r="AJ10" i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9" i="1"/>
  <c r="A20" i="1"/>
  <c r="A19" i="1"/>
  <c r="A16" i="1"/>
  <c r="A17" i="1" s="1"/>
  <c r="A18" i="1" s="1"/>
  <c r="A15" i="1"/>
  <c r="A9" i="1"/>
  <c r="A10" i="1"/>
  <c r="A11" i="1" s="1"/>
  <c r="A12" i="1" s="1"/>
  <c r="A13" i="1" s="1"/>
  <c r="A14" i="1" s="1"/>
  <c r="B9" i="1"/>
  <c r="B10" i="1" s="1"/>
  <c r="B11" i="1" s="1"/>
  <c r="C11" i="1" l="1"/>
  <c r="B12" i="1"/>
  <c r="B13" i="1" s="1"/>
  <c r="B14" i="1" s="1"/>
  <c r="B15" i="1" s="1"/>
  <c r="C10" i="1"/>
  <c r="C9" i="1"/>
  <c r="C8" i="1"/>
  <c r="C15" i="1" l="1"/>
  <c r="B16" i="1"/>
  <c r="C13" i="1"/>
  <c r="C12" i="1"/>
  <c r="C14" i="1"/>
  <c r="B17" i="1" l="1"/>
  <c r="C16" i="1"/>
  <c r="C17" i="1" l="1"/>
  <c r="B18" i="1"/>
  <c r="C18" i="1" l="1"/>
  <c r="B19" i="1"/>
  <c r="C19" i="1" l="1"/>
  <c r="B20" i="1"/>
  <c r="C20" i="1" s="1"/>
</calcChain>
</file>

<file path=xl/sharedStrings.xml><?xml version="1.0" encoding="utf-8"?>
<sst xmlns="http://schemas.openxmlformats.org/spreadsheetml/2006/main" count="463" uniqueCount="201">
  <si>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</si>
  <si>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</si>
  <si>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</si>
  <si>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</si>
  <si>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</si>
  <si>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</si>
  <si>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</si>
  <si>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</si>
  <si>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</si>
  <si>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</si>
  <si>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</si>
  <si>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</si>
  <si>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</si>
  <si>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</si>
  <si>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</si>
  <si>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</si>
  <si>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</si>
  <si>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</si>
  <si>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</si>
  <si>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</si>
  <si>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</si>
  <si>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</si>
  <si>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</si>
  <si>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</si>
  <si>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</si>
  <si>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</si>
  <si>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</si>
  <si>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</si>
  <si>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</si>
  <si>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</si>
  <si>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</si>
  <si>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</si>
  <si>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</si>
  <si>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</si>
  <si>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</si>
  <si>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</si>
  <si>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</si>
  <si>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</si>
  <si>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</si>
  <si>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</si>
  <si>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</si>
  <si>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</si>
  <si>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</si>
  <si>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</si>
  <si>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</si>
  <si>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</si>
  <si>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</si>
  <si>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</si>
  <si>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</si>
  <si>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</si>
  <si>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</si>
  <si>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</si>
  <si>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</si>
  <si>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</si>
  <si>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</si>
  <si>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</si>
  <si>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</si>
  <si>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</si>
  <si>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</si>
  <si>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</si>
  <si>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</si>
  <si>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</si>
  <si>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</si>
  <si>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</si>
  <si>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</si>
  <si>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</si>
  <si>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</si>
  <si>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</si>
  <si>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</si>
  <si>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</si>
  <si>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</si>
  <si>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</si>
  <si>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</si>
  <si>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</si>
  <si>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</si>
  <si>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</si>
  <si>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</si>
  <si>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</si>
  <si>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</si>
  <si>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</si>
  <si>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</si>
  <si>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</si>
  <si>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</si>
  <si>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</si>
  <si>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</si>
  <si>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</si>
  <si>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</si>
  <si>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</si>
  <si>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</si>
  <si>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</si>
  <si>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</si>
  <si>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</si>
  <si>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</si>
  <si>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</si>
  <si>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</si>
  <si>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</si>
  <si>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</si>
  <si>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</si>
  <si>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</si>
  <si>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</si>
  <si>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</si>
  <si>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</si>
  <si>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</si>
  <si>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</si>
  <si>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</si>
  <si>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</si>
  <si>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</si>
  <si>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</si>
  <si>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</si>
  <si>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</si>
  <si>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</si>
  <si>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</si>
  <si>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</si>
  <si>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</si>
  <si>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</si>
  <si>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</si>
  <si>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</si>
  <si>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</si>
  <si>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</si>
  <si>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</si>
  <si>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</si>
  <si>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</si>
  <si>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</si>
  <si>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</si>
  <si>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</si>
  <si>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</si>
  <si>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</si>
  <si>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</si>
  <si>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</si>
  <si>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TESORERIA</t>
  </si>
  <si>
    <t>Viáticos en el país</t>
  </si>
  <si>
    <t>DESARROLLO SOCIAL</t>
  </si>
  <si>
    <t>JURIDICO</t>
  </si>
  <si>
    <t xml:space="preserve">NERI </t>
  </si>
  <si>
    <t xml:space="preserve">TESORERO MUNICIPAL </t>
  </si>
  <si>
    <t>TESORERO MUNICIPAL</t>
  </si>
  <si>
    <t>JESUS DANIEL</t>
  </si>
  <si>
    <t xml:space="preserve">SAUCEDO </t>
  </si>
  <si>
    <t>VILLANUEVA</t>
  </si>
  <si>
    <t xml:space="preserve">JOSE GUADALUPE </t>
  </si>
  <si>
    <t xml:space="preserve">ASESOR JURIDICO </t>
  </si>
  <si>
    <t xml:space="preserve">LOPEZ </t>
  </si>
  <si>
    <t>SILVIA ADRIANA</t>
  </si>
  <si>
    <t>TESORERIA MUNICIPAL</t>
  </si>
  <si>
    <t>http://www.cegaipslp.org.mx/HV2025.nsf/nombre_de_la_vista/F9FFAA60AE5B17C706258CF5007BC20B/$File/LTAIPSLP84XIV.docx</t>
  </si>
  <si>
    <t xml:space="preserve">HERNANDEZ </t>
  </si>
  <si>
    <t>REEMBOLSO DE GASTOS POR CONCEPTO DE VIATICOS A JURIDICO MPAL PARA ACUDIR A LA CD. DE SLP PARA SEGUIMIENTO DE TRAMITES LEGALES</t>
  </si>
  <si>
    <t xml:space="preserve">SECRETARIA COMISIONADA </t>
  </si>
  <si>
    <t>SECRETARIA GENERAL</t>
  </si>
  <si>
    <t>CONTRALORA</t>
  </si>
  <si>
    <t>CONTRALOR</t>
  </si>
  <si>
    <t xml:space="preserve">ORGANO INTERNO DE CONTROL </t>
  </si>
  <si>
    <t xml:space="preserve">MYRNA </t>
  </si>
  <si>
    <t xml:space="preserve">BANDA </t>
  </si>
  <si>
    <t>VELAZQUEZ</t>
  </si>
  <si>
    <t xml:space="preserve">TESORERIA </t>
  </si>
  <si>
    <t>FRANCISCO AGUSTIN</t>
  </si>
  <si>
    <t xml:space="preserve">ALMAGUER </t>
  </si>
  <si>
    <t>REEMBOLSO DE GASTOS POR CONCEPTO DE VIATICOS PARA ACUDIR A LA CD. DE SLP A ENTREGA DE REPORTE MENSUAL</t>
  </si>
  <si>
    <t>REEMBOLSO DE GASTOS POR CONCEPTO DE VIATICOS PARA ACUDIR A LA CD. DE SLP A ENTREGAR DOCUMENTOS EN SEDESORE Y EL IFSE</t>
  </si>
  <si>
    <t>REEMBOLSO DE GASTOS POR CONCEPTO DE VIATICOS A CONTRALOR MPAL PARA ACUDIR A LA CD. DE SLP A ENTREGA DE EXHORTO</t>
  </si>
  <si>
    <t>REEMBOLSO DE GASTOS POR CONCEPTO DE VIATICOS A CONTRALOR MPAL PARA ACUDIR A LA CD. DE SLP A LA JORNADA DE CAPACITACION MARCO INTEGRADO DE CONTROL INTERNO</t>
  </si>
  <si>
    <t>REEMBOLSO DE GASTOS POR CONCEPTO DE VIATICOS A TESORERO MPAL PARA ACUDIR A LA CD. DE SLP A REUNION DEL SECRETARIADO</t>
  </si>
  <si>
    <t>REEMBOLSO DE GASTOS  POR CONCEPTO DE VIATICOS A TESORERO MPAL PARA ACUDIR A LA CD. DE SLP A REUNION DEL SECRETARIADO</t>
  </si>
  <si>
    <t xml:space="preserve">COORDINADOR DE DESARROLLO SOCIAL </t>
  </si>
  <si>
    <t xml:space="preserve">REEMBOLSO DE GASTOS POR CONCEPTO DE VIATICOS PARA ACUDIR A LA CD. DE SLP A ENTREGAR DOCUMENTOS EN EL SECRETARIADO </t>
  </si>
  <si>
    <t>REEMBOLSO DE GASTOS POR CONCEPTO DE VIATICOS PARA ACUDIR A LA CD. DE SLP A CAPACITACION DE FAISMUND</t>
  </si>
  <si>
    <t xml:space="preserve">FLORES </t>
  </si>
  <si>
    <t xml:space="preserve">ESPINOSA </t>
  </si>
  <si>
    <t xml:space="preserve">GASTOS A COMPROBAR POR VIATICOS PARA TRASLADO A 12a. ZONA MILITAR A RECOGER FORMATOS DE CARTILLAS, EN S.L.P. </t>
  </si>
  <si>
    <t>CONTADORA</t>
  </si>
  <si>
    <t xml:space="preserve">YADIRA DOLORES </t>
  </si>
  <si>
    <t>LARA</t>
  </si>
  <si>
    <t>MILAN</t>
  </si>
  <si>
    <t>REEMBOLSO DE GASTOS POR CONCEPTO DE VIATICOS PARA ACUDIR A LA CD. DE SLP A ENTREGA DE OFICIO DE RATIFICACION DE INFORMACION PRELIMINAR 2024</t>
  </si>
  <si>
    <t>CHOFER TRASLADOS</t>
  </si>
  <si>
    <t xml:space="preserve">CHOFER TRASLADOS </t>
  </si>
  <si>
    <t>DIF</t>
  </si>
  <si>
    <t>BERNAL</t>
  </si>
  <si>
    <t>DE LA ROSA</t>
  </si>
  <si>
    <t>GASTOS A COMPROBARO POR CONCEPTO DE VIATICOS DE PERSONAL DEL DIF ACUDIO A LA CD. DE SLP</t>
  </si>
  <si>
    <t>ENCARGADA DE UBR</t>
  </si>
  <si>
    <t>UBR</t>
  </si>
  <si>
    <t xml:space="preserve">MARIA MAGDALENA </t>
  </si>
  <si>
    <t xml:space="preserve">CARRANZA </t>
  </si>
  <si>
    <t>ROCHA</t>
  </si>
  <si>
    <t>GASTOS A COMPROBARO POR CONCEPTO DE VIATICOS DE PERSONAL DE UBR ACUDIO A LA CD. DE SLP A CAPACITACION AL CREE</t>
  </si>
  <si>
    <t>http://www.cegaipslp.org.mx/HV2025.nsf/nombre_de_la_vista/EAC0F72AE7B177CB06258CFB006AE234/$File/C00407.pdf</t>
  </si>
  <si>
    <t>http://www.cegaipslp.org.mx/HV2025.nsf/nombre_de_la_vista/E466610252E4DB8B06258CFB006B950F/$File/C00432.pdf</t>
  </si>
  <si>
    <t>http://www.cegaipslp.org.mx/HV2025.nsf/nombre_de_la_vista/2ECBF3C26522B95D06258CFB006BAEA8/$File/C00433.pdf</t>
  </si>
  <si>
    <t>http://www.cegaipslp.org.mx/HV2025.nsf/nombre_de_la_vista/125115A7E2461EBB06258CFB006BC22B/$File/C00434.pdf</t>
  </si>
  <si>
    <t>http://www.cegaipslp.org.mx/HV2025.nsf/nombre_de_la_vista/EBEF5B4CE709E00106258CFB006BD3B9/$File/C00445.pdf</t>
  </si>
  <si>
    <t>http://www.cegaipslp.org.mx/HV2025.nsf/nombre_de_la_vista/620A683EF1CF066906258CFB006BF51C/$File/C00446.pdf</t>
  </si>
  <si>
    <t>http://www.cegaipslp.org.mx/HV2025.nsf/nombre_de_la_vista/7C6D2F502763615106258CFB006C052A/$File/C00447.pdf</t>
  </si>
  <si>
    <t>http://www.cegaipslp.org.mx/HV2025.nsf/nombre_de_la_vista/8D7BB1502EFD6E0106258CFB006C177E/$File/C00454.pdf</t>
  </si>
  <si>
    <t>http://www.cegaipslp.org.mx/HV2025.nsf/nombre_de_la_vista/D7851819A75BCABC06258CFB006C320E/$File/C00457.pdf</t>
  </si>
  <si>
    <t>http://www.cegaipslp.org.mx/HV2025.nsf/nombre_de_la_vista/E09E5C5F3BED688906258CFB006C4258/$File/C00458.pdf</t>
  </si>
  <si>
    <t>http://www.cegaipslp.org.mx/HV2025.nsf/nombre_de_la_vista/74D629CE95B4F4FD06258CFB006C5165/$File/C00462.pdf</t>
  </si>
  <si>
    <t>http://www.cegaipslp.org.mx/HV2025.nsf/nombre_de_la_vista/9FD4D40A70772B3E06258CFB006C63CC/$File/C00435.pdf</t>
  </si>
  <si>
    <t>http://www.cegaipslp.org.mx/HV2025.nsf/nombre_de_la_vista/7D76551540DCB9FB06258CFB006C75BC/$File/C00436.pdf</t>
  </si>
  <si>
    <t xml:space="preserve">http://www.cegaipslp.org.mx/HV2025.nsf/nombre_de_la_vista/F9FFAA60AE5B17C706258CF5007BC20B/$File/LTAIPSLP84XIV.docx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</si>
</sst>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0" fontId="0" fillId="0" borderId="0" xfId="15" applyFont="1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8" fillId="3" borderId="0" xfId="9" applyFont="1" applyAlignment="1">
      <alignment horizontal="right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14" fontId="5" fillId="0" borderId="0" xfId="15" applyNumberFormat="1" applyFill="1" applyAlignment="1">
      <alignment horizontal="right" wrapText="1"/>
    </xf>
    <xf numFmtId="3" fontId="8" fillId="0" borderId="0" xfId="9" applyNumberFormat="1" applyFont="1" applyFill="1" applyAlignment="1">
      <alignment horizontal="right"/>
    </xf>
    <xf numFmtId="0" fontId="0" fillId="0" borderId="0" xfId="15" applyFont="1" applyFill="1" applyAlignment="1">
      <alignment wrapText="1"/>
    </xf>
    <xf numFmtId="4" fontId="8" fillId="0" borderId="0" xfId="9" applyNumberFormat="1" applyFont="1" applyFill="1" applyAlignment="1">
      <alignment horizontal="right"/>
    </xf>
    <xf numFmtId="14" fontId="0" fillId="0" borderId="0" xfId="15" applyNumberFormat="1" applyFont="1" applyFill="1" applyAlignment="1">
      <alignment horizontal="right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Hipervínculo" xfId="3" builtinId="8"/>
    <cellStyle name="Moneda 2" xfId="2" xr:uid="{00000000-0005-0000-0000-000001000000}"/>
    <cellStyle name="Normal" xfId="0" builtinId="0"/>
    <cellStyle name="Normal 10" xfId="12" xr:uid="{00000000-0005-0000-0000-000003000000}"/>
    <cellStyle name="Normal 11" xfId="13" xr:uid="{00000000-0005-0000-0000-000004000000}"/>
    <cellStyle name="Normal 12" xfId="14" xr:uid="{00000000-0005-0000-0000-000005000000}"/>
    <cellStyle name="Normal 13" xfId="15" xr:uid="{00000000-0005-0000-0000-000006000000}"/>
    <cellStyle name="Normal 14" xfId="16" xr:uid="{00000000-0005-0000-0000-000007000000}"/>
    <cellStyle name="Normal 15" xfId="17" xr:uid="{00000000-0005-0000-0000-000008000000}"/>
    <cellStyle name="Normal 2" xfId="4" xr:uid="{00000000-0005-0000-0000-000009000000}"/>
    <cellStyle name="Normal 2 2" xfId="6" xr:uid="{00000000-0005-0000-0000-00000A000000}"/>
    <cellStyle name="Normal 3" xfId="5" xr:uid="{00000000-0005-0000-0000-00000B000000}"/>
    <cellStyle name="Normal 4" xfId="7" xr:uid="{00000000-0005-0000-0000-00000C000000}"/>
    <cellStyle name="Normal 5" xfId="8" xr:uid="{00000000-0005-0000-0000-00000D000000}"/>
    <cellStyle name="Normal 6" xfId="9" xr:uid="{00000000-0005-0000-0000-00000E000000}"/>
    <cellStyle name="Normal 7" xfId="1" xr:uid="{00000000-0005-0000-0000-00000F000000}"/>
    <cellStyle name="Normal 8" xfId="10" xr:uid="{00000000-0005-0000-0000-000010000000}"/>
    <cellStyle name="Normal 9" xfId="11" xr:uid="{00000000-0005-0000-0000-000011000000}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 xr9:uid="{00000000-0011-0000-FFFF-FFFF00000000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7925CAB-F2AE-856C-0C37-7D6DEAB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EB61BC-D7FE-78ED-9FB0-A50E7A4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04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12</xdr:row>
      <xdr:rowOff>0</xdr:rowOff>
    </xdr:from>
    <xdr:to>
      <xdr:col>35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48562B-AF73-299E-62B3-FE2A44E5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3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BDD49A7-4493-004D-53DE-D7FDC017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03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F690F12-7BB8-4B36-9597-EBC10F92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7A8A9D1-9308-48B5-9F94-385D0EE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649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6C85BF-7D40-4056-BAC7-7858B621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FE5FEF7-71F9-4C6C-81D5-11850DA4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A3250A-69B9-48D3-8584-BFAE0FE1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18F2CE80-C9C4-4219-8F6F-324B07D0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20A683EF1CF066906258CFB006BF51C/$File/C00446.pdf" TargetMode="External"/><Relationship Id="rId13" Type="http://schemas.openxmlformats.org/officeDocument/2006/relationships/hyperlink" Target="http://www.cegaipslp.org.mx/HV2025.nsf/nombre_de_la_vista/74D629CE95B4F4FD06258CFB006C5165/$File/C00462.pdf" TargetMode="External"/><Relationship Id="rId3" Type="http://schemas.openxmlformats.org/officeDocument/2006/relationships/hyperlink" Target="http://www.cegaipslp.org.mx/HV2025.nsf/nombre_de_la_vista/EAC0F72AE7B177CB06258CFB006AE234/$File/C00407.pdf" TargetMode="External"/><Relationship Id="rId7" Type="http://schemas.openxmlformats.org/officeDocument/2006/relationships/hyperlink" Target="http://www.cegaipslp.org.mx/HV2025.nsf/nombre_de_la_vista/EBEF5B4CE709E00106258CFB006BD3B9/$File/C00445.pdf" TargetMode="External"/><Relationship Id="rId12" Type="http://schemas.openxmlformats.org/officeDocument/2006/relationships/hyperlink" Target="http://www.cegaipslp.org.mx/HV2025.nsf/nombre_de_la_vista/E09E5C5F3BED688906258CFB006C4258/$File/C00458.pdf" TargetMode="External"/><Relationship Id="rId2" Type="http://schemas.openxmlformats.org/officeDocument/2006/relationships/hyperlink" Target="http://www.cegaipslp.org.mx/HV2025.nsf/nombre_de_la_vista/F9FFAA60AE5B17C706258CF5007BC20B/$File/LTAIPSLP84XIV.docx" TargetMode="External"/><Relationship Id="rId1" Type="http://schemas.openxmlformats.org/officeDocument/2006/relationships/hyperlink" Target="http://www.cegaipslp.org.mx/HV2025.nsf/nombre_de_la_vista/F9FFAA60AE5B17C706258CF5007BC20B/$File/LTAIPSLP84XIV.docx" TargetMode="External"/><Relationship Id="rId6" Type="http://schemas.openxmlformats.org/officeDocument/2006/relationships/hyperlink" Target="http://www.cegaipslp.org.mx/HV2025.nsf/nombre_de_la_vista/125115A7E2461EBB06258CFB006BC22B/$File/C00434.pdf" TargetMode="External"/><Relationship Id="rId11" Type="http://schemas.openxmlformats.org/officeDocument/2006/relationships/hyperlink" Target="http://www.cegaipslp.org.mx/HV2025.nsf/nombre_de_la_vista/D7851819A75BCABC06258CFB006C320E/$File/C00457.pdf" TargetMode="External"/><Relationship Id="rId5" Type="http://schemas.openxmlformats.org/officeDocument/2006/relationships/hyperlink" Target="http://www.cegaipslp.org.mx/HV2025.nsf/nombre_de_la_vista/2ECBF3C26522B95D06258CFB006BAEA8/$File/C00433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8D7BB1502EFD6E0106258CFB006C177E/$File/C00454.pdf" TargetMode="External"/><Relationship Id="rId4" Type="http://schemas.openxmlformats.org/officeDocument/2006/relationships/hyperlink" Target="http://www.cegaipslp.org.mx/HV2025.nsf/nombre_de_la_vista/E466610252E4DB8B06258CFB006B950F/$File/C00432.pdf" TargetMode="External"/><Relationship Id="rId9" Type="http://schemas.openxmlformats.org/officeDocument/2006/relationships/hyperlink" Target="http://www.cegaipslp.org.mx/HV2025.nsf/nombre_de_la_vista/7C6D2F502763615106258CFB006C052A/$File/C00447.pdf" TargetMode="External"/><Relationship Id="rId1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20A683EF1CF066906258CFB006BF51C/$File/C00446.pdf" TargetMode="External"/><Relationship Id="rId13" Type="http://schemas.openxmlformats.org/officeDocument/2006/relationships/hyperlink" Target="http://www.cegaipslp.org.mx/HV2025.nsf/nombre_de_la_vista/74D629CE95B4F4FD06258CFB006C5165/$File/C00462.pdf" TargetMode="External"/><Relationship Id="rId3" Type="http://schemas.openxmlformats.org/officeDocument/2006/relationships/hyperlink" Target="http://www.cegaipslp.org.mx/HV2025.nsf/nombre_de_la_vista/EAC0F72AE7B177CB06258CFB006AE234/$File/C00407.pdf" TargetMode="External"/><Relationship Id="rId7" Type="http://schemas.openxmlformats.org/officeDocument/2006/relationships/hyperlink" Target="http://www.cegaipslp.org.mx/HV2025.nsf/nombre_de_la_vista/EBEF5B4CE709E00106258CFB006BD3B9/$File/C00445.pdf" TargetMode="External"/><Relationship Id="rId12" Type="http://schemas.openxmlformats.org/officeDocument/2006/relationships/hyperlink" Target="http://www.cegaipslp.org.mx/HV2025.nsf/nombre_de_la_vista/E09E5C5F3BED688906258CFB006C4258/$File/C00458.pdf" TargetMode="External"/><Relationship Id="rId2" Type="http://schemas.openxmlformats.org/officeDocument/2006/relationships/hyperlink" Target="http://www.cegaipslp.org.mx/HV2025.nsf/nombre_de_la_vista/7D76551540DCB9FB06258CFB006C75BC/$File/C00436.pdf" TargetMode="External"/><Relationship Id="rId1" Type="http://schemas.openxmlformats.org/officeDocument/2006/relationships/hyperlink" Target="http://www.cegaipslp.org.mx/HV2025.nsf/nombre_de_la_vista/9FD4D40A70772B3E06258CFB006C63CC/$File/C00435.pdf" TargetMode="External"/><Relationship Id="rId6" Type="http://schemas.openxmlformats.org/officeDocument/2006/relationships/hyperlink" Target="http://www.cegaipslp.org.mx/HV2025.nsf/nombre_de_la_vista/125115A7E2461EBB06258CFB006BC22B/$File/C00434.pdf" TargetMode="External"/><Relationship Id="rId11" Type="http://schemas.openxmlformats.org/officeDocument/2006/relationships/hyperlink" Target="http://www.cegaipslp.org.mx/HV2025.nsf/nombre_de_la_vista/D7851819A75BCABC06258CFB006C320E/$File/C00457.pdf" TargetMode="External"/><Relationship Id="rId5" Type="http://schemas.openxmlformats.org/officeDocument/2006/relationships/hyperlink" Target="http://www.cegaipslp.org.mx/HV2025.nsf/nombre_de_la_vista/2ECBF3C26522B95D06258CFB006BAEA8/$File/C00433.pdf" TargetMode="External"/><Relationship Id="rId10" Type="http://schemas.openxmlformats.org/officeDocument/2006/relationships/hyperlink" Target="http://www.cegaipslp.org.mx/HV2025.nsf/nombre_de_la_vista/8D7BB1502EFD6E0106258CFB006C177E/$File/C00454.pdf" TargetMode="External"/><Relationship Id="rId4" Type="http://schemas.openxmlformats.org/officeDocument/2006/relationships/hyperlink" Target="http://www.cegaipslp.org.mx/HV2025.nsf/nombre_de_la_vista/E466610252E4DB8B06258CFB006B950F/$File/C00432.pdf" TargetMode="External"/><Relationship Id="rId9" Type="http://schemas.openxmlformats.org/officeDocument/2006/relationships/hyperlink" Target="http://www.cegaipslp.org.mx/HV2025.nsf/nombre_de_la_vista/7C6D2F502763615106258CFB006C052A/$File/C00447.pdf" TargetMode="External"/><Relationship Id="rId1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25"/>
  <sheetViews>
    <sheetView tabSelected="1" topLeftCell="AC9" zoomScale="110" zoomScaleNormal="110" workbookViewId="0">
      <selection activeCell="AH20" sqref="AH20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9" hidden="1" x14ac:dyDescent="0.25">
      <c r="A1" t="s">
        <v>0</v>
      </c>
    </row>
    <row r="2" spans="1:3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9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x14ac:dyDescent="0.25">
      <c r="A8">
        <v>2025</v>
      </c>
      <c r="B8" s="12">
        <v>45717</v>
      </c>
      <c r="C8" s="12">
        <f>+EOMONTH(B8,0)</f>
        <v>45747</v>
      </c>
      <c r="D8" t="s">
        <v>98</v>
      </c>
      <c r="E8" t="s">
        <v>94</v>
      </c>
      <c r="F8" s="13">
        <v>2</v>
      </c>
      <c r="G8" t="s">
        <v>164</v>
      </c>
      <c r="H8" t="s">
        <v>164</v>
      </c>
      <c r="I8" t="s">
        <v>131</v>
      </c>
      <c r="J8" t="s">
        <v>156</v>
      </c>
      <c r="K8" t="s">
        <v>157</v>
      </c>
      <c r="L8" t="s">
        <v>145</v>
      </c>
      <c r="M8" t="s">
        <v>110</v>
      </c>
      <c r="N8" s="4" t="s">
        <v>112</v>
      </c>
      <c r="O8" s="5" t="s">
        <v>125</v>
      </c>
      <c r="P8" s="5" t="s">
        <v>114</v>
      </c>
      <c r="Q8" s="5">
        <v>0</v>
      </c>
      <c r="R8" s="16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20" t="s">
        <v>158</v>
      </c>
      <c r="Z8" s="8">
        <v>45695</v>
      </c>
      <c r="AA8" s="8">
        <v>45695</v>
      </c>
      <c r="AB8" s="17">
        <v>1</v>
      </c>
      <c r="AC8" s="19">
        <v>1009</v>
      </c>
      <c r="AD8" s="16">
        <v>0</v>
      </c>
      <c r="AE8" s="10">
        <v>45722</v>
      </c>
      <c r="AF8" s="9"/>
      <c r="AG8" s="6">
        <v>1</v>
      </c>
      <c r="AH8" s="9" t="s">
        <v>187</v>
      </c>
      <c r="AI8" s="6" t="s">
        <v>129</v>
      </c>
      <c r="AJ8" s="10">
        <v>45904</v>
      </c>
      <c r="AK8" s="10">
        <v>45904</v>
      </c>
      <c r="AL8" s="6"/>
    </row>
    <row r="9" spans="1:39" ht="15" customHeight="1" x14ac:dyDescent="0.25">
      <c r="A9">
        <f>+A8</f>
        <v>2025</v>
      </c>
      <c r="B9" s="12">
        <f>+B8</f>
        <v>45717</v>
      </c>
      <c r="C9" s="12">
        <f t="shared" ref="C9:C18" si="0">+EOMONTH(B9,0)</f>
        <v>45747</v>
      </c>
      <c r="D9" t="s">
        <v>94</v>
      </c>
      <c r="E9" t="s">
        <v>94</v>
      </c>
      <c r="F9" s="13">
        <v>2</v>
      </c>
      <c r="G9" t="s">
        <v>164</v>
      </c>
      <c r="H9" t="s">
        <v>164</v>
      </c>
      <c r="I9" t="s">
        <v>131</v>
      </c>
      <c r="J9" t="s">
        <v>156</v>
      </c>
      <c r="K9" t="s">
        <v>157</v>
      </c>
      <c r="L9" t="s">
        <v>145</v>
      </c>
      <c r="M9" t="s">
        <v>110</v>
      </c>
      <c r="N9" s="4" t="s">
        <v>112</v>
      </c>
      <c r="O9" s="5" t="s">
        <v>125</v>
      </c>
      <c r="P9" s="5" t="s">
        <v>114</v>
      </c>
      <c r="Q9" s="5">
        <v>0</v>
      </c>
      <c r="R9" s="16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20" t="s">
        <v>159</v>
      </c>
      <c r="Z9" s="8">
        <v>45723</v>
      </c>
      <c r="AA9" s="8">
        <v>45723</v>
      </c>
      <c r="AB9" s="17">
        <v>2</v>
      </c>
      <c r="AC9" s="21">
        <v>959</v>
      </c>
      <c r="AD9" s="16">
        <v>0</v>
      </c>
      <c r="AE9" s="10">
        <v>45730</v>
      </c>
      <c r="AF9" s="9"/>
      <c r="AG9" s="6">
        <v>2</v>
      </c>
      <c r="AH9" s="9" t="s">
        <v>188</v>
      </c>
      <c r="AI9" s="6" t="s">
        <v>129</v>
      </c>
      <c r="AJ9" s="12">
        <f>AJ8</f>
        <v>45904</v>
      </c>
      <c r="AK9" s="10">
        <f>AK8</f>
        <v>45904</v>
      </c>
      <c r="AL9" s="6"/>
    </row>
    <row r="10" spans="1:39" ht="30" x14ac:dyDescent="0.25">
      <c r="A10">
        <f t="shared" ref="A10:A20" si="1">+A9</f>
        <v>2025</v>
      </c>
      <c r="B10" s="12">
        <f t="shared" ref="B10:B20" si="2">+B9</f>
        <v>45717</v>
      </c>
      <c r="C10" s="12">
        <f t="shared" si="0"/>
        <v>45747</v>
      </c>
      <c r="D10" t="s">
        <v>94</v>
      </c>
      <c r="E10" s="11" t="s">
        <v>105</v>
      </c>
      <c r="F10" s="13">
        <v>2</v>
      </c>
      <c r="G10" t="s">
        <v>149</v>
      </c>
      <c r="H10" t="s">
        <v>150</v>
      </c>
      <c r="I10" t="s">
        <v>151</v>
      </c>
      <c r="J10" t="s">
        <v>152</v>
      </c>
      <c r="K10" t="s">
        <v>153</v>
      </c>
      <c r="L10" t="s">
        <v>154</v>
      </c>
      <c r="M10" t="s">
        <v>111</v>
      </c>
      <c r="N10" s="4" t="s">
        <v>112</v>
      </c>
      <c r="O10" s="5" t="s">
        <v>125</v>
      </c>
      <c r="P10" s="5" t="s">
        <v>114</v>
      </c>
      <c r="Q10" s="5">
        <v>0</v>
      </c>
      <c r="R10" s="16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20" t="s">
        <v>160</v>
      </c>
      <c r="Z10" s="8">
        <v>45722</v>
      </c>
      <c r="AA10" s="8">
        <v>45722</v>
      </c>
      <c r="AB10" s="17">
        <v>3</v>
      </c>
      <c r="AC10" s="21">
        <v>1060.25</v>
      </c>
      <c r="AD10" s="16">
        <v>0</v>
      </c>
      <c r="AE10" s="10">
        <v>45726</v>
      </c>
      <c r="AF10" s="9"/>
      <c r="AG10" s="6">
        <v>3</v>
      </c>
      <c r="AH10" s="9" t="s">
        <v>189</v>
      </c>
      <c r="AI10" s="6" t="s">
        <v>129</v>
      </c>
      <c r="AJ10" s="10">
        <f>AJ9</f>
        <v>45904</v>
      </c>
      <c r="AK10" s="10">
        <f t="shared" ref="AK10:AK20" si="3">AK9</f>
        <v>45904</v>
      </c>
      <c r="AL10" s="6"/>
    </row>
    <row r="11" spans="1:39" ht="30" x14ac:dyDescent="0.25">
      <c r="A11">
        <f t="shared" si="1"/>
        <v>2025</v>
      </c>
      <c r="B11" s="12">
        <f t="shared" si="2"/>
        <v>45717</v>
      </c>
      <c r="C11" s="12">
        <f t="shared" si="0"/>
        <v>45747</v>
      </c>
      <c r="D11" t="s">
        <v>94</v>
      </c>
      <c r="E11" t="s">
        <v>94</v>
      </c>
      <c r="F11" s="13">
        <v>2</v>
      </c>
      <c r="G11" t="s">
        <v>149</v>
      </c>
      <c r="H11" t="s">
        <v>150</v>
      </c>
      <c r="I11" t="s">
        <v>151</v>
      </c>
      <c r="J11" t="s">
        <v>152</v>
      </c>
      <c r="K11" t="s">
        <v>153</v>
      </c>
      <c r="L11" t="s">
        <v>154</v>
      </c>
      <c r="M11" t="s">
        <v>111</v>
      </c>
      <c r="N11" s="4" t="s">
        <v>112</v>
      </c>
      <c r="O11" s="5" t="s">
        <v>125</v>
      </c>
      <c r="P11" s="5" t="s">
        <v>114</v>
      </c>
      <c r="Q11" s="5">
        <v>0</v>
      </c>
      <c r="R11" s="16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20" t="s">
        <v>161</v>
      </c>
      <c r="Z11" s="22">
        <v>45716</v>
      </c>
      <c r="AA11" s="22">
        <v>45716</v>
      </c>
      <c r="AB11" s="17">
        <v>4</v>
      </c>
      <c r="AC11" s="21">
        <v>673.01</v>
      </c>
      <c r="AD11" s="16">
        <v>0</v>
      </c>
      <c r="AE11" s="10">
        <v>45730</v>
      </c>
      <c r="AF11" s="9"/>
      <c r="AG11" s="6">
        <v>4</v>
      </c>
      <c r="AH11" s="9" t="s">
        <v>190</v>
      </c>
      <c r="AI11" s="6" t="s">
        <v>129</v>
      </c>
      <c r="AJ11" s="10">
        <f t="shared" ref="AJ11:AJ20" si="4">AJ10</f>
        <v>45904</v>
      </c>
      <c r="AK11" s="10">
        <f t="shared" si="3"/>
        <v>45904</v>
      </c>
      <c r="AL11" s="6"/>
    </row>
    <row r="12" spans="1:39" ht="30" customHeight="1" x14ac:dyDescent="0.25">
      <c r="A12">
        <f t="shared" si="1"/>
        <v>2025</v>
      </c>
      <c r="B12" s="12">
        <f t="shared" si="2"/>
        <v>45717</v>
      </c>
      <c r="C12" s="12">
        <f t="shared" si="0"/>
        <v>45747</v>
      </c>
      <c r="D12" t="s">
        <v>94</v>
      </c>
      <c r="E12" t="s">
        <v>94</v>
      </c>
      <c r="F12" s="13">
        <v>2</v>
      </c>
      <c r="G12" t="s">
        <v>135</v>
      </c>
      <c r="H12" t="s">
        <v>134</v>
      </c>
      <c r="I12" t="s">
        <v>143</v>
      </c>
      <c r="J12" t="s">
        <v>136</v>
      </c>
      <c r="K12" t="s">
        <v>137</v>
      </c>
      <c r="L12" t="s">
        <v>138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6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20" t="s">
        <v>162</v>
      </c>
      <c r="Z12" s="18">
        <v>45728</v>
      </c>
      <c r="AA12" s="18">
        <v>45728</v>
      </c>
      <c r="AB12" s="17">
        <v>5</v>
      </c>
      <c r="AC12" s="17">
        <v>3673.67</v>
      </c>
      <c r="AD12" s="16">
        <v>0</v>
      </c>
      <c r="AE12" s="10">
        <v>45730</v>
      </c>
      <c r="AF12" s="9"/>
      <c r="AG12" s="6">
        <v>5</v>
      </c>
      <c r="AH12" s="9" t="s">
        <v>200</v>
      </c>
      <c r="AI12" s="6" t="s">
        <v>129</v>
      </c>
      <c r="AJ12" s="10">
        <f t="shared" si="4"/>
        <v>45904</v>
      </c>
      <c r="AK12" s="10">
        <f t="shared" si="3"/>
        <v>45904</v>
      </c>
      <c r="AL12" s="9"/>
      <c r="AM12" s="9"/>
    </row>
    <row r="13" spans="1:39" ht="15" customHeight="1" x14ac:dyDescent="0.25">
      <c r="A13">
        <f t="shared" si="1"/>
        <v>2025</v>
      </c>
      <c r="B13" s="12">
        <f t="shared" si="2"/>
        <v>45717</v>
      </c>
      <c r="C13" s="12">
        <f t="shared" si="0"/>
        <v>45747</v>
      </c>
      <c r="D13" t="s">
        <v>94</v>
      </c>
      <c r="E13" s="11" t="s">
        <v>105</v>
      </c>
      <c r="F13" s="13">
        <v>2</v>
      </c>
      <c r="G13" t="s">
        <v>135</v>
      </c>
      <c r="H13" t="s">
        <v>134</v>
      </c>
      <c r="I13" t="s">
        <v>143</v>
      </c>
      <c r="J13" t="s">
        <v>136</v>
      </c>
      <c r="K13" t="s">
        <v>137</v>
      </c>
      <c r="L13" t="s">
        <v>138</v>
      </c>
      <c r="M13" t="s">
        <v>110</v>
      </c>
      <c r="N13" s="4" t="s">
        <v>112</v>
      </c>
      <c r="O13" s="5" t="s">
        <v>125</v>
      </c>
      <c r="P13" s="5" t="s">
        <v>114</v>
      </c>
      <c r="Q13" s="5">
        <v>0</v>
      </c>
      <c r="R13" s="16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14" t="s">
        <v>163</v>
      </c>
      <c r="Z13" s="8">
        <v>45729</v>
      </c>
      <c r="AA13" s="8">
        <v>45729</v>
      </c>
      <c r="AB13" s="17">
        <v>6</v>
      </c>
      <c r="AC13" s="19">
        <v>1242.04</v>
      </c>
      <c r="AD13" s="16">
        <v>0</v>
      </c>
      <c r="AE13" s="10">
        <v>45730</v>
      </c>
      <c r="AF13" s="9"/>
      <c r="AG13" s="6">
        <v>6</v>
      </c>
      <c r="AH13" s="9" t="s">
        <v>144</v>
      </c>
      <c r="AI13" s="6" t="s">
        <v>129</v>
      </c>
      <c r="AJ13" s="10">
        <f t="shared" si="4"/>
        <v>45904</v>
      </c>
      <c r="AK13" s="10">
        <f t="shared" si="3"/>
        <v>45904</v>
      </c>
    </row>
    <row r="14" spans="1:39" ht="30" x14ac:dyDescent="0.25">
      <c r="A14">
        <f t="shared" si="1"/>
        <v>2025</v>
      </c>
      <c r="B14" s="12">
        <f t="shared" si="2"/>
        <v>45717</v>
      </c>
      <c r="C14" s="12">
        <f t="shared" si="0"/>
        <v>45747</v>
      </c>
      <c r="D14" t="s">
        <v>98</v>
      </c>
      <c r="E14" t="s">
        <v>94</v>
      </c>
      <c r="F14" s="13">
        <v>2</v>
      </c>
      <c r="G14" t="s">
        <v>140</v>
      </c>
      <c r="H14" t="s">
        <v>140</v>
      </c>
      <c r="I14" t="s">
        <v>132</v>
      </c>
      <c r="J14" t="s">
        <v>139</v>
      </c>
      <c r="K14" t="s">
        <v>133</v>
      </c>
      <c r="L14" t="s">
        <v>141</v>
      </c>
      <c r="M14" t="s">
        <v>110</v>
      </c>
      <c r="N14" s="4" t="s">
        <v>112</v>
      </c>
      <c r="O14" s="5" t="s">
        <v>125</v>
      </c>
      <c r="P14" s="5" t="s">
        <v>114</v>
      </c>
      <c r="Q14" s="5">
        <v>0</v>
      </c>
      <c r="R14" s="16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14" t="s">
        <v>146</v>
      </c>
      <c r="Z14" s="22">
        <v>45719</v>
      </c>
      <c r="AA14" s="22">
        <v>45719</v>
      </c>
      <c r="AB14" s="17">
        <v>7</v>
      </c>
      <c r="AC14" s="21">
        <v>3706.35</v>
      </c>
      <c r="AD14" s="16">
        <v>0</v>
      </c>
      <c r="AE14" s="10">
        <v>45737</v>
      </c>
      <c r="AF14" s="9"/>
      <c r="AG14" s="6">
        <v>7</v>
      </c>
      <c r="AH14" s="9" t="s">
        <v>191</v>
      </c>
      <c r="AI14" s="6" t="s">
        <v>129</v>
      </c>
      <c r="AJ14" s="10">
        <f t="shared" si="4"/>
        <v>45904</v>
      </c>
      <c r="AK14" s="10">
        <f t="shared" si="3"/>
        <v>45904</v>
      </c>
    </row>
    <row r="15" spans="1:39" ht="30" x14ac:dyDescent="0.25">
      <c r="A15">
        <f t="shared" si="1"/>
        <v>2025</v>
      </c>
      <c r="B15" s="12">
        <f t="shared" si="2"/>
        <v>45717</v>
      </c>
      <c r="C15" s="12">
        <f t="shared" ref="C15" si="5">+EOMONTH(B15,0)</f>
        <v>45747</v>
      </c>
      <c r="D15" t="s">
        <v>94</v>
      </c>
      <c r="E15" s="11" t="s">
        <v>105</v>
      </c>
      <c r="F15" s="13">
        <v>2</v>
      </c>
      <c r="G15" t="s">
        <v>164</v>
      </c>
      <c r="H15" t="s">
        <v>164</v>
      </c>
      <c r="I15" t="s">
        <v>131</v>
      </c>
      <c r="J15" t="s">
        <v>156</v>
      </c>
      <c r="K15" t="s">
        <v>157</v>
      </c>
      <c r="L15" t="s">
        <v>145</v>
      </c>
      <c r="M15" t="s">
        <v>110</v>
      </c>
      <c r="N15" s="4" t="s">
        <v>112</v>
      </c>
      <c r="O15" s="5" t="s">
        <v>125</v>
      </c>
      <c r="P15" s="5" t="s">
        <v>114</v>
      </c>
      <c r="Q15" s="5">
        <v>0</v>
      </c>
      <c r="R15" s="16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14" t="s">
        <v>165</v>
      </c>
      <c r="Z15" s="8">
        <v>45734</v>
      </c>
      <c r="AA15" s="8">
        <v>45734</v>
      </c>
      <c r="AB15" s="17">
        <v>8</v>
      </c>
      <c r="AC15" s="17">
        <v>1169</v>
      </c>
      <c r="AD15" s="16">
        <v>0</v>
      </c>
      <c r="AE15" s="10">
        <v>45737</v>
      </c>
      <c r="AF15" s="9"/>
      <c r="AG15" s="6">
        <v>8</v>
      </c>
      <c r="AH15" s="9" t="s">
        <v>192</v>
      </c>
      <c r="AI15" s="6" t="s">
        <v>129</v>
      </c>
      <c r="AJ15" s="10">
        <f t="shared" si="4"/>
        <v>45904</v>
      </c>
      <c r="AK15" s="10">
        <f t="shared" si="3"/>
        <v>45904</v>
      </c>
    </row>
    <row r="16" spans="1:39" x14ac:dyDescent="0.25">
      <c r="A16">
        <f t="shared" si="1"/>
        <v>2025</v>
      </c>
      <c r="B16" s="12">
        <f>+B15</f>
        <v>45717</v>
      </c>
      <c r="C16" s="12">
        <f t="shared" si="0"/>
        <v>45747</v>
      </c>
      <c r="D16" t="s">
        <v>94</v>
      </c>
      <c r="E16" s="11" t="s">
        <v>105</v>
      </c>
      <c r="F16" s="13">
        <v>2</v>
      </c>
      <c r="G16" t="s">
        <v>164</v>
      </c>
      <c r="H16" t="s">
        <v>164</v>
      </c>
      <c r="I16" t="s">
        <v>131</v>
      </c>
      <c r="J16" t="s">
        <v>156</v>
      </c>
      <c r="K16" t="s">
        <v>157</v>
      </c>
      <c r="L16" t="s">
        <v>145</v>
      </c>
      <c r="M16" t="s">
        <v>110</v>
      </c>
      <c r="N16" s="4" t="s">
        <v>112</v>
      </c>
      <c r="O16" s="5" t="s">
        <v>125</v>
      </c>
      <c r="P16" s="5" t="s">
        <v>114</v>
      </c>
      <c r="Q16" s="5">
        <v>0</v>
      </c>
      <c r="R16" s="16">
        <v>0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14" t="s">
        <v>166</v>
      </c>
      <c r="Z16" s="8">
        <v>45729</v>
      </c>
      <c r="AA16" s="8">
        <v>45729</v>
      </c>
      <c r="AB16" s="17">
        <v>9</v>
      </c>
      <c r="AC16" s="17">
        <v>2379.1999999999998</v>
      </c>
      <c r="AD16" s="16">
        <v>0</v>
      </c>
      <c r="AE16" s="10">
        <v>45737</v>
      </c>
      <c r="AF16" s="9"/>
      <c r="AG16" s="6">
        <v>9</v>
      </c>
      <c r="AH16" s="9" t="s">
        <v>193</v>
      </c>
      <c r="AI16" s="6" t="s">
        <v>129</v>
      </c>
      <c r="AJ16" s="10">
        <f t="shared" si="4"/>
        <v>45904</v>
      </c>
      <c r="AK16" s="10">
        <f t="shared" si="3"/>
        <v>45904</v>
      </c>
    </row>
    <row r="17" spans="1:37" ht="30" x14ac:dyDescent="0.25">
      <c r="A17">
        <f t="shared" si="1"/>
        <v>2025</v>
      </c>
      <c r="B17" s="12">
        <f t="shared" si="2"/>
        <v>45717</v>
      </c>
      <c r="C17" s="12">
        <f t="shared" si="0"/>
        <v>45747</v>
      </c>
      <c r="D17" t="s">
        <v>94</v>
      </c>
      <c r="E17" s="11" t="s">
        <v>106</v>
      </c>
      <c r="F17" s="13">
        <v>4</v>
      </c>
      <c r="G17" t="s">
        <v>147</v>
      </c>
      <c r="H17" t="s">
        <v>147</v>
      </c>
      <c r="I17" t="s">
        <v>148</v>
      </c>
      <c r="J17" t="s">
        <v>142</v>
      </c>
      <c r="K17" t="s">
        <v>167</v>
      </c>
      <c r="L17" t="s">
        <v>168</v>
      </c>
      <c r="M17" t="s">
        <v>111</v>
      </c>
      <c r="N17" s="4" t="s">
        <v>112</v>
      </c>
      <c r="O17" s="5" t="s">
        <v>125</v>
      </c>
      <c r="P17" s="5" t="s">
        <v>114</v>
      </c>
      <c r="Q17" s="5">
        <v>0</v>
      </c>
      <c r="R17" s="16">
        <v>0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14" t="s">
        <v>169</v>
      </c>
      <c r="Z17" s="8">
        <v>45744</v>
      </c>
      <c r="AA17" s="8">
        <v>45744</v>
      </c>
      <c r="AB17" s="17">
        <v>10</v>
      </c>
      <c r="AC17" s="17">
        <v>1500</v>
      </c>
      <c r="AD17" s="16">
        <v>0</v>
      </c>
      <c r="AE17" s="10">
        <v>45747</v>
      </c>
      <c r="AF17" s="9"/>
      <c r="AG17" s="6">
        <v>10</v>
      </c>
      <c r="AH17" s="9" t="s">
        <v>194</v>
      </c>
      <c r="AI17" s="6" t="s">
        <v>155</v>
      </c>
      <c r="AJ17" s="10">
        <f t="shared" si="4"/>
        <v>45904</v>
      </c>
      <c r="AK17" s="10">
        <f t="shared" si="3"/>
        <v>45904</v>
      </c>
    </row>
    <row r="18" spans="1:37" ht="30" x14ac:dyDescent="0.25">
      <c r="A18">
        <f t="shared" si="1"/>
        <v>2025</v>
      </c>
      <c r="B18" s="12">
        <f t="shared" si="2"/>
        <v>45717</v>
      </c>
      <c r="C18" s="12">
        <f t="shared" si="0"/>
        <v>45747</v>
      </c>
      <c r="D18" t="s">
        <v>94</v>
      </c>
      <c r="E18" t="s">
        <v>106</v>
      </c>
      <c r="F18" s="13">
        <v>3</v>
      </c>
      <c r="G18" t="s">
        <v>170</v>
      </c>
      <c r="H18" t="s">
        <v>170</v>
      </c>
      <c r="I18" t="s">
        <v>143</v>
      </c>
      <c r="J18" t="s">
        <v>171</v>
      </c>
      <c r="K18" t="s">
        <v>172</v>
      </c>
      <c r="L18" t="s">
        <v>173</v>
      </c>
      <c r="M18" t="s">
        <v>111</v>
      </c>
      <c r="N18" s="4" t="s">
        <v>112</v>
      </c>
      <c r="O18" s="5" t="s">
        <v>125</v>
      </c>
      <c r="P18" s="5" t="s">
        <v>114</v>
      </c>
      <c r="Q18" s="5">
        <v>0</v>
      </c>
      <c r="R18" s="16">
        <v>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14" t="s">
        <v>174</v>
      </c>
      <c r="Z18" s="8">
        <v>45740</v>
      </c>
      <c r="AA18" s="8">
        <v>45740</v>
      </c>
      <c r="AB18" s="17">
        <v>11</v>
      </c>
      <c r="AC18" s="17">
        <v>1390</v>
      </c>
      <c r="AD18" s="16">
        <v>0</v>
      </c>
      <c r="AE18" s="10">
        <v>45742</v>
      </c>
      <c r="AF18" s="9"/>
      <c r="AG18" s="6">
        <v>11</v>
      </c>
      <c r="AH18" s="9" t="s">
        <v>195</v>
      </c>
      <c r="AI18" s="6" t="s">
        <v>129</v>
      </c>
      <c r="AJ18" s="10">
        <f t="shared" si="4"/>
        <v>45904</v>
      </c>
      <c r="AK18" s="10">
        <f t="shared" si="3"/>
        <v>45904</v>
      </c>
    </row>
    <row r="19" spans="1:37" x14ac:dyDescent="0.25">
      <c r="A19">
        <f t="shared" si="1"/>
        <v>2025</v>
      </c>
      <c r="B19" s="12">
        <f t="shared" si="2"/>
        <v>45717</v>
      </c>
      <c r="C19" s="12">
        <f t="shared" ref="C19" si="6">+EOMONTH(B19,0)</f>
        <v>45747</v>
      </c>
      <c r="D19" t="s">
        <v>94</v>
      </c>
      <c r="E19" t="s">
        <v>106</v>
      </c>
      <c r="F19" s="13">
        <v>4</v>
      </c>
      <c r="G19" t="s">
        <v>175</v>
      </c>
      <c r="H19" t="s">
        <v>176</v>
      </c>
      <c r="I19" t="s">
        <v>177</v>
      </c>
      <c r="J19" t="s">
        <v>139</v>
      </c>
      <c r="K19" t="s">
        <v>178</v>
      </c>
      <c r="L19" t="s">
        <v>179</v>
      </c>
      <c r="M19" t="s">
        <v>110</v>
      </c>
      <c r="N19" s="4" t="s">
        <v>112</v>
      </c>
      <c r="O19" s="5" t="s">
        <v>125</v>
      </c>
      <c r="P19" s="5" t="s">
        <v>114</v>
      </c>
      <c r="Q19" s="5">
        <v>0</v>
      </c>
      <c r="R19" s="16">
        <v>0</v>
      </c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14" t="s">
        <v>180</v>
      </c>
      <c r="Z19" s="8">
        <v>45743</v>
      </c>
      <c r="AA19" s="8">
        <v>45743</v>
      </c>
      <c r="AB19" s="17">
        <v>12</v>
      </c>
      <c r="AC19" s="17">
        <v>800</v>
      </c>
      <c r="AD19" s="16">
        <v>0</v>
      </c>
      <c r="AE19" s="10">
        <v>45744</v>
      </c>
      <c r="AF19" s="9"/>
      <c r="AG19" s="6">
        <v>12</v>
      </c>
      <c r="AH19" s="9" t="s">
        <v>196</v>
      </c>
      <c r="AI19" s="6" t="s">
        <v>129</v>
      </c>
      <c r="AJ19" s="10">
        <f t="shared" si="4"/>
        <v>45904</v>
      </c>
      <c r="AK19" s="10">
        <f t="shared" si="3"/>
        <v>45904</v>
      </c>
    </row>
    <row r="20" spans="1:37" ht="30" x14ac:dyDescent="0.25">
      <c r="A20">
        <f t="shared" si="1"/>
        <v>2025</v>
      </c>
      <c r="B20" s="12">
        <f t="shared" si="2"/>
        <v>45717</v>
      </c>
      <c r="C20" s="12">
        <f t="shared" ref="C20" si="7">+EOMONTH(B20,0)</f>
        <v>45747</v>
      </c>
      <c r="D20" t="s">
        <v>94</v>
      </c>
      <c r="E20" t="s">
        <v>106</v>
      </c>
      <c r="F20" s="13">
        <v>4</v>
      </c>
      <c r="G20" t="s">
        <v>181</v>
      </c>
      <c r="H20" t="s">
        <v>181</v>
      </c>
      <c r="I20" t="s">
        <v>182</v>
      </c>
      <c r="J20" t="s">
        <v>183</v>
      </c>
      <c r="K20" t="s">
        <v>184</v>
      </c>
      <c r="L20" t="s">
        <v>185</v>
      </c>
      <c r="M20" t="s">
        <v>111</v>
      </c>
      <c r="N20" s="4" t="s">
        <v>112</v>
      </c>
      <c r="O20" s="5" t="s">
        <v>125</v>
      </c>
      <c r="P20" s="5" t="s">
        <v>114</v>
      </c>
      <c r="Q20" s="5">
        <v>0</v>
      </c>
      <c r="R20" s="16">
        <v>0</v>
      </c>
      <c r="S20" s="6" t="s">
        <v>126</v>
      </c>
      <c r="T20" s="6" t="s">
        <v>127</v>
      </c>
      <c r="U20" s="6" t="s">
        <v>128</v>
      </c>
      <c r="V20" s="6" t="s">
        <v>126</v>
      </c>
      <c r="W20" s="6" t="s">
        <v>127</v>
      </c>
      <c r="X20" s="6" t="s">
        <v>127</v>
      </c>
      <c r="Y20" s="14" t="s">
        <v>186</v>
      </c>
      <c r="Z20" s="8">
        <v>45744</v>
      </c>
      <c r="AA20" s="8">
        <v>45744</v>
      </c>
      <c r="AB20" s="17">
        <v>13</v>
      </c>
      <c r="AC20" s="17">
        <v>1345</v>
      </c>
      <c r="AD20" s="16">
        <v>0</v>
      </c>
      <c r="AE20" s="10">
        <v>45747</v>
      </c>
      <c r="AF20" s="9"/>
      <c r="AG20" s="6">
        <v>13</v>
      </c>
      <c r="AH20" s="9" t="s">
        <v>197</v>
      </c>
      <c r="AI20" s="6" t="s">
        <v>129</v>
      </c>
      <c r="AJ20" s="10">
        <f t="shared" si="4"/>
        <v>45904</v>
      </c>
      <c r="AK20" s="10">
        <f t="shared" si="3"/>
        <v>45904</v>
      </c>
    </row>
    <row r="21" spans="1:37" x14ac:dyDescent="0.25">
      <c r="B21" s="12"/>
      <c r="C21" s="12"/>
      <c r="E21" s="11"/>
      <c r="F21" s="13"/>
      <c r="N21" s="4"/>
      <c r="O21" s="5"/>
      <c r="P21" s="5"/>
      <c r="Q21" s="5"/>
      <c r="R21" s="16"/>
      <c r="S21" s="6"/>
      <c r="T21" s="6"/>
      <c r="U21" s="6"/>
      <c r="V21" s="6"/>
      <c r="W21" s="6"/>
      <c r="X21" s="6"/>
      <c r="Y21" s="14"/>
      <c r="Z21" s="8"/>
      <c r="AA21" s="8"/>
      <c r="AB21" s="17"/>
      <c r="AC21" s="17"/>
      <c r="AD21" s="16"/>
      <c r="AE21" s="10"/>
      <c r="AF21" s="9"/>
      <c r="AG21" s="6"/>
      <c r="AI21" s="6"/>
      <c r="AJ21" s="10"/>
      <c r="AK21" s="10"/>
    </row>
    <row r="22" spans="1:37" x14ac:dyDescent="0.25">
      <c r="B22" s="12"/>
      <c r="C22" s="12"/>
      <c r="E22" s="11"/>
      <c r="F22" s="13"/>
      <c r="N22" s="4"/>
      <c r="O22" s="5"/>
      <c r="P22" s="5"/>
      <c r="Q22" s="5"/>
      <c r="R22" s="16"/>
      <c r="S22" s="6"/>
      <c r="T22" s="6"/>
      <c r="U22" s="6"/>
      <c r="V22" s="6"/>
      <c r="W22" s="6"/>
      <c r="X22" s="6"/>
      <c r="Y22" s="14"/>
      <c r="Z22" s="8"/>
      <c r="AA22" s="8"/>
      <c r="AB22" s="17"/>
      <c r="AC22" s="17"/>
      <c r="AD22" s="16"/>
      <c r="AE22" s="10"/>
      <c r="AF22" s="9"/>
      <c r="AG22" s="6"/>
      <c r="AH22" s="9"/>
      <c r="AI22" s="6"/>
      <c r="AJ22" s="10"/>
      <c r="AK22" s="10"/>
    </row>
    <row r="23" spans="1:37" x14ac:dyDescent="0.25">
      <c r="B23" s="12"/>
      <c r="C23" s="12"/>
      <c r="E23" s="11"/>
      <c r="F23" s="13"/>
      <c r="N23" s="4"/>
      <c r="O23" s="5"/>
      <c r="P23" s="5"/>
      <c r="Q23" s="5"/>
      <c r="R23" s="16"/>
      <c r="S23" s="6"/>
      <c r="T23" s="6"/>
      <c r="U23" s="6"/>
      <c r="V23" s="6"/>
      <c r="W23" s="6"/>
      <c r="X23" s="6"/>
      <c r="Y23" s="14"/>
      <c r="Z23" s="8"/>
      <c r="AA23" s="8"/>
      <c r="AB23" s="17"/>
      <c r="AC23" s="17"/>
      <c r="AD23" s="16"/>
      <c r="AE23" s="10"/>
      <c r="AF23" s="9"/>
      <c r="AG23" s="6"/>
      <c r="AH23" s="9"/>
      <c r="AI23" s="6"/>
      <c r="AJ23" s="10"/>
      <c r="AK23" s="10"/>
    </row>
    <row r="24" spans="1:37" x14ac:dyDescent="0.25">
      <c r="F24" s="13"/>
      <c r="N24" s="4"/>
      <c r="O24" s="5"/>
      <c r="P24" s="5"/>
      <c r="Q24" s="5"/>
      <c r="R24" s="16"/>
      <c r="S24" s="6"/>
      <c r="T24" s="6"/>
      <c r="U24" s="6"/>
      <c r="V24" s="6"/>
      <c r="W24" s="6"/>
      <c r="X24" s="6"/>
      <c r="Y24" s="7"/>
      <c r="Z24" s="8"/>
      <c r="AA24" s="8"/>
    </row>
    <row r="25" spans="1:37" x14ac:dyDescent="0.25">
      <c r="F25" s="13"/>
      <c r="N25" s="4"/>
      <c r="O25" s="5"/>
      <c r="P25" s="5"/>
      <c r="Q25" s="5"/>
      <c r="R25" s="16"/>
      <c r="S25" s="6"/>
      <c r="T25" s="6"/>
      <c r="U25" s="6"/>
      <c r="V25" s="6"/>
      <c r="W25" s="6"/>
      <c r="X25" s="6"/>
      <c r="Y25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27:D180 E14 E11:E12 E8:E9 D8:D25" xr:uid="{00000000-0002-0000-0100-000000000000}">
      <formula1>Hidden_13</formula1>
    </dataValidation>
    <dataValidation type="list" allowBlank="1" showErrorMessage="1" sqref="E27:E180 E13 E10 E15:E25" xr:uid="{00000000-0002-0000-0100-000001000000}">
      <formula1>Hidden_24</formula1>
    </dataValidation>
    <dataValidation type="list" allowBlank="1" showErrorMessage="1" sqref="N26:N180" xr:uid="{00000000-0002-0000-0100-000002000000}">
      <formula1>Hidden_413</formula1>
    </dataValidation>
    <dataValidation type="list" allowBlank="1" showErrorMessage="1" sqref="M8:M180 N8:N25" xr:uid="{00000000-0002-0000-0100-000003000000}">
      <formula1>Hidden_312</formula1>
    </dataValidation>
    <dataValidation type="list" allowBlank="1" showErrorMessage="1" sqref="P8:P180" xr:uid="{00000000-0002-0000-0100-000004000000}">
      <formula1>Hidden_515</formula1>
    </dataValidation>
  </dataValidations>
  <hyperlinks>
    <hyperlink ref="AH12" r:id="rId1" xr:uid="{31458B4D-B166-44E8-88B7-2A403949AE5E}"/>
    <hyperlink ref="AH13" r:id="rId2" xr:uid="{9F89734E-AD45-4F38-8A9B-AE4AA4A8BB63}"/>
    <hyperlink ref="AH8" r:id="rId3" xr:uid="{761FAB46-400D-429B-90C8-0D78AFFD29CC}"/>
    <hyperlink ref="AH9" r:id="rId4" xr:uid="{43C380FF-734A-4968-A0C2-B08760896796}"/>
    <hyperlink ref="AH10" r:id="rId5" xr:uid="{91B5C2A7-69E6-4D49-8A1B-4077003F9779}"/>
    <hyperlink ref="AH11" r:id="rId6" xr:uid="{43C83B02-33DD-4DB6-BD30-A0E1B1C6ABB3}"/>
    <hyperlink ref="AH14" r:id="rId7" xr:uid="{EC67FDA3-402C-45A9-9FE5-7E8B69DB7A25}"/>
    <hyperlink ref="AH15" r:id="rId8" xr:uid="{3D042A6D-18DD-4355-82E9-3935B5598A33}"/>
    <hyperlink ref="AH16" r:id="rId9" xr:uid="{E6DE2890-31C5-4ED3-9AE0-E5537418320D}"/>
    <hyperlink ref="AH17" r:id="rId10" xr:uid="{F74A94F8-DF3D-42BA-8155-CAF0FCC00C95}"/>
    <hyperlink ref="AH18" r:id="rId11" xr:uid="{1D0B1CDA-7032-453A-8270-56287A44CBC0}"/>
    <hyperlink ref="AH19" r:id="rId12" xr:uid="{CC8724F2-C88C-4E8C-9D73-1B2ED7F505D0}"/>
    <hyperlink ref="AH20" r:id="rId13" xr:uid="{DFF73F6A-548A-4FD8-9ADB-636EDB25236C}"/>
  </hyperlinks>
  <pageMargins left="0.7" right="0.7" top="0.75" bottom="0.75" header="0.3" footer="0.3"/>
  <pageSetup paperSize="9" orientation="portrait" r:id="rId14"/>
  <drawing r:id="rId1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1"/>
  <sheetViews>
    <sheetView topLeftCell="A3" workbookViewId="0">
      <selection activeCell="H19" sqref="H19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130</v>
      </c>
      <c r="D4" s="19">
        <v>1009</v>
      </c>
    </row>
    <row r="5" spans="1:4" x14ac:dyDescent="0.25">
      <c r="A5" s="3">
        <v>2</v>
      </c>
      <c r="B5" s="3">
        <v>3751</v>
      </c>
      <c r="C5" s="3" t="s">
        <v>130</v>
      </c>
      <c r="D5" s="21">
        <v>959</v>
      </c>
    </row>
    <row r="6" spans="1:4" x14ac:dyDescent="0.25">
      <c r="A6" s="3">
        <v>3</v>
      </c>
      <c r="B6" s="3">
        <v>3751</v>
      </c>
      <c r="C6" s="3" t="s">
        <v>130</v>
      </c>
      <c r="D6" s="21">
        <v>1060.25</v>
      </c>
    </row>
    <row r="7" spans="1:4" x14ac:dyDescent="0.25">
      <c r="A7" s="3">
        <v>4</v>
      </c>
      <c r="B7" s="3">
        <v>3751</v>
      </c>
      <c r="C7" s="3" t="s">
        <v>130</v>
      </c>
      <c r="D7" s="21">
        <v>673.01</v>
      </c>
    </row>
    <row r="8" spans="1:4" x14ac:dyDescent="0.25">
      <c r="A8" s="3">
        <v>5</v>
      </c>
      <c r="B8" s="3">
        <v>3751</v>
      </c>
      <c r="C8" s="3" t="s">
        <v>130</v>
      </c>
      <c r="D8" s="17">
        <v>3673.67</v>
      </c>
    </row>
    <row r="9" spans="1:4" x14ac:dyDescent="0.25">
      <c r="A9" s="3">
        <v>6</v>
      </c>
      <c r="B9" s="3">
        <v>3751</v>
      </c>
      <c r="C9" s="3" t="s">
        <v>130</v>
      </c>
      <c r="D9" s="19">
        <v>1242.04</v>
      </c>
    </row>
    <row r="10" spans="1:4" x14ac:dyDescent="0.25">
      <c r="A10" s="3">
        <v>7</v>
      </c>
      <c r="B10" s="3">
        <v>3751</v>
      </c>
      <c r="C10" s="3" t="s">
        <v>130</v>
      </c>
      <c r="D10" s="21">
        <v>3706.35</v>
      </c>
    </row>
    <row r="11" spans="1:4" x14ac:dyDescent="0.25">
      <c r="A11" s="3">
        <v>8</v>
      </c>
      <c r="B11" s="3">
        <v>3751</v>
      </c>
      <c r="C11" s="3" t="s">
        <v>130</v>
      </c>
      <c r="D11" s="17">
        <v>1169</v>
      </c>
    </row>
    <row r="12" spans="1:4" x14ac:dyDescent="0.25">
      <c r="A12" s="3">
        <v>9</v>
      </c>
      <c r="B12" s="3">
        <v>3751</v>
      </c>
      <c r="C12" s="3" t="s">
        <v>130</v>
      </c>
      <c r="D12" s="17">
        <v>2379.1999999999998</v>
      </c>
    </row>
    <row r="13" spans="1:4" x14ac:dyDescent="0.25">
      <c r="A13" s="3">
        <v>10</v>
      </c>
      <c r="B13" s="3">
        <v>3751</v>
      </c>
      <c r="C13" s="3" t="s">
        <v>130</v>
      </c>
      <c r="D13" s="17">
        <v>1500</v>
      </c>
    </row>
    <row r="14" spans="1:4" x14ac:dyDescent="0.25">
      <c r="A14" s="3">
        <v>11</v>
      </c>
      <c r="B14" s="3">
        <v>3751</v>
      </c>
      <c r="C14" s="3" t="s">
        <v>130</v>
      </c>
      <c r="D14" s="17">
        <v>1390</v>
      </c>
    </row>
    <row r="15" spans="1:4" x14ac:dyDescent="0.25">
      <c r="A15" s="3">
        <v>12</v>
      </c>
      <c r="B15" s="3">
        <v>3751</v>
      </c>
      <c r="C15" s="3" t="s">
        <v>130</v>
      </c>
      <c r="D15" s="17">
        <v>800</v>
      </c>
    </row>
    <row r="16" spans="1:4" x14ac:dyDescent="0.25">
      <c r="A16" s="3">
        <v>13</v>
      </c>
      <c r="B16" s="3">
        <v>3751</v>
      </c>
      <c r="C16" s="3" t="s">
        <v>130</v>
      </c>
      <c r="D16" s="17">
        <v>1345</v>
      </c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A19" s="3"/>
      <c r="B19" s="3"/>
      <c r="C19" s="3"/>
      <c r="D19" s="15"/>
    </row>
    <row r="20" spans="1:4" x14ac:dyDescent="0.25">
      <c r="A20" s="3"/>
      <c r="B20" s="3"/>
      <c r="C20" s="3"/>
      <c r="D20" s="15"/>
    </row>
    <row r="21" spans="1:4" x14ac:dyDescent="0.25">
      <c r="A21" s="3"/>
      <c r="B21" s="3"/>
      <c r="C21" s="3"/>
      <c r="D21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187</v>
      </c>
    </row>
    <row r="5" spans="1:2" x14ac:dyDescent="0.25">
      <c r="A5">
        <v>2</v>
      </c>
      <c r="B5" s="9" t="s">
        <v>188</v>
      </c>
    </row>
    <row r="6" spans="1:2" x14ac:dyDescent="0.25">
      <c r="A6">
        <v>3</v>
      </c>
      <c r="B6" s="9" t="s">
        <v>189</v>
      </c>
    </row>
    <row r="7" spans="1:2" x14ac:dyDescent="0.25">
      <c r="A7">
        <v>4</v>
      </c>
      <c r="B7" s="9" t="s">
        <v>190</v>
      </c>
    </row>
    <row r="8" spans="1:2" x14ac:dyDescent="0.25">
      <c r="A8">
        <v>5</v>
      </c>
      <c r="B8" s="9" t="s">
        <v>198</v>
      </c>
    </row>
    <row r="9" spans="1:2" x14ac:dyDescent="0.25">
      <c r="A9">
        <v>6</v>
      </c>
      <c r="B9" s="9" t="s">
        <v>199</v>
      </c>
    </row>
    <row r="10" spans="1:2" x14ac:dyDescent="0.25">
      <c r="A10">
        <v>7</v>
      </c>
      <c r="B10" s="9" t="s">
        <v>191</v>
      </c>
    </row>
    <row r="11" spans="1:2" x14ac:dyDescent="0.25">
      <c r="A11">
        <v>8</v>
      </c>
      <c r="B11" s="9" t="s">
        <v>192</v>
      </c>
    </row>
    <row r="12" spans="1:2" x14ac:dyDescent="0.25">
      <c r="A12">
        <v>9</v>
      </c>
      <c r="B12" s="9" t="s">
        <v>193</v>
      </c>
    </row>
    <row r="13" spans="1:2" x14ac:dyDescent="0.25">
      <c r="A13">
        <v>10</v>
      </c>
      <c r="B13" s="9" t="s">
        <v>194</v>
      </c>
    </row>
    <row r="14" spans="1:2" x14ac:dyDescent="0.25">
      <c r="A14">
        <v>11</v>
      </c>
      <c r="B14" s="9" t="s">
        <v>195</v>
      </c>
    </row>
    <row r="15" spans="1:2" x14ac:dyDescent="0.25">
      <c r="A15">
        <v>12</v>
      </c>
      <c r="B15" s="9" t="s">
        <v>196</v>
      </c>
    </row>
    <row r="16" spans="1:2" x14ac:dyDescent="0.25">
      <c r="A16">
        <v>13</v>
      </c>
      <c r="B16" s="9" t="s">
        <v>197</v>
      </c>
    </row>
  </sheetData>
  <hyperlinks>
    <hyperlink ref="B8" r:id="rId1" xr:uid="{426DDE06-0C37-4D2E-8161-C4380FD1CF38}"/>
    <hyperlink ref="B9" r:id="rId2" xr:uid="{78C6C316-C36B-4DE1-96DB-82ABB10D9D51}"/>
    <hyperlink ref="B4" r:id="rId3" xr:uid="{2A600B7C-FBE0-4A92-974B-7AEA0653CF80}"/>
    <hyperlink ref="B5" r:id="rId4" xr:uid="{736DBA9B-F83B-4D62-98E5-332CAF510102}"/>
    <hyperlink ref="B6" r:id="rId5" xr:uid="{054CA17E-2A69-40AA-A2E4-0EE0416F0BB2}"/>
    <hyperlink ref="B7" r:id="rId6" xr:uid="{A031209E-5791-4B8A-9496-00E5A255EF4F}"/>
    <hyperlink ref="B10" r:id="rId7" xr:uid="{0FAF71C2-47DA-4B16-8D89-4D9383420972}"/>
    <hyperlink ref="B11" r:id="rId8" xr:uid="{ACA922E7-A494-466E-89A0-24F1B0478EDC}"/>
    <hyperlink ref="B12" r:id="rId9" xr:uid="{90E700CC-BB0D-4C03-835D-1ABCFFF740C3}"/>
    <hyperlink ref="B13" r:id="rId10" xr:uid="{06637BF2-E79F-4F6D-BF17-F8311B6527E9}"/>
    <hyperlink ref="B14" r:id="rId11" xr:uid="{DBADC2C9-EA6A-40E6-A292-9F3B9A35EBED}"/>
    <hyperlink ref="B15" r:id="rId12" xr:uid="{B40FF797-5BA0-4027-A4C0-0F65DC7B6776}"/>
    <hyperlink ref="B16" r:id="rId13" xr:uid="{B6C52BDB-1ADA-4A01-A66A-606C8C22DA69}"/>
  </hyperlinks>
  <pageMargins left="0.7" right="0.7" top="0.75" bottom="0.75" header="0.3" footer="0.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Hidden_5</vt:lpstr>
      <vt:lpstr>Hidden_4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2023-05-16T18:52:53Z</dcterms:created>
  <dcterms:modified xsi:type="dcterms:W3CDTF">2025-09-04T19:51:27Z</dcterms:modified>
</cp:coreProperties>
</file>