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13" i="1" l="1"/>
  <c r="BC14" i="1"/>
  <c r="BC15" i="1"/>
  <c r="BC16" i="1"/>
  <c r="Z16" i="1"/>
  <c r="Y13" i="1"/>
  <c r="Y14" i="1"/>
  <c r="Y15" i="1"/>
  <c r="Y16" i="1"/>
  <c r="X13" i="1"/>
  <c r="X14" i="1"/>
  <c r="X15" i="1"/>
  <c r="X16" i="1"/>
  <c r="W13" i="1"/>
  <c r="W14" i="1"/>
  <c r="W15" i="1"/>
  <c r="W16" i="1"/>
  <c r="B4" i="21"/>
  <c r="C4" i="21"/>
  <c r="D4" i="21"/>
  <c r="D7" i="21"/>
  <c r="D8" i="21"/>
  <c r="D9" i="21"/>
  <c r="D10" i="21"/>
  <c r="D11" i="21"/>
  <c r="D12" i="21"/>
  <c r="C7" i="21"/>
  <c r="C8" i="21"/>
  <c r="C9" i="21"/>
  <c r="C10" i="21"/>
  <c r="C11" i="21"/>
  <c r="C12" i="21"/>
  <c r="B7" i="21"/>
  <c r="B8" i="21"/>
  <c r="B9" i="21"/>
  <c r="B10" i="21"/>
  <c r="B11" i="21"/>
  <c r="B12" i="21"/>
  <c r="G12" i="15"/>
  <c r="AC16" i="1" s="1"/>
  <c r="G11" i="15"/>
  <c r="AC15" i="1" s="1"/>
  <c r="G10" i="15"/>
  <c r="AC14" i="1" s="1"/>
  <c r="G9" i="15"/>
  <c r="AC13" i="1" s="1"/>
  <c r="D5" i="21"/>
  <c r="C5" i="21"/>
  <c r="B5" i="21"/>
  <c r="D5" i="13" l="1"/>
  <c r="C5" i="13"/>
  <c r="B5" i="13"/>
  <c r="BC9" i="1" l="1"/>
  <c r="BC10" i="1"/>
  <c r="BC11" i="1"/>
  <c r="BC12" i="1"/>
  <c r="W9" i="1"/>
  <c r="X9" i="1"/>
  <c r="Y9" i="1"/>
  <c r="G7" i="15" l="1"/>
  <c r="G8" i="15"/>
  <c r="AC12" i="1" l="1"/>
  <c r="AC11" i="1"/>
  <c r="A4" i="21"/>
  <c r="G6" i="15" l="1"/>
  <c r="G5" i="15"/>
  <c r="G4" i="15"/>
  <c r="AC8" i="1" l="1"/>
  <c r="AC9" i="1"/>
  <c r="AC10" i="1"/>
  <c r="BC8" i="1"/>
  <c r="C6" i="15" l="1"/>
  <c r="C6" i="21" s="1"/>
  <c r="D6" i="15"/>
  <c r="D6" i="21" s="1"/>
  <c r="B6" i="15" l="1"/>
  <c r="B6" i="21" s="1"/>
</calcChain>
</file>

<file path=xl/sharedStrings.xml><?xml version="1.0" encoding="utf-8"?>
<sst xmlns="http://schemas.openxmlformats.org/spreadsheetml/2006/main" count="1123" uniqueCount="485">
  <si>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</si>
  <si>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</si>
  <si>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</si>
  <si>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</si>
  <si>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</si>
  <si>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</si>
  <si>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</si>
  <si>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</si>
  <si>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</si>
  <si>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</si>
  <si>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</si>
  <si>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</si>
  <si>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</si>
  <si>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</si>
  <si>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</si>
  <si>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</si>
  <si>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</si>
  <si>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</si>
  <si>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</si>
  <si>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</si>
  <si>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</si>
  <si>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</si>
  <si>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</si>
  <si>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</si>
  <si>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</si>
  <si>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</si>
  <si>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</si>
  <si>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</si>
  <si>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</si>
  <si>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</si>
  <si>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</si>
  <si>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</si>
  <si>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</si>
  <si>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</si>
  <si>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</si>
  <si>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</si>
  <si>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</si>
  <si>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</si>
  <si>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</si>
  <si>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</si>
  <si>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</si>
  <si>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</si>
  <si>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</si>
  <si>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</si>
  <si>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</si>
  <si>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</si>
  <si>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</si>
  <si>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</si>
  <si>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</si>
  <si>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</si>
  <si>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</si>
  <si>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</si>
  <si>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</si>
  <si>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</si>
  <si>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</si>
  <si>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</si>
  <si>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</si>
  <si>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</si>
  <si>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</si>
  <si>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</si>
  <si>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</si>
  <si>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</si>
  <si>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</si>
  <si>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</si>
  <si>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</si>
  <si>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</si>
  <si>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</si>
  <si>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</si>
  <si>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</si>
  <si>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</si>
  <si>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</si>
  <si>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</si>
  <si>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</si>
  <si>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</si>
  <si>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</si>
  <si>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</si>
  <si>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</si>
  <si>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</si>
  <si>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</si>
  <si>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</si>
  <si>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</si>
  <si>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</si>
  <si>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</si>
  <si>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</si>
  <si>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</si>
  <si>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</si>
  <si>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</si>
  <si>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</si>
  <si>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</si>
  <si>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</si>
  <si>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</si>
  <si>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</si>
  <si>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</si>
  <si>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</si>
  <si>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</si>
  <si>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</si>
  <si>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</si>
  <si>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</si>
  <si>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</si>
  <si>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</si>
  <si>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</si>
  <si>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</si>
  <si>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</si>
  <si>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</si>
  <si>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</si>
  <si>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</si>
  <si>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</si>
  <si>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</si>
  <si>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</si>
  <si>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</si>
  <si>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</si>
  <si>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</si>
  <si>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</si>
  <si>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</si>
  <si>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</si>
  <si>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</si>
  <si>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</si>
  <si>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</si>
  <si>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</si>
  <si>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</si>
  <si>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</si>
  <si>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</si>
  <si>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</si>
  <si>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</si>
  <si>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</si>
  <si>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</si>
  <si>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</si>
  <si>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</si>
  <si>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</si>
  <si>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</si>
  <si>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</si>
  <si>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</si>
  <si>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</si>
  <si>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</si>
  <si>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</si>
  <si>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</si>
  <si>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</si>
  <si>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</si>
  <si>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</si>
  <si>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</si>
  <si>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</si>
  <si>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</si>
  <si>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</si>
  <si>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</si>
  <si>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</si>
  <si>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</si>
  <si>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</si>
  <si>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</si>
  <si>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</si>
  <si>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</si>
  <si>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</si>
  <si>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</si>
  <si>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</si>
  <si>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</si>
  <si>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</si>
  <si>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</si>
  <si>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</si>
  <si>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</si>
  <si>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</si>
  <si>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</si>
  <si>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</si>
  <si>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</si>
  <si>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</si>
  <si>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</si>
  <si>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</si>
  <si>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</si>
  <si>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</si>
  <si>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</si>
  <si>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</si>
  <si>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</si>
  <si>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</si>
  <si>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</si>
  <si>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</si>
  <si>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</si>
  <si>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</si>
  <si>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</si>
  <si>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</si>
  <si>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</si>
  <si>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</si>
  <si>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</si>
  <si>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</si>
  <si>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</si>
  <si>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</si>
  <si>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</si>
  <si>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</si>
  <si>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</si>
  <si>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</si>
  <si>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</si>
  <si>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</si>
  <si>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</si>
  <si>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</si>
  <si>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</si>
  <si>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</si>
  <si>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</si>
  <si>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</si>
  <si>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</si>
  <si>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</si>
  <si>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</si>
  <si>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</si>
  <si>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</si>
  <si>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</si>
  <si>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</si>
  <si>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</si>
  <si>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</si>
  <si>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</si>
  <si>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</si>
  <si>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</si>
  <si>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</si>
  <si>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</si>
  <si>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</si>
  <si>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</si>
  <si>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</si>
  <si>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</si>
  <si>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</si>
  <si>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</si>
  <si>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</si>
  <si>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</si>
  <si>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</si>
  <si>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</si>
  <si>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</si>
  <si>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</si>
  <si>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</si>
  <si>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</si>
  <si>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</si>
  <si>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</si>
  <si>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</si>
  <si>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</si>
  <si>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</si>
  <si>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</si>
  <si>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</si>
  <si>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</si>
  <si>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</si>
  <si>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</si>
  <si>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</si>
  <si>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</si>
  <si>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</si>
  <si>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</si>
  <si>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</si>
  <si>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</si>
  <si>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</si>
  <si>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</si>
  <si>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</si>
  <si>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</si>
  <si>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</si>
  <si>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</si>
  <si>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</si>
  <si>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</si>
  <si>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</si>
  <si>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</si>
  <si>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</si>
  <si>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</si>
  <si>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</si>
  <si>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</si>
  <si>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</si>
  <si>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</si>
  <si>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</si>
  <si>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</si>
  <si>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</si>
  <si>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</si>
  <si>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</si>
  <si>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</si>
  <si>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</si>
  <si>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</si>
  <si>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</si>
  <si>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</si>
  <si>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</si>
  <si>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</si>
  <si>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</si>
  <si>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</si>
  <si>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</si>
  <si>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</si>
  <si>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</si>
  <si>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</si>
  <si>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</si>
  <si>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</si>
  <si>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</si>
  <si>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</si>
  <si>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</si>
  <si>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</si>
  <si>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</si>
  <si>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</si>
  <si>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</si>
  <si>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</si>
  <si>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</si>
  <si>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</si>
  <si>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</si>
  <si>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</si>
  <si>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</si>
  <si>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</si>
  <si>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</si>
  <si>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</si>
  <si>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</si>
  <si>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</si>
  <si>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</si>
  <si>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</si>
  <si>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</si>
  <si>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</si>
  <si>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</si>
  <si>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</si>
  <si>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</si>
  <si>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</si>
  <si>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</si>
  <si>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</si>
  <si>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</si>
  <si>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</si>
  <si>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</si>
  <si>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</si>
  <si>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</si>
  <si>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</si>
  <si>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</si>
  <si>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</si>
  <si>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</si>
  <si>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</si>
  <si>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</si>
  <si>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</si>
  <si>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</si>
  <si>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</si>
  <si>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</si>
  <si>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</si>
  <si>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</si>
  <si>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</si>
  <si>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</si>
  <si>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</si>
  <si>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</si>
  <si>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</si>
  <si>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</si>
  <si>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</si>
  <si>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</si>
  <si>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</si>
  <si>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</si>
  <si>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</si>
  <si>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</si>
  <si>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</si>
  <si>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</si>
  <si>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</si>
  <si>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</si>
  <si>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</si>
  <si>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</si>
  <si>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</si>
  <si>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</si>
  <si>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</si>
  <si>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</si>
  <si>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</si>
  <si>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</si>
  <si>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</si>
  <si>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</si>
  <si>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</si>
  <si>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</si>
  <si>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</si>
  <si>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</si>
  <si>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</si>
  <si>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</si>
  <si>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</si>
  <si>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</si>
  <si>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</si>
  <si>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</si>
  <si>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</si>
  <si>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</si>
  <si>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</si>
  <si>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</si>
  <si>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</si>
  <si>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</si>
  <si>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</si>
  <si>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</si>
  <si>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</si>
  <si>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</si>
  <si>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</si>
  <si>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</si>
  <si>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</si>
  <si>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</si>
  <si>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</si>
  <si>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</si>
  <si>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</si>
  <si>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</si>
  <si>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</si>
  <si>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</si>
  <si>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</si>
  <si>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</si>
  <si>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</si>
  <si>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</si>
  <si>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</si>
  <si>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</si>
  <si>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</si>
  <si>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</si>
  <si>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</si>
  <si>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</si>
  <si>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</si>
  <si>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</si>
  <si>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</si>
  <si>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</si>
  <si>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</si>
  <si>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</si>
  <si>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</si>
  <si>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</si>
  <si>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</si>
  <si>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</si>
  <si>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</si>
  <si>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</si>
  <si>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</si>
  <si>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</si>
  <si>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</si>
  <si>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</si>
  <si>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</si>
  <si>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</si>
  <si>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</si>
  <si>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</si>
  <si>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</si>
  <si>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</si>
  <si>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</si>
  <si>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</si>
  <si>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 xml:space="preserve">DIRECCIÓN ADMINISTRATIVA </t>
  </si>
  <si>
    <t>HERNANDEZ MELENDEZ NEIL ANGEL</t>
  </si>
  <si>
    <t>GARCIA BECERRA FERNANDO</t>
  </si>
  <si>
    <t>NEIL ANGEL</t>
  </si>
  <si>
    <t>MELENDEZ</t>
  </si>
  <si>
    <t>FERNANDO</t>
  </si>
  <si>
    <t xml:space="preserve">GARCIA </t>
  </si>
  <si>
    <t>BECERRA</t>
  </si>
  <si>
    <t>NEGRETE</t>
  </si>
  <si>
    <t>SAN SEBASTIAN</t>
  </si>
  <si>
    <t>PAVOREAL</t>
  </si>
  <si>
    <t xml:space="preserve">HOGARES POPULARES </t>
  </si>
  <si>
    <t>PAVON</t>
  </si>
  <si>
    <t>PARAESCOLARES</t>
  </si>
  <si>
    <t>CAPACITACION PARA EL TRABAJO</t>
  </si>
  <si>
    <t>AA/263/10/2025 DG</t>
  </si>
  <si>
    <t>AA/263/10/2025 DG-P MATERIAL DE LIMPIEZA PARA EL EDIFICIO DE DIRECCION GENERAL MEDIANTE OFICIO DG/DAD/1305-RM-255/2025</t>
  </si>
  <si>
    <t>AA/265/10/2025 DG</t>
  </si>
  <si>
    <t>SERVCIO DE ALIMENTOS Y BEBIDA PARA ASISTENTES AL FORO ACADÉMICO DIA 24 DE OCTUBRE EN LAS INSTALACIONES DEL CENTRO DE NEGOCIOS DE SAN LUIS POTOSÍ</t>
  </si>
  <si>
    <t>AA/268/11/2025 DG</t>
  </si>
  <si>
    <t>ADQUISICIÓN DE CAMISA TIPO PESCADOR CON 2 BORDADOS FRENTE Y ESPALDA DISEÑO ESPECIA PARA EL PERSONAL COMISIONADO EN LA MUESTRA DEPORTIVA 2025 CAA/268/11/2025/DG-P</t>
  </si>
  <si>
    <t>AA/269/11/2025 DG</t>
  </si>
  <si>
    <t>ADQUISICION DE MEDALLAS Y TROFEOS PARA MUESTRA DEPORTIVA 2025 AA/296/11/2025/DG-F</t>
  </si>
  <si>
    <t>AA/273/11/2025 DG</t>
  </si>
  <si>
    <t>RENTA DE CAMIONETA PARA 20 PASAJEROS , TRASLADO DE PERSONAL COMISIONADO Y DE APOYO PARA LA MUESTRA DEPORTIVA EN CD. VALLES SAN LUIS POTOSÍ. DEL 18 AL 21 DE NOVIEMBRE 2025 AA/273/11/2025/DG-F</t>
  </si>
  <si>
    <t>AA/275/11/2025 DG</t>
  </si>
  <si>
    <t>IMPRESIÓN DE LONAS DIFERENTES MEDIDAS PARA MUESTRA DEPORTIVA, ESTANDARTES, BANDERINES INSTITUCIONALES, NÚMEROS DE ATLETISMO AA/275/11/2025/DG-P</t>
  </si>
  <si>
    <t>AA/277/11/2025 DG</t>
  </si>
  <si>
    <t>AA/278/11/2025 DG</t>
  </si>
  <si>
    <t>AA/280/11/2025 DG</t>
  </si>
  <si>
    <t>RENTA DE SONIDO PISTA ATLÉTICA DÍA 19 Y 20 NOVIEMBRE MODALIDAD DE ATLETISMO, EQUIPO DE ILUMINACIÓN, TRANSMISIÓN EN VIVO ANIMACIÓN DEPORTIVA DÍA 20 DE NOVIEMBRE, EQUIPO DE ILUMINACIÓN TRANSMISIÓN EN VIVO , PIROTECNIA EN FRÍA, ROBOTS Y BATUCADA PARA EVENTO DE INAUGURACIÓN MUESTRA DEPORTIVA 2025. AA/280/11/2025/DG-F</t>
  </si>
  <si>
    <t>SERVICIO DE BOXLUNCH PARA ALUMNOS QUE PARTICIPAN EN LA MUESTRA DEPORTIVA EN CD. VALLES DEL 18 AL 21 DE NOVIEMBRE 2025 AA/277/11/2025/DG-P</t>
  </si>
  <si>
    <t>SERVICIO DE ALIMENTOS PARA LOS ALUMNOS INTEGRANTES DE LA FEDERACION DE ESTUDIANTES LOS DIAS 19 Y 20 DE NOVIEMBRE 2025 AA/278/11/2025/DG-P</t>
  </si>
  <si>
    <t>DISTRIBUIDORA INDUSTRIAL DEL SOUL CENTRO SA DE CV</t>
  </si>
  <si>
    <t>UNIFORMES DE TAMPICO SA DE CV</t>
  </si>
  <si>
    <t>VERDE OPRET SA DE CV</t>
  </si>
  <si>
    <t>TURISMO CONFORTABLES S DE RL</t>
  </si>
  <si>
    <t xml:space="preserve">HERNANDEZ </t>
  </si>
  <si>
    <t>SANDOVAL LAVASTIDA MA DE LOURDES</t>
  </si>
  <si>
    <t xml:space="preserve">MA. DE LOURDES </t>
  </si>
  <si>
    <t xml:space="preserve">SANDOVAL </t>
  </si>
  <si>
    <t>LAVASTIDA</t>
  </si>
  <si>
    <t>DE LEON VILLEGAS MARCO ANTONIO</t>
  </si>
  <si>
    <t>MARCO ANTONIO</t>
  </si>
  <si>
    <t>DE LEON</t>
  </si>
  <si>
    <t xml:space="preserve">VILLEGAS </t>
  </si>
  <si>
    <t>FRAY JOSE DE LIMA</t>
  </si>
  <si>
    <t>CENTRO</t>
  </si>
  <si>
    <t xml:space="preserve">ZACATECAS </t>
  </si>
  <si>
    <t>KM 11</t>
  </si>
  <si>
    <t xml:space="preserve">COSTADO SUR CENTRAL CAMIONERA </t>
  </si>
  <si>
    <t xml:space="preserve">EL PASEO </t>
  </si>
  <si>
    <t xml:space="preserve">DE LAS TORRES </t>
  </si>
  <si>
    <t xml:space="preserve">TAMUIN  </t>
  </si>
  <si>
    <t xml:space="preserve">NELLY </t>
  </si>
  <si>
    <t xml:space="preserve">CD. VALLES </t>
  </si>
  <si>
    <t xml:space="preserve">MÉXICO </t>
  </si>
  <si>
    <t xml:space="preserve">EMILIANO ZAPATA </t>
  </si>
  <si>
    <t>http://www.cegaipslp.org.mx/HV2024.nsf/nombre_de_la_vista/89D639112BC5815E06258B8500566DFA/$File/NO+SE+GENERA+INFORMACIÓN.docx</t>
  </si>
  <si>
    <t>no se genera</t>
  </si>
  <si>
    <t>nacional</t>
  </si>
  <si>
    <t>DIS1010015UA</t>
  </si>
  <si>
    <t>GABF651008J46</t>
  </si>
  <si>
    <t>UTA-820628-TV3</t>
  </si>
  <si>
    <t>VOP111221835</t>
  </si>
  <si>
    <t>TCO131115KN8</t>
  </si>
  <si>
    <t>HEMN910827N9A</t>
  </si>
  <si>
    <t>SALL630517U64</t>
  </si>
  <si>
    <t>LEVM770613BC1</t>
  </si>
  <si>
    <t>DE LEEON</t>
  </si>
  <si>
    <t>VILLEGAS</t>
  </si>
  <si>
    <t>HERNANDEZ</t>
  </si>
  <si>
    <t>MA DE LOURDES</t>
  </si>
  <si>
    <t>SANDOVAL</t>
  </si>
  <si>
    <t>LABASTIDA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</si>
</sst>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5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/>
    <xf numFmtId="0" fontId="6" fillId="0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/>
    <xf numFmtId="0" fontId="3" fillId="4" borderId="1" xfId="0" applyFont="1" applyFill="1" applyBorder="1" applyAlignment="1">
      <alignment horizontal="right" vertical="top" wrapText="1"/>
    </xf>
    <xf numFmtId="0" fontId="0" fillId="0" borderId="0" xfId="0"/>
    <xf numFmtId="0" fontId="7" fillId="0" borderId="0" xfId="1" applyAlignment="1">
      <alignment vertical="center"/>
    </xf>
    <xf numFmtId="14" fontId="0" fillId="0" borderId="0" xfId="0" applyNumberFormat="1" applyAlignment="1"/>
    <xf numFmtId="0" fontId="0" fillId="0" borderId="2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Adquisiciones\Adquisiciones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5"/>
      <sheetName val="Hoja3"/>
      <sheetName val="Hoja4"/>
      <sheetName val="Hoja6"/>
      <sheetName val="Adquisiciones 2025"/>
    </sheetNames>
    <sheetDataSet>
      <sheetData sheetId="0" refreshError="1"/>
      <sheetData sheetId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1"/>
  <sheetViews>
    <sheetView tabSelected="1" topLeftCell="A7" zoomScale="90" zoomScaleNormal="90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406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11" customFormat="1" ht="18" customHeight="1" x14ac:dyDescent="0.3">
      <c r="A8" s="11">
        <v>2025</v>
      </c>
      <c r="B8" s="11">
        <v>45962</v>
      </c>
      <c r="C8" s="11">
        <v>45991</v>
      </c>
      <c r="D8" s="11" t="s">
        <v>192</v>
      </c>
      <c r="E8" s="11" t="s">
        <v>196</v>
      </c>
      <c r="F8" s="11" t="s">
        <v>199</v>
      </c>
      <c r="G8" s="11" t="s">
        <v>425</v>
      </c>
      <c r="H8" s="12" t="s">
        <v>202</v>
      </c>
      <c r="I8" s="11" t="s">
        <v>404</v>
      </c>
      <c r="J8" s="15" t="s">
        <v>468</v>
      </c>
      <c r="K8" s="11">
        <v>1</v>
      </c>
      <c r="L8" s="15" t="s">
        <v>468</v>
      </c>
      <c r="M8" s="16">
        <v>45991</v>
      </c>
      <c r="N8" s="11" t="s">
        <v>426</v>
      </c>
      <c r="O8" s="11">
        <v>1</v>
      </c>
      <c r="P8" s="16">
        <v>45991</v>
      </c>
      <c r="Q8" s="11">
        <v>1</v>
      </c>
      <c r="R8" s="11">
        <v>1</v>
      </c>
      <c r="S8" s="15" t="s">
        <v>468</v>
      </c>
      <c r="T8" s="15" t="s">
        <v>468</v>
      </c>
      <c r="U8" s="15" t="s">
        <v>468</v>
      </c>
      <c r="V8" s="15" t="s">
        <v>468</v>
      </c>
      <c r="W8" s="11" t="s">
        <v>469</v>
      </c>
      <c r="X8" s="11" t="s">
        <v>469</v>
      </c>
      <c r="Y8" s="11" t="s">
        <v>469</v>
      </c>
      <c r="Z8" s="12" t="s">
        <v>203</v>
      </c>
      <c r="AA8" s="12" t="s">
        <v>443</v>
      </c>
      <c r="AB8" s="11">
        <v>1</v>
      </c>
      <c r="AC8" s="11" t="str">
        <f>Tabla_584012!G4</f>
        <v>DIS1010015UA</v>
      </c>
      <c r="AD8" s="11" t="s">
        <v>211</v>
      </c>
      <c r="AE8" s="11" t="s">
        <v>456</v>
      </c>
      <c r="AF8" s="11">
        <v>125</v>
      </c>
      <c r="AG8" s="11">
        <v>0</v>
      </c>
      <c r="AH8" s="11" t="s">
        <v>236</v>
      </c>
      <c r="AI8" s="11" t="s">
        <v>457</v>
      </c>
      <c r="AJ8" s="11">
        <v>28</v>
      </c>
      <c r="AK8" s="11" t="s">
        <v>405</v>
      </c>
      <c r="AL8" s="11">
        <v>28</v>
      </c>
      <c r="AM8" s="11" t="s">
        <v>405</v>
      </c>
      <c r="AN8" s="11">
        <v>24</v>
      </c>
      <c r="AO8" s="12" t="s">
        <v>276</v>
      </c>
      <c r="AP8" s="11">
        <v>78000</v>
      </c>
      <c r="AQ8" s="11" t="s">
        <v>360</v>
      </c>
      <c r="AR8" s="11" t="s">
        <v>360</v>
      </c>
      <c r="AS8" s="11" t="s">
        <v>360</v>
      </c>
      <c r="AT8" s="11">
        <v>0</v>
      </c>
      <c r="AU8" s="11" t="s">
        <v>407</v>
      </c>
      <c r="AV8" s="11" t="s">
        <v>410</v>
      </c>
      <c r="AW8" s="11" t="s">
        <v>409</v>
      </c>
      <c r="AX8" s="11" t="s">
        <v>410</v>
      </c>
      <c r="AY8" s="11">
        <v>0</v>
      </c>
      <c r="AZ8" s="16">
        <v>45991</v>
      </c>
      <c r="BA8" s="16">
        <v>45991</v>
      </c>
      <c r="BB8" s="16">
        <v>45991</v>
      </c>
      <c r="BC8" s="11">
        <f>BD8/1.16</f>
        <v>26403.551724137931</v>
      </c>
      <c r="BD8" s="12">
        <v>30628.12</v>
      </c>
      <c r="BE8" s="11">
        <v>0</v>
      </c>
      <c r="BF8" s="11">
        <v>0</v>
      </c>
      <c r="BG8" s="11" t="s">
        <v>363</v>
      </c>
      <c r="BH8" s="11" t="s">
        <v>470</v>
      </c>
      <c r="BI8" s="11" t="s">
        <v>408</v>
      </c>
      <c r="BJ8" s="11" t="s">
        <v>360</v>
      </c>
      <c r="BK8" s="11">
        <v>0</v>
      </c>
      <c r="BL8" s="16">
        <v>45991</v>
      </c>
      <c r="BM8" s="16">
        <v>45991</v>
      </c>
      <c r="BN8" s="15" t="s">
        <v>468</v>
      </c>
      <c r="BO8" s="15" t="s">
        <v>468</v>
      </c>
      <c r="BP8" s="11">
        <v>1</v>
      </c>
      <c r="BQ8" s="11" t="s">
        <v>302</v>
      </c>
      <c r="BR8" s="11" t="s">
        <v>360</v>
      </c>
      <c r="BS8" s="11" t="s">
        <v>360</v>
      </c>
      <c r="BT8" s="11" t="s">
        <v>360</v>
      </c>
      <c r="BU8" s="11" t="s">
        <v>360</v>
      </c>
      <c r="BV8" s="15" t="s">
        <v>468</v>
      </c>
      <c r="BW8" s="11" t="s">
        <v>360</v>
      </c>
      <c r="BX8" s="12" t="s">
        <v>304</v>
      </c>
      <c r="BY8" s="12" t="s">
        <v>202</v>
      </c>
      <c r="BZ8" s="11">
        <v>1</v>
      </c>
      <c r="CA8" s="11" t="s">
        <v>361</v>
      </c>
      <c r="CB8" s="15" t="s">
        <v>468</v>
      </c>
      <c r="CC8" s="15" t="s">
        <v>468</v>
      </c>
      <c r="CD8" s="15" t="s">
        <v>468</v>
      </c>
      <c r="CE8" s="15" t="s">
        <v>468</v>
      </c>
      <c r="CF8" s="15" t="s">
        <v>468</v>
      </c>
      <c r="CG8" s="11" t="s">
        <v>364</v>
      </c>
      <c r="CH8" s="16">
        <v>45997</v>
      </c>
    </row>
    <row r="9" spans="1:87" s="11" customFormat="1" ht="16.8" customHeight="1" x14ac:dyDescent="0.3">
      <c r="A9" s="11">
        <v>2025</v>
      </c>
      <c r="B9" s="11">
        <v>45962</v>
      </c>
      <c r="C9" s="11">
        <v>45991</v>
      </c>
      <c r="D9" s="11" t="s">
        <v>192</v>
      </c>
      <c r="E9" s="11" t="s">
        <v>198</v>
      </c>
      <c r="F9" s="11" t="s">
        <v>199</v>
      </c>
      <c r="G9" s="11" t="s">
        <v>427</v>
      </c>
      <c r="H9" s="12" t="s">
        <v>202</v>
      </c>
      <c r="I9" s="11" t="s">
        <v>404</v>
      </c>
      <c r="J9" s="15" t="s">
        <v>468</v>
      </c>
      <c r="K9" s="11">
        <v>1</v>
      </c>
      <c r="L9" s="15" t="s">
        <v>468</v>
      </c>
      <c r="M9" s="16">
        <v>45991</v>
      </c>
      <c r="N9" s="11" t="s">
        <v>428</v>
      </c>
      <c r="O9" s="11">
        <v>2</v>
      </c>
      <c r="P9" s="16">
        <v>45991</v>
      </c>
      <c r="Q9" s="11">
        <v>1</v>
      </c>
      <c r="R9" s="11">
        <v>2</v>
      </c>
      <c r="S9" s="15" t="s">
        <v>468</v>
      </c>
      <c r="T9" s="15" t="s">
        <v>468</v>
      </c>
      <c r="U9" s="15" t="s">
        <v>468</v>
      </c>
      <c r="V9" s="15" t="s">
        <v>468</v>
      </c>
      <c r="W9" s="11" t="str">
        <f>Tabla_584012!B5</f>
        <v>FERNANDO</v>
      </c>
      <c r="X9" s="11" t="str">
        <f>Tabla_584012!C5</f>
        <v xml:space="preserve">GARCIA </v>
      </c>
      <c r="Y9" s="11" t="str">
        <f>Tabla_584012!D5</f>
        <v>BECERRA</v>
      </c>
      <c r="Z9" s="12" t="s">
        <v>203</v>
      </c>
      <c r="AA9" s="12" t="s">
        <v>412</v>
      </c>
      <c r="AB9" s="11">
        <v>2</v>
      </c>
      <c r="AC9" s="11" t="str">
        <f>Tabla_584012!G5</f>
        <v>GABF651008J46</v>
      </c>
      <c r="AD9" s="11" t="s">
        <v>211</v>
      </c>
      <c r="AE9" s="11" t="s">
        <v>420</v>
      </c>
      <c r="AF9" s="11">
        <v>238</v>
      </c>
      <c r="AG9" s="11">
        <v>0</v>
      </c>
      <c r="AH9" s="11" t="s">
        <v>236</v>
      </c>
      <c r="AI9" s="11" t="s">
        <v>421</v>
      </c>
      <c r="AJ9" s="11">
        <v>28</v>
      </c>
      <c r="AK9" s="11" t="s">
        <v>422</v>
      </c>
      <c r="AL9" s="11">
        <v>30</v>
      </c>
      <c r="AM9" s="11" t="s">
        <v>405</v>
      </c>
      <c r="AN9" s="11">
        <v>24</v>
      </c>
      <c r="AO9" s="12" t="s">
        <v>276</v>
      </c>
      <c r="AP9" s="11">
        <v>78295</v>
      </c>
      <c r="AQ9" s="11" t="s">
        <v>360</v>
      </c>
      <c r="AR9" s="11" t="s">
        <v>360</v>
      </c>
      <c r="AS9" s="11" t="s">
        <v>360</v>
      </c>
      <c r="AT9" s="11">
        <v>0</v>
      </c>
      <c r="AU9" s="11" t="s">
        <v>407</v>
      </c>
      <c r="AV9" s="11" t="s">
        <v>424</v>
      </c>
      <c r="AW9" s="11" t="s">
        <v>409</v>
      </c>
      <c r="AX9" s="11" t="s">
        <v>410</v>
      </c>
      <c r="AY9" s="11">
        <v>0</v>
      </c>
      <c r="AZ9" s="16">
        <v>45991</v>
      </c>
      <c r="BA9" s="16">
        <v>45991</v>
      </c>
      <c r="BB9" s="16">
        <v>45991</v>
      </c>
      <c r="BC9" s="11">
        <f t="shared" ref="BC9:BC16" si="0">BD9/1.16</f>
        <v>77258.405172413797</v>
      </c>
      <c r="BD9" s="12">
        <v>89619.75</v>
      </c>
      <c r="BE9" s="11">
        <v>0</v>
      </c>
      <c r="BF9" s="11">
        <v>0</v>
      </c>
      <c r="BG9" s="11" t="s">
        <v>363</v>
      </c>
      <c r="BH9" s="11" t="s">
        <v>470</v>
      </c>
      <c r="BI9" s="11" t="s">
        <v>408</v>
      </c>
      <c r="BJ9" s="11" t="s">
        <v>360</v>
      </c>
      <c r="BK9" s="11">
        <v>0</v>
      </c>
      <c r="BL9" s="16">
        <v>45991</v>
      </c>
      <c r="BM9" s="16">
        <v>45991</v>
      </c>
      <c r="BN9" s="15" t="s">
        <v>468</v>
      </c>
      <c r="BO9" s="15" t="s">
        <v>468</v>
      </c>
      <c r="BP9" s="11">
        <v>2</v>
      </c>
      <c r="BQ9" s="11" t="s">
        <v>302</v>
      </c>
      <c r="BR9" s="11" t="s">
        <v>360</v>
      </c>
      <c r="BS9" s="11" t="s">
        <v>360</v>
      </c>
      <c r="BT9" s="11" t="s">
        <v>360</v>
      </c>
      <c r="BU9" s="11" t="s">
        <v>360</v>
      </c>
      <c r="BV9" s="15" t="s">
        <v>468</v>
      </c>
      <c r="BW9" s="11" t="s">
        <v>360</v>
      </c>
      <c r="BX9" s="12" t="s">
        <v>304</v>
      </c>
      <c r="BY9" s="12" t="s">
        <v>202</v>
      </c>
      <c r="BZ9" s="11">
        <v>2</v>
      </c>
      <c r="CA9" s="11" t="s">
        <v>361</v>
      </c>
      <c r="CB9" s="15" t="s">
        <v>468</v>
      </c>
      <c r="CC9" s="15" t="s">
        <v>468</v>
      </c>
      <c r="CD9" s="15" t="s">
        <v>468</v>
      </c>
      <c r="CE9" s="15" t="s">
        <v>468</v>
      </c>
      <c r="CF9" s="15" t="s">
        <v>468</v>
      </c>
      <c r="CG9" s="11" t="s">
        <v>364</v>
      </c>
      <c r="CH9" s="16">
        <v>45997</v>
      </c>
    </row>
    <row r="10" spans="1:87" s="11" customFormat="1" ht="15.6" customHeight="1" x14ac:dyDescent="0.3">
      <c r="A10" s="11">
        <v>2025</v>
      </c>
      <c r="B10" s="11">
        <v>45962</v>
      </c>
      <c r="C10" s="11">
        <v>45991</v>
      </c>
      <c r="D10" s="11" t="s">
        <v>192</v>
      </c>
      <c r="E10" s="11" t="s">
        <v>196</v>
      </c>
      <c r="F10" s="11" t="s">
        <v>199</v>
      </c>
      <c r="G10" s="11" t="s">
        <v>429</v>
      </c>
      <c r="H10" s="12" t="s">
        <v>202</v>
      </c>
      <c r="I10" s="11" t="s">
        <v>404</v>
      </c>
      <c r="J10" s="15" t="s">
        <v>468</v>
      </c>
      <c r="K10" s="11">
        <v>1</v>
      </c>
      <c r="L10" s="15" t="s">
        <v>468</v>
      </c>
      <c r="M10" s="16">
        <v>45991</v>
      </c>
      <c r="N10" s="11" t="s">
        <v>430</v>
      </c>
      <c r="O10" s="11">
        <v>3</v>
      </c>
      <c r="P10" s="16">
        <v>45991</v>
      </c>
      <c r="Q10" s="11">
        <v>1</v>
      </c>
      <c r="R10" s="11">
        <v>3</v>
      </c>
      <c r="S10" s="15" t="s">
        <v>468</v>
      </c>
      <c r="T10" s="15" t="s">
        <v>468</v>
      </c>
      <c r="U10" s="15" t="s">
        <v>468</v>
      </c>
      <c r="V10" s="15" t="s">
        <v>468</v>
      </c>
      <c r="W10" s="11" t="s">
        <v>469</v>
      </c>
      <c r="X10" s="11" t="s">
        <v>469</v>
      </c>
      <c r="Y10" s="11" t="s">
        <v>469</v>
      </c>
      <c r="Z10" s="12" t="s">
        <v>204</v>
      </c>
      <c r="AA10" s="12" t="s">
        <v>444</v>
      </c>
      <c r="AB10" s="11">
        <v>3</v>
      </c>
      <c r="AC10" s="11" t="str">
        <f>Tabla_584012!G6</f>
        <v>UTA-820628-TV3</v>
      </c>
      <c r="AD10" s="11" t="s">
        <v>211</v>
      </c>
      <c r="AE10" s="11" t="s">
        <v>460</v>
      </c>
      <c r="AF10" s="11">
        <v>376</v>
      </c>
      <c r="AG10" s="11">
        <v>0</v>
      </c>
      <c r="AH10" s="11" t="s">
        <v>236</v>
      </c>
      <c r="AI10" s="11" t="s">
        <v>461</v>
      </c>
      <c r="AJ10" s="11">
        <v>28</v>
      </c>
      <c r="AK10" s="11" t="s">
        <v>405</v>
      </c>
      <c r="AL10" s="11">
        <v>28</v>
      </c>
      <c r="AM10" s="11" t="s">
        <v>405</v>
      </c>
      <c r="AN10" s="11">
        <v>24</v>
      </c>
      <c r="AO10" s="12" t="s">
        <v>276</v>
      </c>
      <c r="AP10" s="11">
        <v>78320</v>
      </c>
      <c r="AQ10" s="11" t="s">
        <v>360</v>
      </c>
      <c r="AR10" s="11" t="s">
        <v>360</v>
      </c>
      <c r="AS10" s="11" t="s">
        <v>360</v>
      </c>
      <c r="AT10" s="11">
        <v>0</v>
      </c>
      <c r="AU10" s="11" t="s">
        <v>407</v>
      </c>
      <c r="AV10" s="11" t="s">
        <v>423</v>
      </c>
      <c r="AW10" s="11" t="s">
        <v>409</v>
      </c>
      <c r="AX10" s="11" t="s">
        <v>423</v>
      </c>
      <c r="AY10" s="11">
        <v>0</v>
      </c>
      <c r="AZ10" s="16">
        <v>45991</v>
      </c>
      <c r="BA10" s="16">
        <v>45991</v>
      </c>
      <c r="BB10" s="16">
        <v>45991</v>
      </c>
      <c r="BC10" s="11">
        <f t="shared" si="0"/>
        <v>35008.35344827587</v>
      </c>
      <c r="BD10" s="12">
        <v>40609.69</v>
      </c>
      <c r="BE10" s="11">
        <v>0</v>
      </c>
      <c r="BF10" s="11">
        <v>0</v>
      </c>
      <c r="BG10" s="11" t="s">
        <v>363</v>
      </c>
      <c r="BH10" s="11" t="s">
        <v>470</v>
      </c>
      <c r="BI10" s="11" t="s">
        <v>408</v>
      </c>
      <c r="BJ10" s="11" t="s">
        <v>360</v>
      </c>
      <c r="BK10" s="11">
        <v>0</v>
      </c>
      <c r="BL10" s="16">
        <v>45991</v>
      </c>
      <c r="BM10" s="16">
        <v>45991</v>
      </c>
      <c r="BN10" s="15" t="s">
        <v>468</v>
      </c>
      <c r="BO10" s="15" t="s">
        <v>468</v>
      </c>
      <c r="BP10" s="11">
        <v>3</v>
      </c>
      <c r="BQ10" s="11" t="s">
        <v>302</v>
      </c>
      <c r="BR10" s="11" t="s">
        <v>360</v>
      </c>
      <c r="BS10" s="11" t="s">
        <v>360</v>
      </c>
      <c r="BT10" s="11" t="s">
        <v>360</v>
      </c>
      <c r="BU10" s="11" t="s">
        <v>360</v>
      </c>
      <c r="BV10" s="15" t="s">
        <v>468</v>
      </c>
      <c r="BW10" s="11" t="s">
        <v>360</v>
      </c>
      <c r="BX10" s="12" t="s">
        <v>304</v>
      </c>
      <c r="BY10" s="12" t="s">
        <v>202</v>
      </c>
      <c r="BZ10" s="11">
        <v>3</v>
      </c>
      <c r="CA10" s="11" t="s">
        <v>361</v>
      </c>
      <c r="CB10" s="15" t="s">
        <v>468</v>
      </c>
      <c r="CC10" s="15" t="s">
        <v>468</v>
      </c>
      <c r="CD10" s="15" t="s">
        <v>468</v>
      </c>
      <c r="CE10" s="15" t="s">
        <v>468</v>
      </c>
      <c r="CF10" s="15" t="s">
        <v>468</v>
      </c>
      <c r="CG10" s="11" t="s">
        <v>364</v>
      </c>
      <c r="CH10" s="16">
        <v>45997</v>
      </c>
    </row>
    <row r="11" spans="1:87" s="11" customFormat="1" ht="15" customHeight="1" x14ac:dyDescent="0.3">
      <c r="A11" s="11">
        <v>2025</v>
      </c>
      <c r="B11" s="11">
        <v>45962</v>
      </c>
      <c r="C11" s="11">
        <v>45991</v>
      </c>
      <c r="D11" s="11" t="s">
        <v>192</v>
      </c>
      <c r="E11" s="11" t="s">
        <v>196</v>
      </c>
      <c r="F11" s="11" t="s">
        <v>199</v>
      </c>
      <c r="G11" s="11" t="s">
        <v>431</v>
      </c>
      <c r="H11" s="12" t="s">
        <v>202</v>
      </c>
      <c r="I11" s="11" t="s">
        <v>404</v>
      </c>
      <c r="J11" s="15" t="s">
        <v>468</v>
      </c>
      <c r="K11" s="11">
        <v>1</v>
      </c>
      <c r="L11" s="15" t="s">
        <v>468</v>
      </c>
      <c r="M11" s="16">
        <v>45991</v>
      </c>
      <c r="N11" s="11" t="s">
        <v>432</v>
      </c>
      <c r="O11" s="11">
        <v>4</v>
      </c>
      <c r="P11" s="16">
        <v>45991</v>
      </c>
      <c r="Q11" s="11">
        <v>1</v>
      </c>
      <c r="R11" s="11">
        <v>4</v>
      </c>
      <c r="S11" s="15" t="s">
        <v>468</v>
      </c>
      <c r="T11" s="15" t="s">
        <v>468</v>
      </c>
      <c r="U11" s="15" t="s">
        <v>468</v>
      </c>
      <c r="V11" s="15" t="s">
        <v>468</v>
      </c>
      <c r="W11" s="11" t="s">
        <v>469</v>
      </c>
      <c r="X11" s="11" t="s">
        <v>469</v>
      </c>
      <c r="Y11" s="11" t="s">
        <v>469</v>
      </c>
      <c r="Z11" s="12" t="s">
        <v>204</v>
      </c>
      <c r="AA11" s="12" t="s">
        <v>445</v>
      </c>
      <c r="AB11" s="11">
        <v>4</v>
      </c>
      <c r="AC11" s="11" t="str">
        <f>Tabla_584012!G7</f>
        <v>VOP111221835</v>
      </c>
      <c r="AD11" s="11" t="s">
        <v>205</v>
      </c>
      <c r="AE11" s="11" t="s">
        <v>458</v>
      </c>
      <c r="AF11" s="11">
        <v>2000</v>
      </c>
      <c r="AG11" s="11">
        <v>0</v>
      </c>
      <c r="AH11" s="11" t="s">
        <v>236</v>
      </c>
      <c r="AI11" s="11" t="s">
        <v>459</v>
      </c>
      <c r="AJ11" s="11">
        <v>28</v>
      </c>
      <c r="AK11" s="11" t="s">
        <v>405</v>
      </c>
      <c r="AL11" s="11">
        <v>28</v>
      </c>
      <c r="AM11" s="11" t="s">
        <v>405</v>
      </c>
      <c r="AN11" s="11">
        <v>24</v>
      </c>
      <c r="AO11" s="12" t="s">
        <v>276</v>
      </c>
      <c r="AP11" s="11">
        <v>78480</v>
      </c>
      <c r="AQ11" s="11" t="s">
        <v>360</v>
      </c>
      <c r="AR11" s="11" t="s">
        <v>360</v>
      </c>
      <c r="AS11" s="11" t="s">
        <v>360</v>
      </c>
      <c r="AT11" s="11">
        <v>0</v>
      </c>
      <c r="AU11" s="11" t="s">
        <v>407</v>
      </c>
      <c r="AV11" s="11" t="s">
        <v>423</v>
      </c>
      <c r="AW11" s="11" t="s">
        <v>409</v>
      </c>
      <c r="AX11" s="11" t="s">
        <v>423</v>
      </c>
      <c r="AY11" s="11">
        <v>0</v>
      </c>
      <c r="AZ11" s="16">
        <v>45991</v>
      </c>
      <c r="BA11" s="16">
        <v>45991</v>
      </c>
      <c r="BB11" s="16">
        <v>45991</v>
      </c>
      <c r="BC11" s="11">
        <f t="shared" si="0"/>
        <v>87585.000000000015</v>
      </c>
      <c r="BD11" s="12">
        <v>101598.6</v>
      </c>
      <c r="BE11" s="11">
        <v>0</v>
      </c>
      <c r="BF11" s="11">
        <v>0</v>
      </c>
      <c r="BG11" s="11" t="s">
        <v>363</v>
      </c>
      <c r="BH11" s="11" t="s">
        <v>470</v>
      </c>
      <c r="BI11" s="11" t="s">
        <v>408</v>
      </c>
      <c r="BJ11" s="11" t="s">
        <v>360</v>
      </c>
      <c r="BK11" s="11">
        <v>0</v>
      </c>
      <c r="BL11" s="16">
        <v>45991</v>
      </c>
      <c r="BM11" s="16">
        <v>45991</v>
      </c>
      <c r="BN11" s="15" t="s">
        <v>468</v>
      </c>
      <c r="BO11" s="15" t="s">
        <v>468</v>
      </c>
      <c r="BP11" s="11">
        <v>4</v>
      </c>
      <c r="BQ11" s="11" t="s">
        <v>301</v>
      </c>
      <c r="BR11" s="11" t="s">
        <v>360</v>
      </c>
      <c r="BS11" s="11" t="s">
        <v>360</v>
      </c>
      <c r="BT11" s="11" t="s">
        <v>360</v>
      </c>
      <c r="BU11" s="11" t="s">
        <v>360</v>
      </c>
      <c r="BV11" s="15" t="s">
        <v>468</v>
      </c>
      <c r="BW11" s="11" t="s">
        <v>360</v>
      </c>
      <c r="BX11" s="12" t="s">
        <v>304</v>
      </c>
      <c r="BY11" s="12" t="s">
        <v>202</v>
      </c>
      <c r="BZ11" s="11">
        <v>4</v>
      </c>
      <c r="CA11" s="11" t="s">
        <v>361</v>
      </c>
      <c r="CB11" s="15" t="s">
        <v>468</v>
      </c>
      <c r="CC11" s="15" t="s">
        <v>468</v>
      </c>
      <c r="CD11" s="15" t="s">
        <v>468</v>
      </c>
      <c r="CE11" s="15" t="s">
        <v>468</v>
      </c>
      <c r="CF11" s="15" t="s">
        <v>468</v>
      </c>
      <c r="CG11" s="11" t="s">
        <v>364</v>
      </c>
      <c r="CH11" s="16">
        <v>45997</v>
      </c>
    </row>
    <row r="12" spans="1:87" s="11" customFormat="1" ht="17.399999999999999" customHeight="1" x14ac:dyDescent="0.3">
      <c r="A12" s="11">
        <v>2025</v>
      </c>
      <c r="B12" s="11">
        <v>45962</v>
      </c>
      <c r="C12" s="11">
        <v>45991</v>
      </c>
      <c r="D12" s="11" t="s">
        <v>192</v>
      </c>
      <c r="E12" s="11" t="s">
        <v>198</v>
      </c>
      <c r="F12" s="11" t="s">
        <v>199</v>
      </c>
      <c r="G12" s="11" t="s">
        <v>433</v>
      </c>
      <c r="H12" s="12" t="s">
        <v>202</v>
      </c>
      <c r="I12" s="11" t="s">
        <v>404</v>
      </c>
      <c r="J12" s="15" t="s">
        <v>468</v>
      </c>
      <c r="K12" s="11">
        <v>1</v>
      </c>
      <c r="L12" s="15" t="s">
        <v>468</v>
      </c>
      <c r="M12" s="16">
        <v>45991</v>
      </c>
      <c r="N12" s="11" t="s">
        <v>434</v>
      </c>
      <c r="O12" s="11">
        <v>5</v>
      </c>
      <c r="P12" s="16">
        <v>45991</v>
      </c>
      <c r="Q12" s="11">
        <v>1</v>
      </c>
      <c r="R12" s="11">
        <v>5</v>
      </c>
      <c r="S12" s="15" t="s">
        <v>468</v>
      </c>
      <c r="T12" s="15" t="s">
        <v>468</v>
      </c>
      <c r="U12" s="15" t="s">
        <v>468</v>
      </c>
      <c r="V12" s="15" t="s">
        <v>468</v>
      </c>
      <c r="W12" s="11" t="s">
        <v>469</v>
      </c>
      <c r="X12" s="11" t="s">
        <v>469</v>
      </c>
      <c r="Y12" s="11" t="s">
        <v>469</v>
      </c>
      <c r="Z12" s="12" t="s">
        <v>203</v>
      </c>
      <c r="AA12" s="12" t="s">
        <v>446</v>
      </c>
      <c r="AB12" s="11">
        <v>5</v>
      </c>
      <c r="AC12" s="11" t="str">
        <f>Tabla_584012!G8</f>
        <v>TCO131115KN8</v>
      </c>
      <c r="AD12" s="11" t="s">
        <v>230</v>
      </c>
      <c r="AE12" s="11" t="s">
        <v>462</v>
      </c>
      <c r="AF12" s="11">
        <v>529</v>
      </c>
      <c r="AG12" s="11">
        <v>0</v>
      </c>
      <c r="AH12" s="11" t="s">
        <v>236</v>
      </c>
      <c r="AI12" s="11" t="s">
        <v>461</v>
      </c>
      <c r="AJ12" s="11">
        <v>28</v>
      </c>
      <c r="AK12" s="11" t="s">
        <v>405</v>
      </c>
      <c r="AL12" s="11">
        <v>28</v>
      </c>
      <c r="AM12" s="11" t="s">
        <v>405</v>
      </c>
      <c r="AN12" s="11">
        <v>24</v>
      </c>
      <c r="AO12" s="12" t="s">
        <v>276</v>
      </c>
      <c r="AP12" s="11">
        <v>78320</v>
      </c>
      <c r="AQ12" s="11" t="s">
        <v>360</v>
      </c>
      <c r="AR12" s="11" t="s">
        <v>360</v>
      </c>
      <c r="AS12" s="11" t="s">
        <v>360</v>
      </c>
      <c r="AT12" s="11">
        <v>0</v>
      </c>
      <c r="AU12" s="11" t="s">
        <v>407</v>
      </c>
      <c r="AV12" s="11" t="s">
        <v>423</v>
      </c>
      <c r="AW12" s="11" t="s">
        <v>409</v>
      </c>
      <c r="AX12" s="11" t="s">
        <v>423</v>
      </c>
      <c r="AY12" s="11">
        <v>0</v>
      </c>
      <c r="AZ12" s="16">
        <v>45991</v>
      </c>
      <c r="BA12" s="16">
        <v>45991</v>
      </c>
      <c r="BB12" s="16">
        <v>45991</v>
      </c>
      <c r="BC12" s="11">
        <f t="shared" si="0"/>
        <v>28000.000000000004</v>
      </c>
      <c r="BD12" s="12">
        <v>32480</v>
      </c>
      <c r="BE12" s="11">
        <v>0</v>
      </c>
      <c r="BF12" s="11">
        <v>0</v>
      </c>
      <c r="BG12" s="11" t="s">
        <v>363</v>
      </c>
      <c r="BH12" s="11" t="s">
        <v>470</v>
      </c>
      <c r="BI12" s="11" t="s">
        <v>408</v>
      </c>
      <c r="BJ12" s="11" t="s">
        <v>360</v>
      </c>
      <c r="BK12" s="11">
        <v>0</v>
      </c>
      <c r="BL12" s="16">
        <v>45991</v>
      </c>
      <c r="BM12" s="16">
        <v>45991</v>
      </c>
      <c r="BN12" s="15" t="s">
        <v>468</v>
      </c>
      <c r="BO12" s="15" t="s">
        <v>468</v>
      </c>
      <c r="BP12" s="11">
        <v>5</v>
      </c>
      <c r="BQ12" s="11" t="s">
        <v>302</v>
      </c>
      <c r="BR12" s="11" t="s">
        <v>360</v>
      </c>
      <c r="BS12" s="11" t="s">
        <v>360</v>
      </c>
      <c r="BT12" s="11" t="s">
        <v>360</v>
      </c>
      <c r="BU12" s="11" t="s">
        <v>360</v>
      </c>
      <c r="BV12" s="15" t="s">
        <v>468</v>
      </c>
      <c r="BW12" s="11" t="s">
        <v>360</v>
      </c>
      <c r="BX12" s="12" t="s">
        <v>304</v>
      </c>
      <c r="BY12" s="12" t="s">
        <v>202</v>
      </c>
      <c r="BZ12" s="11">
        <v>5</v>
      </c>
      <c r="CA12" s="11" t="s">
        <v>361</v>
      </c>
      <c r="CB12" s="15" t="s">
        <v>468</v>
      </c>
      <c r="CC12" s="15" t="s">
        <v>468</v>
      </c>
      <c r="CD12" s="15" t="s">
        <v>468</v>
      </c>
      <c r="CE12" s="15" t="s">
        <v>468</v>
      </c>
      <c r="CF12" s="15" t="s">
        <v>468</v>
      </c>
      <c r="CG12" s="11" t="s">
        <v>364</v>
      </c>
      <c r="CH12" s="16">
        <v>45997</v>
      </c>
    </row>
    <row r="13" spans="1:87" s="11" customFormat="1" ht="15.6" customHeight="1" x14ac:dyDescent="0.3">
      <c r="A13" s="11">
        <v>2025</v>
      </c>
      <c r="B13" s="11">
        <v>45962</v>
      </c>
      <c r="C13" s="11">
        <v>45991</v>
      </c>
      <c r="D13" s="11" t="s">
        <v>192</v>
      </c>
      <c r="E13" s="11" t="s">
        <v>198</v>
      </c>
      <c r="F13" s="11" t="s">
        <v>199</v>
      </c>
      <c r="G13" s="11" t="s">
        <v>435</v>
      </c>
      <c r="H13" s="12" t="s">
        <v>202</v>
      </c>
      <c r="I13" s="11" t="s">
        <v>404</v>
      </c>
      <c r="J13" s="15" t="s">
        <v>468</v>
      </c>
      <c r="K13" s="11">
        <v>1</v>
      </c>
      <c r="L13" s="15" t="s">
        <v>468</v>
      </c>
      <c r="M13" s="16">
        <v>45991</v>
      </c>
      <c r="N13" s="11" t="s">
        <v>436</v>
      </c>
      <c r="O13" s="11">
        <v>6</v>
      </c>
      <c r="P13" s="16">
        <v>45991</v>
      </c>
      <c r="Q13" s="11">
        <v>1</v>
      </c>
      <c r="R13" s="11">
        <v>6</v>
      </c>
      <c r="S13" s="15" t="s">
        <v>468</v>
      </c>
      <c r="T13" s="15" t="s">
        <v>468</v>
      </c>
      <c r="U13" s="15" t="s">
        <v>468</v>
      </c>
      <c r="V13" s="15" t="s">
        <v>468</v>
      </c>
      <c r="W13" s="11" t="str">
        <f>Tabla_584012!B9</f>
        <v>NEIL ANGEL</v>
      </c>
      <c r="X13" s="11" t="str">
        <f>Tabla_584012!C9</f>
        <v xml:space="preserve">HERNANDEZ </v>
      </c>
      <c r="Y13" s="11" t="str">
        <f>Tabla_584012!D9</f>
        <v>MELENDEZ</v>
      </c>
      <c r="Z13" s="12" t="s">
        <v>203</v>
      </c>
      <c r="AA13" s="12" t="s">
        <v>411</v>
      </c>
      <c r="AB13" s="11">
        <v>6</v>
      </c>
      <c r="AC13" s="11" t="str">
        <f>Tabla_584012!G9</f>
        <v>HEMN910827N9A</v>
      </c>
      <c r="AD13" s="11" t="s">
        <v>211</v>
      </c>
      <c r="AE13" s="11" t="s">
        <v>418</v>
      </c>
      <c r="AF13" s="11">
        <v>351</v>
      </c>
      <c r="AG13" s="11">
        <v>0</v>
      </c>
      <c r="AH13" s="11" t="s">
        <v>236</v>
      </c>
      <c r="AI13" s="11" t="s">
        <v>419</v>
      </c>
      <c r="AJ13" s="11">
        <v>28</v>
      </c>
      <c r="AK13" s="11" t="s">
        <v>405</v>
      </c>
      <c r="AL13" s="11">
        <v>28</v>
      </c>
      <c r="AM13" s="11" t="s">
        <v>405</v>
      </c>
      <c r="AN13" s="11">
        <v>24</v>
      </c>
      <c r="AO13" s="12" t="s">
        <v>276</v>
      </c>
      <c r="AP13" s="11">
        <v>78349</v>
      </c>
      <c r="AQ13" s="11" t="s">
        <v>360</v>
      </c>
      <c r="AR13" s="11" t="s">
        <v>360</v>
      </c>
      <c r="AS13" s="11" t="s">
        <v>360</v>
      </c>
      <c r="AT13" s="11">
        <v>0</v>
      </c>
      <c r="AU13" s="11" t="s">
        <v>407</v>
      </c>
      <c r="AV13" s="11" t="s">
        <v>423</v>
      </c>
      <c r="AW13" s="11" t="s">
        <v>409</v>
      </c>
      <c r="AX13" s="11" t="s">
        <v>423</v>
      </c>
      <c r="AY13" s="11">
        <v>0</v>
      </c>
      <c r="AZ13" s="16">
        <v>45991</v>
      </c>
      <c r="BA13" s="16">
        <v>45991</v>
      </c>
      <c r="BB13" s="16">
        <v>45991</v>
      </c>
      <c r="BC13" s="11">
        <f t="shared" si="0"/>
        <v>40467.500000000007</v>
      </c>
      <c r="BD13" s="12">
        <v>46942.3</v>
      </c>
      <c r="BE13" s="11">
        <v>0</v>
      </c>
      <c r="BF13" s="11">
        <v>0</v>
      </c>
      <c r="BG13" s="11" t="s">
        <v>363</v>
      </c>
      <c r="BH13" s="11" t="s">
        <v>470</v>
      </c>
      <c r="BI13" s="11" t="s">
        <v>408</v>
      </c>
      <c r="BJ13" s="11" t="s">
        <v>360</v>
      </c>
      <c r="BK13" s="11">
        <v>0</v>
      </c>
      <c r="BL13" s="16">
        <v>45991</v>
      </c>
      <c r="BM13" s="16">
        <v>45991</v>
      </c>
      <c r="BN13" s="15" t="s">
        <v>468</v>
      </c>
      <c r="BO13" s="15" t="s">
        <v>468</v>
      </c>
      <c r="BP13" s="11">
        <v>6</v>
      </c>
      <c r="BQ13" s="11" t="s">
        <v>302</v>
      </c>
      <c r="BR13" s="11" t="s">
        <v>360</v>
      </c>
      <c r="BS13" s="11" t="s">
        <v>360</v>
      </c>
      <c r="BT13" s="11" t="s">
        <v>360</v>
      </c>
      <c r="BU13" s="11" t="s">
        <v>360</v>
      </c>
      <c r="BV13" s="15" t="s">
        <v>468</v>
      </c>
      <c r="BW13" s="11" t="s">
        <v>360</v>
      </c>
      <c r="BX13" s="12" t="s">
        <v>304</v>
      </c>
      <c r="BY13" s="12" t="s">
        <v>202</v>
      </c>
      <c r="BZ13" s="11">
        <v>6</v>
      </c>
      <c r="CA13" s="11" t="s">
        <v>361</v>
      </c>
      <c r="CB13" s="15" t="s">
        <v>468</v>
      </c>
      <c r="CC13" s="15" t="s">
        <v>468</v>
      </c>
      <c r="CD13" s="15" t="s">
        <v>468</v>
      </c>
      <c r="CE13" s="15" t="s">
        <v>468</v>
      </c>
      <c r="CF13" s="15" t="s">
        <v>468</v>
      </c>
      <c r="CG13" s="11" t="s">
        <v>364</v>
      </c>
      <c r="CH13" s="16">
        <v>45997</v>
      </c>
    </row>
    <row r="14" spans="1:87" s="11" customFormat="1" ht="15" customHeight="1" x14ac:dyDescent="0.3">
      <c r="A14" s="11">
        <v>2025</v>
      </c>
      <c r="B14" s="11">
        <v>45962</v>
      </c>
      <c r="C14" s="11">
        <v>45991</v>
      </c>
      <c r="D14" s="11" t="s">
        <v>192</v>
      </c>
      <c r="E14" s="11" t="s">
        <v>198</v>
      </c>
      <c r="F14" s="11" t="s">
        <v>199</v>
      </c>
      <c r="G14" s="11" t="s">
        <v>437</v>
      </c>
      <c r="H14" s="12" t="s">
        <v>202</v>
      </c>
      <c r="I14" s="11" t="s">
        <v>404</v>
      </c>
      <c r="J14" s="15" t="s">
        <v>468</v>
      </c>
      <c r="K14" s="11">
        <v>1</v>
      </c>
      <c r="L14" s="15" t="s">
        <v>468</v>
      </c>
      <c r="M14" s="16">
        <v>45991</v>
      </c>
      <c r="N14" s="11" t="s">
        <v>441</v>
      </c>
      <c r="O14" s="11">
        <v>7</v>
      </c>
      <c r="P14" s="16">
        <v>45991</v>
      </c>
      <c r="Q14" s="11">
        <v>1</v>
      </c>
      <c r="R14" s="11">
        <v>7</v>
      </c>
      <c r="S14" s="15" t="s">
        <v>468</v>
      </c>
      <c r="T14" s="15" t="s">
        <v>468</v>
      </c>
      <c r="U14" s="15" t="s">
        <v>468</v>
      </c>
      <c r="V14" s="15" t="s">
        <v>468</v>
      </c>
      <c r="W14" s="11" t="str">
        <f>Tabla_584012!B10</f>
        <v xml:space="preserve">MA. DE LOURDES </v>
      </c>
      <c r="X14" s="11" t="str">
        <f>Tabla_584012!C10</f>
        <v xml:space="preserve">SANDOVAL </v>
      </c>
      <c r="Y14" s="11" t="str">
        <f>Tabla_584012!D10</f>
        <v>LAVASTIDA</v>
      </c>
      <c r="Z14" s="12" t="s">
        <v>204</v>
      </c>
      <c r="AA14" s="12" t="s">
        <v>448</v>
      </c>
      <c r="AB14" s="11">
        <v>7</v>
      </c>
      <c r="AC14" s="11" t="str">
        <f>Tabla_584012!G10</f>
        <v>SALL630517U64</v>
      </c>
      <c r="AD14" s="11" t="s">
        <v>211</v>
      </c>
      <c r="AE14" s="11" t="s">
        <v>463</v>
      </c>
      <c r="AF14" s="11">
        <v>220</v>
      </c>
      <c r="AG14" s="11">
        <v>0</v>
      </c>
      <c r="AH14" s="11" t="s">
        <v>236</v>
      </c>
      <c r="AI14" s="11" t="s">
        <v>464</v>
      </c>
      <c r="AJ14" s="11">
        <v>28</v>
      </c>
      <c r="AK14" s="11" t="s">
        <v>465</v>
      </c>
      <c r="AL14" s="11">
        <v>6</v>
      </c>
      <c r="AM14" s="11" t="s">
        <v>405</v>
      </c>
      <c r="AN14" s="11">
        <v>24</v>
      </c>
      <c r="AO14" s="12" t="s">
        <v>276</v>
      </c>
      <c r="AP14" s="11">
        <v>79050</v>
      </c>
      <c r="AQ14" s="11" t="s">
        <v>360</v>
      </c>
      <c r="AR14" s="11" t="s">
        <v>360</v>
      </c>
      <c r="AS14" s="11" t="s">
        <v>360</v>
      </c>
      <c r="AT14" s="11">
        <v>0</v>
      </c>
      <c r="AU14" s="11" t="s">
        <v>407</v>
      </c>
      <c r="AV14" s="11" t="s">
        <v>423</v>
      </c>
      <c r="AW14" s="11" t="s">
        <v>409</v>
      </c>
      <c r="AX14" s="11" t="s">
        <v>423</v>
      </c>
      <c r="AY14" s="11">
        <v>0</v>
      </c>
      <c r="AZ14" s="16">
        <v>45991</v>
      </c>
      <c r="BA14" s="16">
        <v>45991</v>
      </c>
      <c r="BB14" s="16">
        <v>45991</v>
      </c>
      <c r="BC14" s="11">
        <f t="shared" si="0"/>
        <v>100000</v>
      </c>
      <c r="BD14" s="12">
        <v>116000</v>
      </c>
      <c r="BE14" s="11">
        <v>0</v>
      </c>
      <c r="BF14" s="11">
        <v>0</v>
      </c>
      <c r="BG14" s="11" t="s">
        <v>363</v>
      </c>
      <c r="BH14" s="11" t="s">
        <v>470</v>
      </c>
      <c r="BI14" s="11" t="s">
        <v>408</v>
      </c>
      <c r="BJ14" s="11" t="s">
        <v>360</v>
      </c>
      <c r="BK14" s="11">
        <v>0</v>
      </c>
      <c r="BL14" s="16">
        <v>45991</v>
      </c>
      <c r="BM14" s="16">
        <v>45991</v>
      </c>
      <c r="BN14" s="15" t="s">
        <v>468</v>
      </c>
      <c r="BO14" s="15" t="s">
        <v>468</v>
      </c>
      <c r="BP14" s="11">
        <v>7</v>
      </c>
      <c r="BQ14" s="11" t="s">
        <v>302</v>
      </c>
      <c r="BR14" s="11" t="s">
        <v>360</v>
      </c>
      <c r="BS14" s="11" t="s">
        <v>360</v>
      </c>
      <c r="BT14" s="11" t="s">
        <v>360</v>
      </c>
      <c r="BU14" s="11" t="s">
        <v>360</v>
      </c>
      <c r="BV14" s="15" t="s">
        <v>468</v>
      </c>
      <c r="BW14" s="11" t="s">
        <v>360</v>
      </c>
      <c r="BX14" s="12" t="s">
        <v>304</v>
      </c>
      <c r="BY14" s="12" t="s">
        <v>202</v>
      </c>
      <c r="BZ14" s="11">
        <v>7</v>
      </c>
      <c r="CA14" s="11" t="s">
        <v>361</v>
      </c>
      <c r="CB14" s="15" t="s">
        <v>468</v>
      </c>
      <c r="CC14" s="15" t="s">
        <v>468</v>
      </c>
      <c r="CD14" s="15" t="s">
        <v>468</v>
      </c>
      <c r="CE14" s="15" t="s">
        <v>468</v>
      </c>
      <c r="CF14" s="15" t="s">
        <v>468</v>
      </c>
      <c r="CG14" s="11" t="s">
        <v>364</v>
      </c>
      <c r="CH14" s="16">
        <v>45997</v>
      </c>
    </row>
    <row r="15" spans="1:87" s="11" customFormat="1" ht="16.2" customHeight="1" x14ac:dyDescent="0.3">
      <c r="A15" s="11">
        <v>2025</v>
      </c>
      <c r="B15" s="11">
        <v>45962</v>
      </c>
      <c r="C15" s="11">
        <v>45991</v>
      </c>
      <c r="D15" s="11" t="s">
        <v>192</v>
      </c>
      <c r="E15" s="11" t="s">
        <v>198</v>
      </c>
      <c r="F15" s="11" t="s">
        <v>199</v>
      </c>
      <c r="G15" s="11" t="s">
        <v>438</v>
      </c>
      <c r="H15" s="12" t="s">
        <v>202</v>
      </c>
      <c r="I15" s="11" t="s">
        <v>404</v>
      </c>
      <c r="J15" s="15" t="s">
        <v>468</v>
      </c>
      <c r="K15" s="11">
        <v>1</v>
      </c>
      <c r="L15" s="15" t="s">
        <v>468</v>
      </c>
      <c r="M15" s="16">
        <v>45991</v>
      </c>
      <c r="N15" s="11" t="s">
        <v>442</v>
      </c>
      <c r="O15" s="11">
        <v>8</v>
      </c>
      <c r="P15" s="16">
        <v>45991</v>
      </c>
      <c r="Q15" s="11">
        <v>1</v>
      </c>
      <c r="R15" s="11">
        <v>8</v>
      </c>
      <c r="S15" s="15" t="s">
        <v>468</v>
      </c>
      <c r="T15" s="15" t="s">
        <v>468</v>
      </c>
      <c r="U15" s="15" t="s">
        <v>468</v>
      </c>
      <c r="V15" s="15" t="s">
        <v>468</v>
      </c>
      <c r="W15" s="11" t="str">
        <f>Tabla_584012!B11</f>
        <v xml:space="preserve">MA. DE LOURDES </v>
      </c>
      <c r="X15" s="11" t="str">
        <f>Tabla_584012!C11</f>
        <v xml:space="preserve">SANDOVAL </v>
      </c>
      <c r="Y15" s="11" t="str">
        <f>Tabla_584012!D11</f>
        <v>LAVASTIDA</v>
      </c>
      <c r="Z15" s="12" t="s">
        <v>204</v>
      </c>
      <c r="AA15" s="12" t="s">
        <v>448</v>
      </c>
      <c r="AB15" s="11">
        <v>8</v>
      </c>
      <c r="AC15" s="11" t="str">
        <f>Tabla_584012!G11</f>
        <v>SALL630517U64</v>
      </c>
      <c r="AD15" s="11" t="s">
        <v>211</v>
      </c>
      <c r="AE15" s="11" t="s">
        <v>463</v>
      </c>
      <c r="AF15" s="11">
        <v>220</v>
      </c>
      <c r="AG15" s="11">
        <v>0</v>
      </c>
      <c r="AH15" s="11" t="s">
        <v>236</v>
      </c>
      <c r="AI15" s="11" t="s">
        <v>464</v>
      </c>
      <c r="AJ15" s="11">
        <v>28</v>
      </c>
      <c r="AK15" s="11" t="s">
        <v>465</v>
      </c>
      <c r="AL15" s="11">
        <v>6</v>
      </c>
      <c r="AM15" s="11" t="s">
        <v>405</v>
      </c>
      <c r="AN15" s="11">
        <v>24</v>
      </c>
      <c r="AO15" s="12" t="s">
        <v>276</v>
      </c>
      <c r="AP15" s="11">
        <v>79050</v>
      </c>
      <c r="AQ15" s="11" t="s">
        <v>360</v>
      </c>
      <c r="AR15" s="11" t="s">
        <v>360</v>
      </c>
      <c r="AS15" s="11" t="s">
        <v>360</v>
      </c>
      <c r="AT15" s="11">
        <v>0</v>
      </c>
      <c r="AU15" s="11" t="s">
        <v>407</v>
      </c>
      <c r="AV15" s="11" t="s">
        <v>424</v>
      </c>
      <c r="AW15" s="11" t="s">
        <v>409</v>
      </c>
      <c r="AX15" s="11" t="s">
        <v>424</v>
      </c>
      <c r="AY15" s="11">
        <v>0</v>
      </c>
      <c r="AZ15" s="16">
        <v>45991</v>
      </c>
      <c r="BA15" s="16">
        <v>45991</v>
      </c>
      <c r="BB15" s="16">
        <v>45991</v>
      </c>
      <c r="BC15" s="11">
        <f t="shared" si="0"/>
        <v>40800</v>
      </c>
      <c r="BD15" s="12">
        <v>47328</v>
      </c>
      <c r="BE15" s="11">
        <v>0</v>
      </c>
      <c r="BF15" s="11">
        <v>0</v>
      </c>
      <c r="BG15" s="11" t="s">
        <v>363</v>
      </c>
      <c r="BH15" s="11" t="s">
        <v>470</v>
      </c>
      <c r="BI15" s="11" t="s">
        <v>408</v>
      </c>
      <c r="BJ15" s="11" t="s">
        <v>360</v>
      </c>
      <c r="BK15" s="11">
        <v>0</v>
      </c>
      <c r="BL15" s="16">
        <v>45991</v>
      </c>
      <c r="BM15" s="16">
        <v>45991</v>
      </c>
      <c r="BN15" s="15" t="s">
        <v>468</v>
      </c>
      <c r="BO15" s="15" t="s">
        <v>468</v>
      </c>
      <c r="BP15" s="11">
        <v>8</v>
      </c>
      <c r="BQ15" s="11" t="s">
        <v>302</v>
      </c>
      <c r="BR15" s="11" t="s">
        <v>360</v>
      </c>
      <c r="BS15" s="11" t="s">
        <v>360</v>
      </c>
      <c r="BT15" s="11" t="s">
        <v>360</v>
      </c>
      <c r="BU15" s="11" t="s">
        <v>360</v>
      </c>
      <c r="BV15" s="15" t="s">
        <v>468</v>
      </c>
      <c r="BW15" s="11" t="s">
        <v>360</v>
      </c>
      <c r="BX15" s="12" t="s">
        <v>304</v>
      </c>
      <c r="BY15" s="12" t="s">
        <v>202</v>
      </c>
      <c r="BZ15" s="11">
        <v>8</v>
      </c>
      <c r="CA15" s="11" t="s">
        <v>361</v>
      </c>
      <c r="CB15" s="15" t="s">
        <v>468</v>
      </c>
      <c r="CC15" s="15" t="s">
        <v>468</v>
      </c>
      <c r="CD15" s="15" t="s">
        <v>468</v>
      </c>
      <c r="CE15" s="15" t="s">
        <v>468</v>
      </c>
      <c r="CF15" s="15" t="s">
        <v>468</v>
      </c>
      <c r="CG15" s="11" t="s">
        <v>364</v>
      </c>
      <c r="CH15" s="16">
        <v>45997</v>
      </c>
    </row>
    <row r="16" spans="1:87" s="11" customFormat="1" ht="17.399999999999999" customHeight="1" x14ac:dyDescent="0.3">
      <c r="A16" s="11">
        <v>2025</v>
      </c>
      <c r="B16" s="11">
        <v>45962</v>
      </c>
      <c r="C16" s="11">
        <v>45991</v>
      </c>
      <c r="D16" s="11" t="s">
        <v>192</v>
      </c>
      <c r="E16" s="11" t="s">
        <v>197</v>
      </c>
      <c r="F16" s="11" t="s">
        <v>199</v>
      </c>
      <c r="G16" s="11" t="s">
        <v>439</v>
      </c>
      <c r="H16" s="12" t="s">
        <v>202</v>
      </c>
      <c r="I16" s="11" t="s">
        <v>404</v>
      </c>
      <c r="J16" s="15" t="s">
        <v>468</v>
      </c>
      <c r="K16" s="11">
        <v>1</v>
      </c>
      <c r="L16" s="15" t="s">
        <v>468</v>
      </c>
      <c r="M16" s="16">
        <v>45991</v>
      </c>
      <c r="N16" s="11" t="s">
        <v>440</v>
      </c>
      <c r="O16" s="11">
        <v>9</v>
      </c>
      <c r="P16" s="16">
        <v>45991</v>
      </c>
      <c r="Q16" s="11">
        <v>1</v>
      </c>
      <c r="R16" s="11">
        <v>9</v>
      </c>
      <c r="S16" s="15" t="s">
        <v>468</v>
      </c>
      <c r="T16" s="15" t="s">
        <v>468</v>
      </c>
      <c r="U16" s="15" t="s">
        <v>468</v>
      </c>
      <c r="V16" s="15" t="s">
        <v>468</v>
      </c>
      <c r="W16" s="11" t="str">
        <f>Tabla_584012!B12</f>
        <v>MARCO ANTONIO</v>
      </c>
      <c r="X16" s="11" t="str">
        <f>Tabla_584012!C12</f>
        <v>DE LEON</v>
      </c>
      <c r="Y16" s="11" t="str">
        <f>Tabla_584012!D12</f>
        <v xml:space="preserve">VILLEGAS </v>
      </c>
      <c r="Z16" s="11" t="str">
        <f>Tabla_584012!E12</f>
        <v>Hombre</v>
      </c>
      <c r="AA16" s="12" t="s">
        <v>452</v>
      </c>
      <c r="AB16" s="11">
        <v>9</v>
      </c>
      <c r="AC16" s="11" t="str">
        <f>Tabla_584012!G12</f>
        <v>LEVM770613BC1</v>
      </c>
      <c r="AD16" s="11" t="s">
        <v>230</v>
      </c>
      <c r="AE16" s="11" t="s">
        <v>466</v>
      </c>
      <c r="AF16" s="11">
        <v>1330</v>
      </c>
      <c r="AG16" s="11">
        <v>0</v>
      </c>
      <c r="AH16" s="11" t="s">
        <v>236</v>
      </c>
      <c r="AI16" s="11" t="s">
        <v>467</v>
      </c>
      <c r="AJ16" s="11">
        <v>28</v>
      </c>
      <c r="AK16" s="11" t="s">
        <v>465</v>
      </c>
      <c r="AL16" s="11">
        <v>6</v>
      </c>
      <c r="AM16" s="11" t="s">
        <v>405</v>
      </c>
      <c r="AN16" s="11">
        <v>24</v>
      </c>
      <c r="AO16" s="12" t="s">
        <v>276</v>
      </c>
      <c r="AP16" s="11">
        <v>79093</v>
      </c>
      <c r="AQ16" s="11" t="s">
        <v>360</v>
      </c>
      <c r="AR16" s="11" t="s">
        <v>360</v>
      </c>
      <c r="AS16" s="11" t="s">
        <v>360</v>
      </c>
      <c r="AT16" s="11">
        <v>0</v>
      </c>
      <c r="AU16" s="11" t="s">
        <v>407</v>
      </c>
      <c r="AV16" s="11" t="s">
        <v>423</v>
      </c>
      <c r="AW16" s="11" t="s">
        <v>409</v>
      </c>
      <c r="AX16" s="11" t="s">
        <v>423</v>
      </c>
      <c r="AY16" s="11">
        <v>0</v>
      </c>
      <c r="AZ16" s="16">
        <v>45991</v>
      </c>
      <c r="BA16" s="16">
        <v>45991</v>
      </c>
      <c r="BB16" s="16">
        <v>45991</v>
      </c>
      <c r="BC16" s="11">
        <f t="shared" si="0"/>
        <v>36304.525862068971</v>
      </c>
      <c r="BD16" s="12">
        <v>42113.25</v>
      </c>
      <c r="BE16" s="11">
        <v>0</v>
      </c>
      <c r="BF16" s="11">
        <v>0</v>
      </c>
      <c r="BG16" s="11" t="s">
        <v>363</v>
      </c>
      <c r="BH16" s="11" t="s">
        <v>470</v>
      </c>
      <c r="BI16" s="11" t="s">
        <v>408</v>
      </c>
      <c r="BJ16" s="11" t="s">
        <v>360</v>
      </c>
      <c r="BK16" s="11">
        <v>0</v>
      </c>
      <c r="BL16" s="16">
        <v>45991</v>
      </c>
      <c r="BM16" s="16">
        <v>45991</v>
      </c>
      <c r="BN16" s="15" t="s">
        <v>468</v>
      </c>
      <c r="BO16" s="15" t="s">
        <v>468</v>
      </c>
      <c r="BP16" s="11">
        <v>9</v>
      </c>
      <c r="BQ16" s="11" t="s">
        <v>301</v>
      </c>
      <c r="BR16" s="11" t="s">
        <v>360</v>
      </c>
      <c r="BS16" s="11" t="s">
        <v>360</v>
      </c>
      <c r="BT16" s="11" t="s">
        <v>360</v>
      </c>
      <c r="BU16" s="11" t="s">
        <v>360</v>
      </c>
      <c r="BV16" s="15" t="s">
        <v>468</v>
      </c>
      <c r="BW16" s="11" t="s">
        <v>360</v>
      </c>
      <c r="BX16" s="12" t="s">
        <v>304</v>
      </c>
      <c r="BY16" s="12" t="s">
        <v>202</v>
      </c>
      <c r="BZ16" s="11">
        <v>9</v>
      </c>
      <c r="CA16" s="11" t="s">
        <v>361</v>
      </c>
      <c r="CB16" s="15" t="s">
        <v>468</v>
      </c>
      <c r="CC16" s="15" t="s">
        <v>468</v>
      </c>
      <c r="CD16" s="15" t="s">
        <v>468</v>
      </c>
      <c r="CE16" s="15" t="s">
        <v>468</v>
      </c>
      <c r="CF16" s="15" t="s">
        <v>468</v>
      </c>
      <c r="CG16" s="11" t="s">
        <v>364</v>
      </c>
      <c r="CH16" s="16">
        <v>45997</v>
      </c>
    </row>
    <row r="20" spans="27:27" x14ac:dyDescent="0.3">
      <c r="AA20" s="12"/>
    </row>
    <row r="21" spans="27:27" x14ac:dyDescent="0.3">
      <c r="AA21" s="12"/>
    </row>
    <row r="22" spans="27:27" x14ac:dyDescent="0.3">
      <c r="AA22" s="12"/>
    </row>
    <row r="23" spans="27:27" x14ac:dyDescent="0.3">
      <c r="AA23" s="12"/>
    </row>
    <row r="24" spans="27:27" x14ac:dyDescent="0.3">
      <c r="AA24" s="12"/>
    </row>
    <row r="25" spans="27:27" x14ac:dyDescent="0.3">
      <c r="AA25" s="12"/>
    </row>
    <row r="26" spans="27:27" x14ac:dyDescent="0.3">
      <c r="AA26" s="12"/>
    </row>
    <row r="27" spans="27:27" x14ac:dyDescent="0.3">
      <c r="AA27" s="12"/>
    </row>
    <row r="28" spans="27:27" x14ac:dyDescent="0.3">
      <c r="AA28" s="12"/>
    </row>
    <row r="29" spans="27:27" x14ac:dyDescent="0.3">
      <c r="AA29" s="12"/>
    </row>
    <row r="30" spans="27:27" x14ac:dyDescent="0.3">
      <c r="AA30" s="12"/>
    </row>
    <row r="31" spans="27:27" x14ac:dyDescent="0.3">
      <c r="AA3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47">
      <formula1>Hidden_629</formula1>
    </dataValidation>
    <dataValidation type="list" allowBlank="1" showErrorMessage="1" sqref="AH8:AH147">
      <formula1>Hidden_733</formula1>
    </dataValidation>
    <dataValidation type="list" allowBlank="1" showErrorMessage="1" sqref="BQ8:BQ147">
      <formula1>Hidden_968</formula1>
    </dataValidation>
    <dataValidation type="list" allowBlank="1" showErrorMessage="1" sqref="Z17:Z147 Z8:Z15">
      <formula1>Hidden_525</formula1>
    </dataValidation>
    <dataValidation type="list" allowBlank="1" showErrorMessage="1" sqref="AO8:AO147">
      <formula1>Hidden_840</formula1>
    </dataValidation>
    <dataValidation type="list" allowBlank="1" showErrorMessage="1" sqref="BX8:BX147">
      <formula1>Hidden_1075</formula1>
    </dataValidation>
    <dataValidation type="list" allowBlank="1" showErrorMessage="1" sqref="BY8:BY147">
      <formula1>Hidden_1176</formula1>
    </dataValidation>
    <dataValidation type="list" allowBlank="1" showErrorMessage="1" sqref="H8:H147">
      <formula1>Hidden_47</formula1>
    </dataValidation>
    <dataValidation type="list" allowBlank="1" showErrorMessage="1" sqref="D8:D147">
      <formula1>Hidden_13</formula1>
    </dataValidation>
    <dataValidation type="list" allowBlank="1" showErrorMessage="1" sqref="E8:E147">
      <formula1>Hidden_24</formula1>
    </dataValidation>
    <dataValidation type="list" allowBlank="1" showErrorMessage="1" sqref="F8:F147">
      <formula1>Hidden_35</formula1>
    </dataValidation>
  </dataValidations>
  <hyperlinks>
    <hyperlink ref="J8" r:id="rId1"/>
    <hyperlink ref="J9:J16" r:id="rId2" display="http://www.cegaipslp.org.mx/HV2024.nsf/nombre_de_la_vista/89D639112BC5815E06258B8500566DFA/$File/NO+SE+GENERA+INFORMACIÓN.docx"/>
    <hyperlink ref="L8" r:id="rId3"/>
    <hyperlink ref="L9:L16" r:id="rId4" display="http://www.cegaipslp.org.mx/HV2024.nsf/nombre_de_la_vista/89D639112BC5815E06258B8500566DFA/$File/NO+SE+GENERA+INFORMACIÓN.docx"/>
    <hyperlink ref="S8:S16" r:id="rId5" display="http://www.cegaipslp.org.mx/HV2024.nsf/nombre_de_la_vista/89D639112BC5815E06258B8500566DFA/$File/NO+SE+GENERA+INFORMACIÓN.docx"/>
    <hyperlink ref="T8:T16" r:id="rId6" display="http://www.cegaipslp.org.mx/HV2024.nsf/nombre_de_la_vista/89D639112BC5815E06258B8500566DFA/$File/NO+SE+GENERA+INFORMACIÓN.docx"/>
    <hyperlink ref="U8:U16" r:id="rId7" display="http://www.cegaipslp.org.mx/HV2024.nsf/nombre_de_la_vista/89D639112BC5815E06258B8500566DFA/$File/NO+SE+GENERA+INFORMACIÓN.docx"/>
    <hyperlink ref="V8:V16" r:id="rId8" display="http://www.cegaipslp.org.mx/HV2024.nsf/nombre_de_la_vista/89D639112BC5815E06258B8500566DFA/$File/NO+SE+GENERA+INFORMACIÓN.docx"/>
    <hyperlink ref="BN8:BO16" r:id="rId9" display="http://www.cegaipslp.org.mx/HV2024.nsf/nombre_de_la_vista/89D639112BC5815E06258B8500566DFA/$File/NO+SE+GENERA+INFORMACIÓN.docx"/>
    <hyperlink ref="BV8:BV16" r:id="rId10" display="http://www.cegaipslp.org.mx/HV2024.nsf/nombre_de_la_vista/89D639112BC5815E06258B8500566DFA/$File/NO+SE+GENERA+INFORMACIÓN.docx"/>
    <hyperlink ref="CB8:CF16" r:id="rId11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E13" sqref="E13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7">
        <v>1</v>
      </c>
      <c r="B4" s="7" t="s">
        <v>361</v>
      </c>
      <c r="C4" s="7" t="s">
        <v>361</v>
      </c>
      <c r="D4" s="7" t="s">
        <v>361</v>
      </c>
      <c r="E4" s="7" t="s">
        <v>203</v>
      </c>
      <c r="F4" s="4" t="s">
        <v>443</v>
      </c>
      <c r="G4" s="10" t="s">
        <v>471</v>
      </c>
    </row>
    <row r="5" spans="1:7" x14ac:dyDescent="0.3">
      <c r="A5" s="7">
        <v>2</v>
      </c>
      <c r="B5" s="7" t="str">
        <f>Tabla_584012!B5</f>
        <v>FERNANDO</v>
      </c>
      <c r="C5" s="7" t="str">
        <f>Tabla_584012!C5</f>
        <v xml:space="preserve">GARCIA </v>
      </c>
      <c r="D5" s="7" t="str">
        <f>Tabla_584012!D5</f>
        <v>BECERRA</v>
      </c>
      <c r="E5" s="7" t="s">
        <v>203</v>
      </c>
      <c r="F5" s="4" t="s">
        <v>412</v>
      </c>
      <c r="G5" s="10" t="s">
        <v>472</v>
      </c>
    </row>
    <row r="6" spans="1:7" x14ac:dyDescent="0.3">
      <c r="A6" s="7">
        <v>3</v>
      </c>
      <c r="B6" s="7" t="s">
        <v>361</v>
      </c>
      <c r="C6" s="7" t="s">
        <v>361</v>
      </c>
      <c r="D6" s="7" t="s">
        <v>361</v>
      </c>
      <c r="E6" s="7" t="s">
        <v>204</v>
      </c>
      <c r="F6" s="4" t="s">
        <v>444</v>
      </c>
      <c r="G6" s="10" t="s">
        <v>473</v>
      </c>
    </row>
    <row r="7" spans="1:7" x14ac:dyDescent="0.3">
      <c r="A7" s="7">
        <v>4</v>
      </c>
      <c r="B7" s="7" t="s">
        <v>361</v>
      </c>
      <c r="C7" s="7" t="s">
        <v>361</v>
      </c>
      <c r="D7" s="7" t="s">
        <v>361</v>
      </c>
      <c r="E7" s="7" t="s">
        <v>203</v>
      </c>
      <c r="F7" s="4" t="s">
        <v>445</v>
      </c>
      <c r="G7" s="10" t="s">
        <v>474</v>
      </c>
    </row>
    <row r="8" spans="1:7" x14ac:dyDescent="0.3">
      <c r="A8" s="7">
        <v>5</v>
      </c>
      <c r="B8" s="7" t="s">
        <v>361</v>
      </c>
      <c r="C8" s="7" t="s">
        <v>361</v>
      </c>
      <c r="D8" s="7" t="s">
        <v>361</v>
      </c>
      <c r="E8" s="7" t="s">
        <v>203</v>
      </c>
      <c r="F8" s="4" t="s">
        <v>446</v>
      </c>
      <c r="G8" s="10" t="s">
        <v>475</v>
      </c>
    </row>
    <row r="9" spans="1:7" x14ac:dyDescent="0.3">
      <c r="A9" s="8">
        <v>6</v>
      </c>
      <c r="B9" s="7" t="s">
        <v>413</v>
      </c>
      <c r="C9" s="7" t="s">
        <v>481</v>
      </c>
      <c r="D9" s="7" t="s">
        <v>414</v>
      </c>
      <c r="E9" s="7" t="s">
        <v>203</v>
      </c>
      <c r="F9" s="4" t="s">
        <v>411</v>
      </c>
      <c r="G9" s="10" t="s">
        <v>476</v>
      </c>
    </row>
    <row r="10" spans="1:7" x14ac:dyDescent="0.3">
      <c r="A10" s="8">
        <v>7</v>
      </c>
      <c r="B10" s="7" t="s">
        <v>482</v>
      </c>
      <c r="C10" s="7" t="s">
        <v>483</v>
      </c>
      <c r="D10" s="7" t="s">
        <v>484</v>
      </c>
      <c r="E10" s="7" t="s">
        <v>204</v>
      </c>
      <c r="F10" s="4" t="s">
        <v>448</v>
      </c>
      <c r="G10" s="5" t="s">
        <v>477</v>
      </c>
    </row>
    <row r="11" spans="1:7" x14ac:dyDescent="0.3">
      <c r="A11" s="8">
        <v>8</v>
      </c>
      <c r="B11" s="7" t="s">
        <v>482</v>
      </c>
      <c r="C11" s="7" t="s">
        <v>483</v>
      </c>
      <c r="D11" s="7" t="s">
        <v>484</v>
      </c>
      <c r="E11" s="7" t="s">
        <v>204</v>
      </c>
      <c r="F11" s="4" t="s">
        <v>448</v>
      </c>
      <c r="G11" s="6" t="s">
        <v>477</v>
      </c>
    </row>
    <row r="12" spans="1:7" x14ac:dyDescent="0.3">
      <c r="A12" s="8">
        <v>9</v>
      </c>
      <c r="B12" s="7" t="s">
        <v>453</v>
      </c>
      <c r="C12" s="7" t="s">
        <v>479</v>
      </c>
      <c r="D12" s="7" t="s">
        <v>480</v>
      </c>
      <c r="E12" s="7" t="s">
        <v>203</v>
      </c>
      <c r="F12" s="4" t="s">
        <v>452</v>
      </c>
      <c r="G12" s="6" t="s">
        <v>478</v>
      </c>
    </row>
  </sheetData>
  <dataValidations count="1">
    <dataValidation type="list" allowBlank="1" showErrorMessage="1" sqref="E4:E199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7">
        <v>1</v>
      </c>
      <c r="B4" s="7" t="s">
        <v>361</v>
      </c>
      <c r="C4" s="7" t="s">
        <v>361</v>
      </c>
      <c r="D4" s="7" t="s">
        <v>361</v>
      </c>
      <c r="E4" s="12" t="s">
        <v>203</v>
      </c>
      <c r="F4" s="4" t="s">
        <v>443</v>
      </c>
      <c r="G4" s="10" t="str">
        <f>VLOOKUP(F4,[1]!Tabla1[#Data], 2, FALSE)</f>
        <v>DIS1010015UA</v>
      </c>
    </row>
    <row r="5" spans="1:7" x14ac:dyDescent="0.3">
      <c r="A5" s="7">
        <v>2</v>
      </c>
      <c r="B5" s="7" t="s">
        <v>415</v>
      </c>
      <c r="C5" s="7" t="s">
        <v>416</v>
      </c>
      <c r="D5" s="7" t="s">
        <v>417</v>
      </c>
      <c r="E5" s="12" t="s">
        <v>203</v>
      </c>
      <c r="F5" s="4" t="s">
        <v>412</v>
      </c>
      <c r="G5" s="10" t="str">
        <f>VLOOKUP(F5,[1]!Tabla1[#Data], 2, FALSE)</f>
        <v>GABF651008J46</v>
      </c>
    </row>
    <row r="6" spans="1:7" x14ac:dyDescent="0.3">
      <c r="A6" s="7">
        <v>3</v>
      </c>
      <c r="B6" s="7" t="str">
        <f>Tabla_583985!B6</f>
        <v>NO SE GENERA</v>
      </c>
      <c r="C6" s="7" t="str">
        <f>Tabla_583985!C6</f>
        <v>NO SE GENERA</v>
      </c>
      <c r="D6" s="7" t="str">
        <f>Tabla_583985!D6</f>
        <v>NO SE GENERA</v>
      </c>
      <c r="E6" s="12" t="s">
        <v>204</v>
      </c>
      <c r="F6" s="4" t="s">
        <v>444</v>
      </c>
      <c r="G6" s="10" t="str">
        <f>VLOOKUP(F6,[1]!Tabla1[#Data], 2, FALSE)</f>
        <v>UTA-820628-TV3</v>
      </c>
    </row>
    <row r="7" spans="1:7" x14ac:dyDescent="0.3">
      <c r="A7" s="7">
        <v>4</v>
      </c>
      <c r="B7" s="7" t="s">
        <v>361</v>
      </c>
      <c r="C7" s="7" t="s">
        <v>361</v>
      </c>
      <c r="D7" s="7" t="s">
        <v>361</v>
      </c>
      <c r="E7" s="12" t="s">
        <v>203</v>
      </c>
      <c r="F7" s="4" t="s">
        <v>445</v>
      </c>
      <c r="G7" s="10" t="str">
        <f>VLOOKUP(F7,[1]!Tabla1[#Data], 2, FALSE)</f>
        <v>VOP111221835</v>
      </c>
    </row>
    <row r="8" spans="1:7" x14ac:dyDescent="0.3">
      <c r="A8" s="7">
        <v>5</v>
      </c>
      <c r="B8" s="7" t="s">
        <v>361</v>
      </c>
      <c r="C8" s="7" t="s">
        <v>361</v>
      </c>
      <c r="D8" s="7" t="s">
        <v>361</v>
      </c>
      <c r="E8" s="12" t="s">
        <v>203</v>
      </c>
      <c r="F8" s="4" t="s">
        <v>446</v>
      </c>
      <c r="G8" s="10" t="str">
        <f>VLOOKUP(F8,[1]!Tabla1[#Data], 2, FALSE)</f>
        <v>TCO131115KN8</v>
      </c>
    </row>
    <row r="9" spans="1:7" x14ac:dyDescent="0.3">
      <c r="A9" s="8">
        <v>6</v>
      </c>
      <c r="B9" s="7" t="s">
        <v>413</v>
      </c>
      <c r="C9" s="7" t="s">
        <v>447</v>
      </c>
      <c r="D9" s="7" t="s">
        <v>414</v>
      </c>
      <c r="E9" s="12" t="s">
        <v>203</v>
      </c>
      <c r="F9" s="4" t="s">
        <v>411</v>
      </c>
      <c r="G9" s="10" t="str">
        <f>VLOOKUP(F9,[1]!Tabla1[#Data], 2, FALSE)</f>
        <v>HEMN910827N9A</v>
      </c>
    </row>
    <row r="10" spans="1:7" x14ac:dyDescent="0.3">
      <c r="A10" s="8">
        <v>7</v>
      </c>
      <c r="B10" s="7" t="s">
        <v>449</v>
      </c>
      <c r="C10" s="7" t="s">
        <v>450</v>
      </c>
      <c r="D10" s="7" t="s">
        <v>451</v>
      </c>
      <c r="E10" s="17" t="s">
        <v>204</v>
      </c>
      <c r="F10" s="4" t="s">
        <v>448</v>
      </c>
      <c r="G10" s="10" t="str">
        <f>VLOOKUP(F10,[1]!Tabla1[#Data], 2, FALSE)</f>
        <v>SALL630517U64</v>
      </c>
    </row>
    <row r="11" spans="1:7" x14ac:dyDescent="0.3">
      <c r="A11" s="8">
        <v>8</v>
      </c>
      <c r="B11" s="7" t="s">
        <v>449</v>
      </c>
      <c r="C11" s="7" t="s">
        <v>450</v>
      </c>
      <c r="D11" s="7" t="s">
        <v>451</v>
      </c>
      <c r="E11" s="17" t="s">
        <v>204</v>
      </c>
      <c r="F11" s="4" t="s">
        <v>448</v>
      </c>
      <c r="G11" s="10" t="str">
        <f>VLOOKUP(F11,[1]!Tabla1[#Data], 2, FALSE)</f>
        <v>SALL630517U64</v>
      </c>
    </row>
    <row r="12" spans="1:7" x14ac:dyDescent="0.3">
      <c r="A12" s="8">
        <v>9</v>
      </c>
      <c r="B12" s="7" t="s">
        <v>453</v>
      </c>
      <c r="C12" s="7" t="s">
        <v>454</v>
      </c>
      <c r="D12" s="7" t="s">
        <v>455</v>
      </c>
      <c r="E12" s="17" t="s">
        <v>203</v>
      </c>
      <c r="F12" s="4" t="s">
        <v>452</v>
      </c>
      <c r="G12" s="10" t="str">
        <f>VLOOKUP(F12,[1]!Tabla1[#Data], 2, FALSE)</f>
        <v>LEVM770613BC1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7">
        <f>Tabla_583985!A4</f>
        <v>1</v>
      </c>
      <c r="B4" s="7" t="str">
        <f>Tabla_584012!B4</f>
        <v>NO SE GENERA</v>
      </c>
      <c r="C4" s="7" t="str">
        <f>Tabla_584012!C4</f>
        <v>NO SE GENERA</v>
      </c>
      <c r="D4" s="7" t="str">
        <f>Tabla_584012!D4</f>
        <v>NO SE GENERA</v>
      </c>
    </row>
    <row r="5" spans="1:4" x14ac:dyDescent="0.3">
      <c r="A5" s="7">
        <v>2</v>
      </c>
      <c r="B5" s="7" t="str">
        <f>Tabla_584012!B5</f>
        <v>FERNANDO</v>
      </c>
      <c r="C5" s="7" t="str">
        <f>Tabla_584012!C5</f>
        <v xml:space="preserve">GARCIA </v>
      </c>
      <c r="D5" s="7" t="str">
        <f>Tabla_584012!D5</f>
        <v>BECERRA</v>
      </c>
    </row>
    <row r="6" spans="1:4" x14ac:dyDescent="0.3">
      <c r="A6" s="7">
        <v>3</v>
      </c>
      <c r="B6" s="7" t="str">
        <f>Tabla_584012!B6</f>
        <v>NO SE GENERA</v>
      </c>
      <c r="C6" s="7" t="str">
        <f>Tabla_584012!C6</f>
        <v>NO SE GENERA</v>
      </c>
      <c r="D6" s="7" t="str">
        <f>Tabla_584012!D6</f>
        <v>NO SE GENERA</v>
      </c>
    </row>
    <row r="7" spans="1:4" x14ac:dyDescent="0.3">
      <c r="A7" s="7">
        <v>4</v>
      </c>
      <c r="B7" s="7" t="str">
        <f>Tabla_584012!B7</f>
        <v>NO SE GENERA</v>
      </c>
      <c r="C7" s="7" t="str">
        <f>Tabla_584012!C7</f>
        <v>NO SE GENERA</v>
      </c>
      <c r="D7" s="7" t="str">
        <f>Tabla_584012!D7</f>
        <v>NO SE GENERA</v>
      </c>
    </row>
    <row r="8" spans="1:4" x14ac:dyDescent="0.3">
      <c r="A8" s="7">
        <v>5</v>
      </c>
      <c r="B8" s="7" t="str">
        <f>Tabla_584012!B8</f>
        <v>NO SE GENERA</v>
      </c>
      <c r="C8" s="7" t="str">
        <f>Tabla_584012!C8</f>
        <v>NO SE GENERA</v>
      </c>
      <c r="D8" s="7" t="str">
        <f>Tabla_584012!D8</f>
        <v>NO SE GENERA</v>
      </c>
    </row>
    <row r="9" spans="1:4" x14ac:dyDescent="0.3">
      <c r="A9" s="8">
        <v>6</v>
      </c>
      <c r="B9" s="7" t="str">
        <f>Tabla_584012!B9</f>
        <v>NEIL ANGEL</v>
      </c>
      <c r="C9" s="7" t="str">
        <f>Tabla_584012!C9</f>
        <v xml:space="preserve">HERNANDEZ </v>
      </c>
      <c r="D9" s="7" t="str">
        <f>Tabla_584012!D9</f>
        <v>MELENDEZ</v>
      </c>
    </row>
    <row r="10" spans="1:4" x14ac:dyDescent="0.3">
      <c r="A10" s="8">
        <v>7</v>
      </c>
      <c r="B10" s="7" t="str">
        <f>Tabla_584012!B10</f>
        <v xml:space="preserve">MA. DE LOURDES </v>
      </c>
      <c r="C10" s="7" t="str">
        <f>Tabla_584012!C10</f>
        <v xml:space="preserve">SANDOVAL </v>
      </c>
      <c r="D10" s="7" t="str">
        <f>Tabla_584012!D10</f>
        <v>LAVASTIDA</v>
      </c>
    </row>
    <row r="11" spans="1:4" x14ac:dyDescent="0.3">
      <c r="A11" s="8">
        <v>8</v>
      </c>
      <c r="B11" s="7" t="str">
        <f>Tabla_584012!B11</f>
        <v xml:space="preserve">MA. DE LOURDES </v>
      </c>
      <c r="C11" s="7" t="str">
        <f>Tabla_584012!C11</f>
        <v xml:space="preserve">SANDOVAL </v>
      </c>
      <c r="D11" s="7" t="str">
        <f>Tabla_584012!D11</f>
        <v>LAVASTIDA</v>
      </c>
    </row>
    <row r="12" spans="1:4" x14ac:dyDescent="0.3">
      <c r="A12" s="8">
        <v>9</v>
      </c>
      <c r="B12" s="7" t="str">
        <f>Tabla_584012!B12</f>
        <v>MARCO ANTONIO</v>
      </c>
      <c r="C12" s="7" t="str">
        <f>Tabla_584012!C12</f>
        <v>DE LEON</v>
      </c>
      <c r="D12" s="7" t="str">
        <f>Tabla_584012!D12</f>
        <v xml:space="preserve">VILLEGAS 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14" t="s">
        <v>203</v>
      </c>
      <c r="F4" s="3" t="s">
        <v>362</v>
      </c>
      <c r="G4" s="3" t="s">
        <v>362</v>
      </c>
    </row>
    <row r="5" spans="1:7" x14ac:dyDescent="0.3">
      <c r="B5" s="9"/>
      <c r="C5" s="9"/>
      <c r="D5" s="9"/>
      <c r="E5" s="14"/>
      <c r="F5" s="9"/>
      <c r="G5" s="9"/>
    </row>
    <row r="6" spans="1:7" x14ac:dyDescent="0.3">
      <c r="B6" s="9"/>
      <c r="C6" s="9"/>
      <c r="D6" s="9"/>
      <c r="E6" s="14"/>
      <c r="F6" s="9"/>
      <c r="G6" s="9"/>
    </row>
    <row r="7" spans="1:7" x14ac:dyDescent="0.3">
      <c r="E7" s="14"/>
    </row>
    <row r="8" spans="1:7" x14ac:dyDescent="0.3">
      <c r="E8" s="14"/>
    </row>
    <row r="9" spans="1:7" x14ac:dyDescent="0.3">
      <c r="E9" s="14"/>
    </row>
    <row r="10" spans="1:7" x14ac:dyDescent="0.3">
      <c r="E10" s="14"/>
    </row>
    <row r="11" spans="1:7" x14ac:dyDescent="0.3">
      <c r="E11" s="14"/>
    </row>
  </sheetData>
  <dataValidations count="1">
    <dataValidation type="list" allowBlank="1" showErrorMessage="1" sqref="E4:E195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C27" sqref="C27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>
        <v>2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>
        <v>3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>
        <v>4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>
        <v>5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>
        <v>9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>
        <v>8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>
        <v>9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>
        <v>10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>
        <v>11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11" sqref="A11:A12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7">
        <v>1</v>
      </c>
      <c r="B4" s="4">
        <v>21601</v>
      </c>
    </row>
    <row r="5" spans="1:2" x14ac:dyDescent="0.3">
      <c r="A5" s="7">
        <v>2</v>
      </c>
      <c r="B5" s="4">
        <v>22104</v>
      </c>
    </row>
    <row r="6" spans="1:2" x14ac:dyDescent="0.3">
      <c r="A6" s="7">
        <v>3</v>
      </c>
      <c r="B6" s="4">
        <v>27101</v>
      </c>
    </row>
    <row r="7" spans="1:2" x14ac:dyDescent="0.3">
      <c r="A7" s="7">
        <v>4</v>
      </c>
      <c r="B7" s="4">
        <v>27301</v>
      </c>
    </row>
    <row r="8" spans="1:2" x14ac:dyDescent="0.3">
      <c r="A8" s="7">
        <v>5</v>
      </c>
      <c r="B8" s="4">
        <v>32503</v>
      </c>
    </row>
    <row r="9" spans="1:2" x14ac:dyDescent="0.3">
      <c r="A9" s="7">
        <v>6</v>
      </c>
      <c r="B9" s="4">
        <v>33604</v>
      </c>
    </row>
    <row r="10" spans="1:2" x14ac:dyDescent="0.3">
      <c r="A10" s="8">
        <v>7</v>
      </c>
      <c r="B10" s="4">
        <v>22104</v>
      </c>
    </row>
    <row r="11" spans="1:2" x14ac:dyDescent="0.3">
      <c r="A11" s="8">
        <v>8</v>
      </c>
      <c r="B11" s="13">
        <v>22104</v>
      </c>
    </row>
    <row r="12" spans="1:2" x14ac:dyDescent="0.3">
      <c r="A12" s="8">
        <v>9</v>
      </c>
      <c r="B12" s="13">
        <v>32302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8">
        <v>45991</v>
      </c>
      <c r="E4" s="15" t="s">
        <v>468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2025-12-09T16:09:36Z</dcterms:modified>
</cp:coreProperties>
</file>