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4AD37F9F-2511-4286-B4AE-84007A4DC0B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S13" i="1"/>
  <c r="S14" i="1" s="1"/>
  <c r="S9" i="1"/>
  <c r="S10" i="1" s="1"/>
  <c r="S12" i="1" s="1"/>
  <c r="S15" i="1" s="1"/>
  <c r="S16" i="1" s="1"/>
  <c r="S17" i="1" s="1"/>
  <c r="R9" i="1" l="1"/>
  <c r="R10" i="1" s="1"/>
  <c r="R11" i="1" s="1"/>
  <c r="R12" i="1" s="1"/>
  <c r="R13" i="1" s="1"/>
  <c r="R14" i="1" s="1"/>
  <c r="R15" i="1" s="1"/>
  <c r="R16" i="1" s="1"/>
  <c r="R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A17" i="1" s="1"/>
  <c r="C9" i="1"/>
  <c r="C10" i="1" s="1"/>
  <c r="C11" i="1" s="1"/>
  <c r="C12" i="1" s="1"/>
  <c r="C13" i="1" s="1"/>
  <c r="C14" i="1" s="1"/>
  <c r="C15" i="1" s="1"/>
  <c r="C16" i="1" s="1"/>
  <c r="C17" i="1" s="1"/>
</calcChain>
</file>

<file path=xl/sharedStrings.xml><?xml version="1.0" encoding="utf-8"?>
<sst xmlns="http://schemas.openxmlformats.org/spreadsheetml/2006/main" count="179" uniqueCount="105">
  <si>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</si>
  <si>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</si>
  <si>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</si>
  <si>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</si>
  <si>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</si>
  <si>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</si>
  <si>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</si>
  <si>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</si>
  <si>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</si>
  <si>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</si>
  <si>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</si>
  <si>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</si>
  <si>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</si>
  <si>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</si>
  <si>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</si>
  <si>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</si>
  <si>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</si>
  <si>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</si>
  <si>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</si>
  <si>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</si>
  <si>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</si>
  <si>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</si>
  <si>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</si>
  <si>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</si>
  <si>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</si>
  <si>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</si>
  <si>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</si>
  <si>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</si>
  <si>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</si>
  <si>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</si>
  <si>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</si>
  <si>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</si>
  <si>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</si>
  <si>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</si>
  <si>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</si>
  <si>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</si>
  <si>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</si>
  <si>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</si>
  <si>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</si>
  <si>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</si>
  <si>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</si>
  <si>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</si>
  <si>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</si>
  <si>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</si>
  <si>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</si>
  <si>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</si>
  <si>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</si>
  <si>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</si>
  <si>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</si>
  <si>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</si>
  <si>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</si>
  <si>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</si>
  <si>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</si>
  <si>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</si>
  <si>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</si>
  <si>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</si>
  <si>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</si>
  <si>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</si>
  <si>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</si>
  <si>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</si>
  <si>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</si>
  <si>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</si>
  <si>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</si>
  <si>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</si>
  <si>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</si>
  <si>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</si>
  <si>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</si>
  <si>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</si>
  <si>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</si>
  <si>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</si>
  <si>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</si>
  <si>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</si>
  <si>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</si>
  <si>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</si>
  <si>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</si>
  <si>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</si>
  <si>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</si>
  <si>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</si>
  <si>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</si>
  <si>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</si>
  <si>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</si>
  <si>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</si>
  <si>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</si>
  <si>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</si>
  <si>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</si>
  <si>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</si>
  <si>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</si>
  <si>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</si>
  <si>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</si>
  <si>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</si>
  <si>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</si>
  <si>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</si>
  <si>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</si>
  <si>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</si>
  <si>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</si>
  <si>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</si>
  <si>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</si>
  <si>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</si>
  <si>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</si>
  <si>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</si>
  <si>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</si>
  <si>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</si>
  <si>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</si>
  <si>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>Resultados del Primer Trimestre 2025</t>
  </si>
  <si>
    <t xml:space="preserve">Derivado de los tiempos oficiales para la captación, procesamiento y difusión de la estadística de la ocupación en servicios turísticos de hospedaje de la entidad este indicador se reporta de forma semestral.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</si>
</sst>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indexed="8"/>
      <name val="Arial"/>
      <charset val="134"/>
    </font>
    <font>
      <sz val="11"/>
      <color indexed="8"/>
      <name val="Arial"/>
      <charset val="134"/>
    </font>
    <font>
      <sz val="10"/>
      <color theme="1"/>
      <name val="Calibri"/>
      <charset val="134"/>
    </font>
    <font>
      <sz val="10"/>
      <name val="Arial"/>
      <charset val="134"/>
    </font>
    <font>
      <sz val="11"/>
      <color theme="1"/>
      <name val="Aptos Narrow"/>
      <charset val="134"/>
      <scheme val="minor"/>
    </font>
    <font>
      <sz val="11"/>
      <color indexed="8"/>
      <name val="Aptos Narrow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5"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/>
    </xf>
    <xf numFmtId="14" fontId="0" fillId="0" borderId="1" xfId="0" applyNumberFormat="1" applyBorder="1" applyAlignment="1">
      <alignment vertical="center"/>
    </xf>
    <xf numFmtId="14" fontId="3" fillId="0" borderId="1" xfId="0" applyNumberFormat="1" applyFont="1" applyBorder="1" applyAlignment="1">
      <alignment horizontal="center" vertical="center"/>
    </xf>
    <xf numFmtId="0" fontId="3" fillId="0" borderId="1" xfId="0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164" fontId="0" fillId="0" borderId="1" xfId="0" applyNumberFormat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9" fontId="5" fillId="0" borderId="1" xfId="2" applyNumberFormat="1" applyFont="1" applyBorder="1" applyAlignment="1">
      <alignment horizontal="center" vertical="center" wrapText="1"/>
    </xf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64" fontId="2" fillId="0" borderId="1" xfId="0" applyNumberFormat="1" applyFont="1" applyBorder="1" applyAlignment="1">
      <alignment vertical="center" wrapText="1"/>
    </xf>
    <xf numFmtId="0" fontId="6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7"/>
  <sheetViews>
    <sheetView tabSelected="1" topLeftCell="Q2" workbookViewId="0">
      <selection activeCell="R9" sqref="R9"/>
    </sheetView>
  </sheetViews>
  <sheetFormatPr baseColWidth="10" defaultColWidth="9.125" defaultRowHeight="13.5"/>
  <cols>
    <col min="1" max="1" width="8" customWidth="1"/>
    <col min="2" max="2" width="36.375" style="1" customWidth="1"/>
    <col min="3" max="3" width="38.625" customWidth="1"/>
    <col min="4" max="4" width="53" customWidth="1"/>
    <col min="5" max="5" width="25.25" customWidth="1"/>
    <col min="6" max="6" width="20" customWidth="1"/>
    <col min="7" max="7" width="20.625" customWidth="1"/>
    <col min="8" max="8" width="16.125" customWidth="1"/>
    <col min="9" max="9" width="16.25" customWidth="1"/>
    <col min="10" max="10" width="20.875" customWidth="1"/>
    <col min="11" max="11" width="10" customWidth="1"/>
    <col min="12" max="12" width="17.625" customWidth="1"/>
    <col min="13" max="13" width="24" customWidth="1"/>
    <col min="14" max="14" width="40.25" customWidth="1"/>
    <col min="15" max="15" width="27.625" customWidth="1"/>
    <col min="16" max="16" width="41.625" customWidth="1"/>
    <col min="17" max="17" width="73.125" customWidth="1"/>
    <col min="18" max="18" width="20" customWidth="1"/>
    <col min="19" max="19" width="24" customWidth="1"/>
  </cols>
  <sheetData>
    <row r="1" spans="1:19" hidden="1">
      <c r="A1" t="s">
        <v>0</v>
      </c>
    </row>
    <row r="2" spans="1:19" ht="1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ht="14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>
      <c r="A4" t="s">
        <v>7</v>
      </c>
      <c r="B4" s="1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s="1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ht="15">
      <c r="A6" s="22" t="s">
        <v>32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14.25">
      <c r="A7" s="2" t="s">
        <v>33</v>
      </c>
      <c r="B7" s="3" t="s">
        <v>34</v>
      </c>
      <c r="C7" s="2" t="s">
        <v>35</v>
      </c>
      <c r="D7" s="4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21.5">
      <c r="A8" s="5">
        <v>2025</v>
      </c>
      <c r="B8" s="6">
        <v>45839</v>
      </c>
      <c r="C8" s="7">
        <f>B8+30</f>
        <v>45869</v>
      </c>
      <c r="D8" s="8" t="s">
        <v>52</v>
      </c>
      <c r="E8" s="9" t="s">
        <v>53</v>
      </c>
      <c r="F8" s="10" t="s">
        <v>54</v>
      </c>
      <c r="G8" s="10" t="s">
        <v>55</v>
      </c>
      <c r="H8" s="19" t="s">
        <v>56</v>
      </c>
      <c r="I8" s="10" t="s">
        <v>54</v>
      </c>
      <c r="J8" s="8" t="s">
        <v>57</v>
      </c>
      <c r="K8" s="12">
        <v>0.2</v>
      </c>
      <c r="L8" s="12">
        <v>0.315</v>
      </c>
      <c r="M8" s="20" t="s">
        <v>102</v>
      </c>
      <c r="N8" s="13">
        <v>0.08</v>
      </c>
      <c r="O8" s="8" t="s">
        <v>58</v>
      </c>
      <c r="P8" s="8" t="s">
        <v>59</v>
      </c>
      <c r="Q8" s="8" t="s">
        <v>60</v>
      </c>
      <c r="R8" s="17">
        <v>45878</v>
      </c>
      <c r="S8" s="21" t="s">
        <v>103</v>
      </c>
    </row>
    <row r="9" spans="1:19" ht="175.5">
      <c r="A9" s="5">
        <f>A8</f>
        <v>2025</v>
      </c>
      <c r="B9" s="6">
        <f t="shared" ref="B9:C17" si="0">B8</f>
        <v>45839</v>
      </c>
      <c r="C9" s="7">
        <f t="shared" si="0"/>
        <v>45869</v>
      </c>
      <c r="D9" s="8" t="s">
        <v>61</v>
      </c>
      <c r="E9" s="9" t="s">
        <v>62</v>
      </c>
      <c r="F9" s="10" t="s">
        <v>63</v>
      </c>
      <c r="G9" s="10" t="s">
        <v>64</v>
      </c>
      <c r="H9" s="19" t="s">
        <v>65</v>
      </c>
      <c r="I9" s="10" t="s">
        <v>63</v>
      </c>
      <c r="J9" s="8" t="s">
        <v>57</v>
      </c>
      <c r="K9" s="12">
        <v>0.17</v>
      </c>
      <c r="L9" s="12">
        <v>0.34599999999999997</v>
      </c>
      <c r="M9" s="20" t="s">
        <v>102</v>
      </c>
      <c r="N9" s="13">
        <v>0.05</v>
      </c>
      <c r="O9" s="8" t="s">
        <v>58</v>
      </c>
      <c r="P9" s="8" t="s">
        <v>59</v>
      </c>
      <c r="Q9" s="8" t="s">
        <v>66</v>
      </c>
      <c r="R9" s="18">
        <f>R8</f>
        <v>45878</v>
      </c>
      <c r="S9" s="21" t="str">
        <f>S8</f>
        <v>Resultados del Primer Trimestre 2025</v>
      </c>
    </row>
    <row r="10" spans="1:19" ht="148.5">
      <c r="A10" s="5">
        <f t="shared" ref="A10:A17" si="1">A9</f>
        <v>2025</v>
      </c>
      <c r="B10" s="6">
        <f t="shared" si="0"/>
        <v>45839</v>
      </c>
      <c r="C10" s="7">
        <f t="shared" si="0"/>
        <v>45869</v>
      </c>
      <c r="D10" s="8" t="s">
        <v>61</v>
      </c>
      <c r="E10" s="9" t="s">
        <v>67</v>
      </c>
      <c r="F10" s="10" t="s">
        <v>68</v>
      </c>
      <c r="G10" s="10" t="s">
        <v>69</v>
      </c>
      <c r="H10" s="19" t="s">
        <v>70</v>
      </c>
      <c r="I10" s="10" t="s">
        <v>68</v>
      </c>
      <c r="J10" s="8" t="s">
        <v>57</v>
      </c>
      <c r="K10" s="12">
        <v>0.192</v>
      </c>
      <c r="L10" s="12">
        <v>0.29199999999999998</v>
      </c>
      <c r="M10" s="20" t="s">
        <v>102</v>
      </c>
      <c r="N10" s="13">
        <v>7.0000000000000007E-2</v>
      </c>
      <c r="O10" s="14" t="s">
        <v>58</v>
      </c>
      <c r="P10" s="8" t="s">
        <v>59</v>
      </c>
      <c r="Q10" s="8" t="s">
        <v>60</v>
      </c>
      <c r="R10" s="18">
        <f t="shared" ref="R10:S17" si="2">R9</f>
        <v>45878</v>
      </c>
      <c r="S10" s="21" t="str">
        <f t="shared" si="2"/>
        <v>Resultados del Primer Trimestre 2025</v>
      </c>
    </row>
    <row r="11" spans="1:19" ht="108">
      <c r="A11" s="5">
        <f t="shared" si="1"/>
        <v>2025</v>
      </c>
      <c r="B11" s="6">
        <f t="shared" si="0"/>
        <v>45839</v>
      </c>
      <c r="C11" s="7">
        <f t="shared" si="0"/>
        <v>45869</v>
      </c>
      <c r="D11" s="11" t="s">
        <v>71</v>
      </c>
      <c r="E11" s="9" t="s">
        <v>72</v>
      </c>
      <c r="F11" s="10" t="s">
        <v>73</v>
      </c>
      <c r="G11" s="10" t="s">
        <v>74</v>
      </c>
      <c r="H11" s="19" t="s">
        <v>75</v>
      </c>
      <c r="I11" s="10" t="s">
        <v>73</v>
      </c>
      <c r="J11" s="8" t="s">
        <v>57</v>
      </c>
      <c r="K11" s="12">
        <v>0.32800000000000001</v>
      </c>
      <c r="L11" s="12">
        <v>0.53600000000000003</v>
      </c>
      <c r="M11" s="20" t="s">
        <v>102</v>
      </c>
      <c r="N11" s="15">
        <v>0</v>
      </c>
      <c r="O11" s="14" t="s">
        <v>58</v>
      </c>
      <c r="P11" s="8" t="s">
        <v>59</v>
      </c>
      <c r="Q11" s="8" t="s">
        <v>60</v>
      </c>
      <c r="R11" s="18">
        <f t="shared" si="2"/>
        <v>45878</v>
      </c>
      <c r="S11" s="21" t="s">
        <v>104</v>
      </c>
    </row>
    <row r="12" spans="1:19" ht="175.5">
      <c r="A12" s="5">
        <f t="shared" si="1"/>
        <v>2025</v>
      </c>
      <c r="B12" s="6">
        <f t="shared" si="0"/>
        <v>45839</v>
      </c>
      <c r="C12" s="7">
        <f t="shared" si="0"/>
        <v>45869</v>
      </c>
      <c r="D12" s="11" t="s">
        <v>76</v>
      </c>
      <c r="E12" s="9" t="s">
        <v>77</v>
      </c>
      <c r="F12" s="10" t="s">
        <v>78</v>
      </c>
      <c r="G12" s="10" t="s">
        <v>79</v>
      </c>
      <c r="H12" s="19" t="s">
        <v>80</v>
      </c>
      <c r="I12" s="10" t="s">
        <v>78</v>
      </c>
      <c r="J12" s="8" t="s">
        <v>57</v>
      </c>
      <c r="K12" s="12">
        <v>0.32</v>
      </c>
      <c r="L12" s="12">
        <v>0.56000000000000005</v>
      </c>
      <c r="M12" s="20" t="s">
        <v>102</v>
      </c>
      <c r="N12" s="13">
        <v>0.128</v>
      </c>
      <c r="O12" s="14" t="s">
        <v>58</v>
      </c>
      <c r="P12" s="8" t="s">
        <v>59</v>
      </c>
      <c r="Q12" s="14" t="s">
        <v>81</v>
      </c>
      <c r="R12" s="18">
        <f t="shared" si="2"/>
        <v>45878</v>
      </c>
      <c r="S12" s="21" t="str">
        <f>S10</f>
        <v>Resultados del Primer Trimestre 2025</v>
      </c>
    </row>
    <row r="13" spans="1:19" ht="175.5">
      <c r="A13" s="5">
        <f t="shared" si="1"/>
        <v>2025</v>
      </c>
      <c r="B13" s="6">
        <f t="shared" si="0"/>
        <v>45839</v>
      </c>
      <c r="C13" s="7">
        <f t="shared" si="0"/>
        <v>45869</v>
      </c>
      <c r="D13" s="11" t="s">
        <v>71</v>
      </c>
      <c r="E13" s="9" t="s">
        <v>82</v>
      </c>
      <c r="F13" s="10" t="s">
        <v>83</v>
      </c>
      <c r="G13" s="10" t="s">
        <v>84</v>
      </c>
      <c r="H13" s="10" t="s">
        <v>85</v>
      </c>
      <c r="I13" s="10" t="s">
        <v>83</v>
      </c>
      <c r="J13" s="8" t="s">
        <v>57</v>
      </c>
      <c r="K13" s="12">
        <v>-0.08</v>
      </c>
      <c r="L13" s="12">
        <v>3.5999999999999997E-2</v>
      </c>
      <c r="M13" s="20" t="s">
        <v>102</v>
      </c>
      <c r="N13" s="13"/>
      <c r="O13" s="14" t="s">
        <v>58</v>
      </c>
      <c r="P13" s="8" t="s">
        <v>59</v>
      </c>
      <c r="Q13" s="8" t="s">
        <v>60</v>
      </c>
      <c r="R13" s="18">
        <f t="shared" si="2"/>
        <v>45878</v>
      </c>
      <c r="S13" s="21" t="str">
        <f>S11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19" ht="162">
      <c r="A14" s="5">
        <f t="shared" si="1"/>
        <v>2025</v>
      </c>
      <c r="B14" s="6">
        <f t="shared" si="0"/>
        <v>45839</v>
      </c>
      <c r="C14" s="7">
        <f t="shared" si="0"/>
        <v>45869</v>
      </c>
      <c r="D14" s="11" t="s">
        <v>71</v>
      </c>
      <c r="E14" s="9" t="s">
        <v>86</v>
      </c>
      <c r="F14" s="10" t="s">
        <v>83</v>
      </c>
      <c r="G14" s="10" t="s">
        <v>87</v>
      </c>
      <c r="H14" s="10" t="s">
        <v>88</v>
      </c>
      <c r="I14" s="10" t="s">
        <v>83</v>
      </c>
      <c r="J14" s="8" t="s">
        <v>57</v>
      </c>
      <c r="K14" s="12">
        <v>-7.3999999999999996E-2</v>
      </c>
      <c r="L14" s="12">
        <v>5.0999999999999997E-2</v>
      </c>
      <c r="M14" s="20" t="s">
        <v>102</v>
      </c>
      <c r="N14" s="13"/>
      <c r="O14" s="14" t="s">
        <v>58</v>
      </c>
      <c r="P14" s="8" t="s">
        <v>59</v>
      </c>
      <c r="Q14" s="8" t="s">
        <v>60</v>
      </c>
      <c r="R14" s="18">
        <f t="shared" si="2"/>
        <v>45878</v>
      </c>
      <c r="S14" s="21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19" ht="162">
      <c r="A15" s="5">
        <f t="shared" si="1"/>
        <v>2025</v>
      </c>
      <c r="B15" s="6">
        <f t="shared" si="0"/>
        <v>45839</v>
      </c>
      <c r="C15" s="7">
        <f t="shared" si="0"/>
        <v>45869</v>
      </c>
      <c r="D15" s="11" t="s">
        <v>76</v>
      </c>
      <c r="E15" s="9" t="s">
        <v>89</v>
      </c>
      <c r="F15" s="11" t="s">
        <v>90</v>
      </c>
      <c r="G15" s="10" t="s">
        <v>91</v>
      </c>
      <c r="H15" s="10" t="s">
        <v>92</v>
      </c>
      <c r="I15" s="11" t="s">
        <v>90</v>
      </c>
      <c r="J15" s="14" t="s">
        <v>57</v>
      </c>
      <c r="K15" s="16">
        <v>0.5</v>
      </c>
      <c r="L15" s="16">
        <v>0.53</v>
      </c>
      <c r="M15" s="20" t="s">
        <v>102</v>
      </c>
      <c r="N15" s="15">
        <v>0.16</v>
      </c>
      <c r="O15" s="14" t="s">
        <v>58</v>
      </c>
      <c r="P15" s="8" t="s">
        <v>59</v>
      </c>
      <c r="Q15" s="14" t="s">
        <v>81</v>
      </c>
      <c r="R15" s="18">
        <f t="shared" si="2"/>
        <v>45878</v>
      </c>
      <c r="S15" s="21" t="str">
        <f>S12</f>
        <v>Resultados del Primer Trimestre 2025</v>
      </c>
    </row>
    <row r="16" spans="1:19" ht="135">
      <c r="A16" s="5">
        <f t="shared" si="1"/>
        <v>2025</v>
      </c>
      <c r="B16" s="6">
        <f t="shared" si="0"/>
        <v>45839</v>
      </c>
      <c r="C16" s="7">
        <f t="shared" si="0"/>
        <v>45869</v>
      </c>
      <c r="D16" s="11" t="s">
        <v>76</v>
      </c>
      <c r="E16" s="9" t="s">
        <v>93</v>
      </c>
      <c r="F16" s="11" t="s">
        <v>94</v>
      </c>
      <c r="G16" s="10" t="s">
        <v>95</v>
      </c>
      <c r="H16" s="10" t="s">
        <v>96</v>
      </c>
      <c r="I16" s="11" t="s">
        <v>94</v>
      </c>
      <c r="J16" s="14" t="s">
        <v>57</v>
      </c>
      <c r="K16" s="16">
        <v>0.1</v>
      </c>
      <c r="L16" s="16">
        <v>0.18</v>
      </c>
      <c r="M16" s="20" t="s">
        <v>102</v>
      </c>
      <c r="N16" s="15">
        <v>0.03</v>
      </c>
      <c r="O16" s="14" t="s">
        <v>58</v>
      </c>
      <c r="P16" s="8" t="s">
        <v>59</v>
      </c>
      <c r="Q16" s="14" t="s">
        <v>81</v>
      </c>
      <c r="R16" s="18">
        <f t="shared" si="2"/>
        <v>45878</v>
      </c>
      <c r="S16" s="21" t="str">
        <f t="shared" si="2"/>
        <v>Resultados del Primer Trimestre 2025</v>
      </c>
    </row>
    <row r="17" spans="1:19" ht="162">
      <c r="A17" s="5">
        <f t="shared" si="1"/>
        <v>2025</v>
      </c>
      <c r="B17" s="6">
        <f t="shared" si="0"/>
        <v>45839</v>
      </c>
      <c r="C17" s="7">
        <f t="shared" si="0"/>
        <v>45869</v>
      </c>
      <c r="D17" s="11" t="s">
        <v>71</v>
      </c>
      <c r="E17" s="9" t="s">
        <v>97</v>
      </c>
      <c r="F17" s="11" t="s">
        <v>98</v>
      </c>
      <c r="G17" s="10" t="s">
        <v>99</v>
      </c>
      <c r="H17" s="19" t="s">
        <v>100</v>
      </c>
      <c r="I17" s="11" t="s">
        <v>98</v>
      </c>
      <c r="J17" s="14" t="s">
        <v>57</v>
      </c>
      <c r="K17" s="16">
        <v>0.25</v>
      </c>
      <c r="L17" s="16">
        <v>0.33</v>
      </c>
      <c r="M17" s="20" t="s">
        <v>102</v>
      </c>
      <c r="N17" s="15">
        <v>0</v>
      </c>
      <c r="O17" s="14" t="s">
        <v>58</v>
      </c>
      <c r="P17" s="8" t="s">
        <v>59</v>
      </c>
      <c r="Q17" s="14" t="s">
        <v>81</v>
      </c>
      <c r="R17" s="18">
        <f t="shared" si="2"/>
        <v>45878</v>
      </c>
      <c r="S17" s="21" t="str">
        <f t="shared" si="2"/>
        <v>Resultados del Primer Trimestre 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O8:O9" xr:uid="{00000000-0002-0000-0000-000000000000}">
      <formula1>hidden1</formula1>
    </dataValidation>
    <dataValidation type="list" allowBlank="1" showErrorMessage="1" sqref="O10:O201" xr:uid="{00000000-0002-0000-0000-000001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/>
  <sheetData>
    <row r="1" spans="1:1">
      <c r="A1" t="s">
        <v>58</v>
      </c>
    </row>
    <row r="2" spans="1:1">
      <c r="A2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2025-08-09T16:29:14Z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1639E9FC0C384267AD91E4B34C88910F_12</vt:lpwstr>
  </property>
  <property fmtid="{D5CDD505-2E9C-101B-9397-08002B2CF9AE}" pid="3" name="KSOProductBuildVer">
    <vt:lpwstr>2058-12.2.0.17562</vt:lpwstr>
  </property>
</Properties>
</file>