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ESORERIA CUARTA ENTREGA MAYO Y  JUNIO 2025\CUARTA ENTREGA\84 XIV GASTOS POR CONCEPTO VIATICOS\ABRIL 2025\"/>
    </mc:Choice>
  </mc:AlternateContent>
  <xr:revisionPtr revIDLastSave="0" documentId="13_ncr:1_{AD4F1AAB-FEF6-4E21-9074-6DD4BA931A7E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30" i="6" l="1"/>
  <c r="AB34" i="1"/>
  <c r="D28" i="6"/>
  <c r="AB32" i="1"/>
  <c r="D25" i="6"/>
  <c r="AB29" i="1"/>
  <c r="D24" i="6"/>
  <c r="AB28" i="1"/>
  <c r="D23" i="6"/>
  <c r="AB27" i="1"/>
  <c r="D21" i="6"/>
  <c r="AB25" i="1"/>
  <c r="D19" i="6"/>
  <c r="AB23" i="1"/>
  <c r="D17" i="6"/>
  <c r="AB21" i="1"/>
  <c r="AB15" i="1"/>
  <c r="AB13" i="1"/>
  <c r="AB12" i="1"/>
  <c r="AB11" i="1"/>
  <c r="AB10" i="1"/>
</calcChain>
</file>

<file path=xl/sharedStrings.xml><?xml version="1.0" encoding="utf-8"?>
<sst xmlns="http://schemas.openxmlformats.org/spreadsheetml/2006/main" count="842" uniqueCount="318">
  <si>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</si>
  <si>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</si>
  <si>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</si>
  <si>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</si>
  <si>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</si>
  <si>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</si>
  <si>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</si>
  <si>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</si>
  <si>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</si>
  <si>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</si>
  <si>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</si>
  <si>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</si>
  <si>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</si>
  <si>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</si>
  <si>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</si>
  <si>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</si>
  <si>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</si>
  <si>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</si>
  <si>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</si>
  <si>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</si>
  <si>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</si>
  <si>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</si>
  <si>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</si>
  <si>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</si>
  <si>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</si>
  <si>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</si>
  <si>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</si>
  <si>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</si>
  <si>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</si>
  <si>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</si>
  <si>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</si>
  <si>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</si>
  <si>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</si>
  <si>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</si>
  <si>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</si>
  <si>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</si>
  <si>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</si>
  <si>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</si>
  <si>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</si>
  <si>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</si>
  <si>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</si>
  <si>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</si>
  <si>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</si>
  <si>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</si>
  <si>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</si>
  <si>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</si>
  <si>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</si>
  <si>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</si>
  <si>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</si>
  <si>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</si>
  <si>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</si>
  <si>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</si>
  <si>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</si>
  <si>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</si>
  <si>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</si>
  <si>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</si>
  <si>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</si>
  <si>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</si>
  <si>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</si>
  <si>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</si>
  <si>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</si>
  <si>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</si>
  <si>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</si>
  <si>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</si>
  <si>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</si>
  <si>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</si>
  <si>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</si>
  <si>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</si>
  <si>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</si>
  <si>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</si>
  <si>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</si>
  <si>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</si>
  <si>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</si>
  <si>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</si>
  <si>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</si>
  <si>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</si>
  <si>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</si>
  <si>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</si>
  <si>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</si>
  <si>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</si>
  <si>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</si>
  <si>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</si>
  <si>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</si>
  <si>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</si>
  <si>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</si>
  <si>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</si>
  <si>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</si>
  <si>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</si>
  <si>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</si>
  <si>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</si>
  <si>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Colocar el ID de los registros de la Tabla_549575</t>
  </si>
  <si>
    <t>Colocar el ID de los registros de la Tabla_549576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</si>
  <si>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</si>
  <si>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</si>
  <si>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</si>
  <si>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</si>
  <si>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</si>
  <si>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</si>
  <si>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</si>
  <si>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</si>
  <si>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</si>
  <si>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</si>
  <si>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</si>
  <si>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</si>
  <si>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</si>
  <si>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</si>
  <si>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</si>
  <si>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</si>
  <si>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</si>
  <si>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</si>
  <si>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</si>
  <si>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</si>
  <si>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</si>
  <si>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</si>
  <si>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</si>
  <si>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</si>
  <si>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</si>
  <si>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</si>
  <si>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MEXICO </t>
  </si>
  <si>
    <t xml:space="preserve">SAN LUIS POTOSI </t>
  </si>
  <si>
    <t>EL NARANJO</t>
  </si>
  <si>
    <t xml:space="preserve">TESORERIA </t>
  </si>
  <si>
    <t>HIPERVINCULO 1</t>
  </si>
  <si>
    <t>HIPERVINCULO 2</t>
  </si>
  <si>
    <t>HIPERVINCULO 3</t>
  </si>
  <si>
    <t xml:space="preserve">ESPINOZA </t>
  </si>
  <si>
    <t>COORDINADOR DE SALUD</t>
  </si>
  <si>
    <t>SALUD</t>
  </si>
  <si>
    <t>MANUEL ALEJANDRO</t>
  </si>
  <si>
    <t xml:space="preserve">HERNANDEZ </t>
  </si>
  <si>
    <t>GAYTAN</t>
  </si>
  <si>
    <t>ASISTIR AL CURSO DE OPERADORES DE VEHICULOS DE EMERGENCIA</t>
  </si>
  <si>
    <t>CIUDAD VALLES, S.L.P</t>
  </si>
  <si>
    <t xml:space="preserve">CIUDAD VALLES, S.LP. </t>
  </si>
  <si>
    <t>8270-1101-A1021-PM013-3751-1</t>
  </si>
  <si>
    <t>AUXILIAR SMDIF</t>
  </si>
  <si>
    <t>SMDIF</t>
  </si>
  <si>
    <t xml:space="preserve">MARIA GUADALUPE </t>
  </si>
  <si>
    <t xml:space="preserve">OLGUIN </t>
  </si>
  <si>
    <t xml:space="preserve">RECOGER DESAYUNOS </t>
  </si>
  <si>
    <t>8270-1101-A1013-PM008-3751-1</t>
  </si>
  <si>
    <t>RECOGER DESAYUNOS</t>
  </si>
  <si>
    <t>CHOFER SMDIF</t>
  </si>
  <si>
    <t xml:space="preserve">MARIO ALBERTO </t>
  </si>
  <si>
    <t xml:space="preserve">GARCIA </t>
  </si>
  <si>
    <t>RIVERA</t>
  </si>
  <si>
    <t xml:space="preserve">TRASLADO DE PACIENTES AL CRI </t>
  </si>
  <si>
    <t>ALTAMIRA, TAMPS</t>
  </si>
  <si>
    <t>8270-1101-A1013-PM008-3751-1/8270-1101-A1013-PM008-3721-1</t>
  </si>
  <si>
    <t xml:space="preserve">CONTRALOR INTERNO </t>
  </si>
  <si>
    <t xml:space="preserve">CONTRALORIA </t>
  </si>
  <si>
    <t xml:space="preserve">CRISTHIAN ALEXANDER </t>
  </si>
  <si>
    <t>VALDES</t>
  </si>
  <si>
    <t>ASISTIR A LA AUDITORIA DE LA FEDERACION</t>
  </si>
  <si>
    <t xml:space="preserve">CIUDAD MEXICO </t>
  </si>
  <si>
    <t xml:space="preserve">CIUDAD DE MEXICO </t>
  </si>
  <si>
    <t>CIUDAD DE MEXICO</t>
  </si>
  <si>
    <t xml:space="preserve">AUXILIAR DE DISCAPACIDAD </t>
  </si>
  <si>
    <t xml:space="preserve">GUILLERMINA </t>
  </si>
  <si>
    <t>ESTRADA</t>
  </si>
  <si>
    <t>DELGADO</t>
  </si>
  <si>
    <t>ASISTIR AL CURSO DE CAPACITACION, POR PARTE DE LA ASOCIACION CIVIL PODEROSA</t>
  </si>
  <si>
    <t>8270-1101-A1013-PM008-3751-1/8270-1101-A1013-PM008-3751-1</t>
  </si>
  <si>
    <t>8270-1101-A1013-PM008-33751-1</t>
  </si>
  <si>
    <t xml:space="preserve">INGENIERO CIVIL </t>
  </si>
  <si>
    <t>INGENIERO CIVIL</t>
  </si>
  <si>
    <t xml:space="preserve">OBRAS PUBLICAS </t>
  </si>
  <si>
    <t xml:space="preserve">TITO </t>
  </si>
  <si>
    <t xml:space="preserve">MARTINEZ </t>
  </si>
  <si>
    <t xml:space="preserve">CAMPOS </t>
  </si>
  <si>
    <t>ASISTIR AL INSTITUTO DE REGULARIZACION Y VIVIENDA SOCIAL,GOBIERNO DEL ESTADO</t>
  </si>
  <si>
    <t>SAN LUIS POTOSI</t>
  </si>
  <si>
    <t>8270-1101-A1014-PM011-3721-1</t>
  </si>
  <si>
    <t>OFICIAL DEL REGISTRO CIVIL</t>
  </si>
  <si>
    <t xml:space="preserve">OFICIAL DEL REGISTRO </t>
  </si>
  <si>
    <t>REGISTRO CIVIL</t>
  </si>
  <si>
    <t xml:space="preserve">ELIZABETH </t>
  </si>
  <si>
    <t xml:space="preserve">CASTILLO </t>
  </si>
  <si>
    <t>ACUDIR AL DEPARTAMENTO DE LEGALIZACIONES Y APOSTILLAMIENTO</t>
  </si>
  <si>
    <t>8270-1101-A1015-PM009-3721-1/8270-1101-A1015-PM009-3721-1/8270-1101-A1015-PM009-3721-1/8270-1101-A1015-PM009-3751-1</t>
  </si>
  <si>
    <t>ASISTIR A COORDINACION XIII</t>
  </si>
  <si>
    <t>8270-1101-A1019-PM007-3721-1/8270-1101-A1009-PM007-3721-1/8270-1101-A1009-PM007-3721-1/8270-1101-A1009-PM007-3721-1/8270-1101-A1009-PM007-3721-1/8270-1101-A1009-PM007-3721-1/8270-1101-A1009-PM007-3751-1/8270-1101-A1009-PM007-3751-1/8270-1101-A1009-PM007-3751-1/8270-1101-A1009-PM007-3751-1/8270-1101-A1009-PM007-3751-1/8270-1101-A1009-PM007-3751-1</t>
  </si>
  <si>
    <t>HIPERVINCULO 4</t>
  </si>
  <si>
    <t>HIPERVINCULO 5</t>
  </si>
  <si>
    <t>HIPERVINCULO 6</t>
  </si>
  <si>
    <t>HIPERVINCULO 7</t>
  </si>
  <si>
    <t>HIPERVINCULO 8</t>
  </si>
  <si>
    <t>HIPERVINCULO 9</t>
  </si>
  <si>
    <t>PRESIDENTE MUNICIPAL</t>
  </si>
  <si>
    <t xml:space="preserve">PRESIDENCIA </t>
  </si>
  <si>
    <t xml:space="preserve">RAFAEL </t>
  </si>
  <si>
    <t>OLVERA</t>
  </si>
  <si>
    <t>TORRES</t>
  </si>
  <si>
    <t xml:space="preserve">VISITA AL COMITÉ ESTATAL PVEM </t>
  </si>
  <si>
    <t xml:space="preserve">VISITA AL COMITE ESTATAL PVEM </t>
  </si>
  <si>
    <t>8270-1101-A1002-PM003-3791-1</t>
  </si>
  <si>
    <t xml:space="preserve">TRASLADO DE PACIENTE PSQIQUIATRICO </t>
  </si>
  <si>
    <t>8270-1101-A1013-PM008-3721-1</t>
  </si>
  <si>
    <t xml:space="preserve">RESPONSABLE DE ALMACEN </t>
  </si>
  <si>
    <t xml:space="preserve">JESUS MISAEL </t>
  </si>
  <si>
    <t>MONTOYA</t>
  </si>
  <si>
    <t xml:space="preserve">ENTREGA DE CONVENIOS Y COMPROBACION DE PROGRAMAS </t>
  </si>
  <si>
    <t xml:space="preserve">SECRETARIA GENERAL </t>
  </si>
  <si>
    <t xml:space="preserve">SECRETARIA </t>
  </si>
  <si>
    <t xml:space="preserve">JOSEFINA </t>
  </si>
  <si>
    <t xml:space="preserve">FLORES </t>
  </si>
  <si>
    <t>ASISTIR AL CURSO CENSO NACIONAL DE GOBIERNOS MUNICIPALES Y DEMARCACIONES TERRITORIALES</t>
  </si>
  <si>
    <t>8270-1101-A1008-PM002-3751-1</t>
  </si>
  <si>
    <t>ASISTIR AL CURSO INNOVACION GUBERNAMENTAL</t>
  </si>
  <si>
    <t>TAMAZUCHALES, S.L.P</t>
  </si>
  <si>
    <t>TAMAZUCHALE, S.L.P</t>
  </si>
  <si>
    <t>8250-1101-A1008-PM002-3721-1/8270-1101-A1008-PM002-3751-1</t>
  </si>
  <si>
    <t>ASESOR JURIDICO</t>
  </si>
  <si>
    <t>CARLOS A.</t>
  </si>
  <si>
    <t xml:space="preserve">SERRANO </t>
  </si>
  <si>
    <t xml:space="preserve">ENTREGAR INFORME EN EL JUZGADO </t>
  </si>
  <si>
    <t xml:space="preserve">CIUDAD DEL MAIZ </t>
  </si>
  <si>
    <t>CIUDAD DEL MAIZ</t>
  </si>
  <si>
    <t>TRASLADO DE PACIENTES AL HOSPITAL</t>
  </si>
  <si>
    <t xml:space="preserve">TRASLADO DE PACIENTES AL HOSPITAL </t>
  </si>
  <si>
    <t>8270-1101-A1013-PM008-3721-1/8270-1101-PM008-3721-1/8270-1101-A1013-PM0083751-1</t>
  </si>
  <si>
    <t xml:space="preserve">ASISTIR A COORDINACION </t>
  </si>
  <si>
    <t>PAZ</t>
  </si>
  <si>
    <t xml:space="preserve">ENTREGAR INFORME AL INE,INEGI Y DIRECCION GENERAL </t>
  </si>
  <si>
    <t>8270-1101-A1015-PM009-3721-1/8270-1101-A1015-PM009-3721-1/8270-1101-A1015-PM009-3721-1</t>
  </si>
  <si>
    <t xml:space="preserve">ASISTIR AL JUZGADO DE DISTRITO </t>
  </si>
  <si>
    <t xml:space="preserve">ASISTIR AL  JUZGADO DE DISTRITO </t>
  </si>
  <si>
    <t>POLICIA MUNICIPAL</t>
  </si>
  <si>
    <t xml:space="preserve">POLICIA MUNICIPAL </t>
  </si>
  <si>
    <t xml:space="preserve">SEGURIDAD PUBLICA </t>
  </si>
  <si>
    <t xml:space="preserve">EVER EMMANUEL </t>
  </si>
  <si>
    <t xml:space="preserve">FRUTOS </t>
  </si>
  <si>
    <t>GONZALEZ</t>
  </si>
  <si>
    <t xml:space="preserve">ACUDIR A LA FISCALIA </t>
  </si>
  <si>
    <t>RIO VERDE, S.L.P</t>
  </si>
  <si>
    <t>RIO VERDE,S.L.P</t>
  </si>
  <si>
    <t>8270-1101-A1028-PM022-3721-1/8270-1101-PM022-3721-1/8270-1101-A1028-PM022-3751-1</t>
  </si>
  <si>
    <t xml:space="preserve">JOAL MAZARU </t>
  </si>
  <si>
    <t xml:space="preserve">CARDENAS </t>
  </si>
  <si>
    <t xml:space="preserve">TRASLADO DE ALUMNOS DE ATLETISMO DE SAN LUIS POTOSI </t>
  </si>
  <si>
    <t>8270-1101-A1013-PM008-3721-1/8270-1101-A1013-PM008-3751-1/8270-1101-A1013-PM008-3751-1</t>
  </si>
  <si>
    <t>ACUDIR AL DIF ESTATAL</t>
  </si>
  <si>
    <t>8270-1101-A1013-PM008-3721-1/8270-1101-A1013-PM008-3751-1</t>
  </si>
  <si>
    <t>REUNION EN LA JURISDICCION SANITARIA N°V</t>
  </si>
  <si>
    <t>RECOGER INSUMOS DE GRUPOS PRIORITARIOS</t>
  </si>
  <si>
    <t>RESPONSABLE DE BIENESTAR FAMILIAR</t>
  </si>
  <si>
    <t xml:space="preserve">EMMANUEL DE JESUS </t>
  </si>
  <si>
    <t xml:space="preserve">CONTRERAS </t>
  </si>
  <si>
    <t>CAPACITACION PARA CONOCER LOS SERVICIOS QUE OFRECE EL CREE</t>
  </si>
  <si>
    <t>8270-1101-A1013-PM008-3721-1/8270-1101-A1013-PM008-3751-1/8270-1101-A1013-PM008-3791-1</t>
  </si>
  <si>
    <t xml:space="preserve">AUXILIAR DE PRESIDENCIA </t>
  </si>
  <si>
    <t>AUXILIAR DE PRESIDENCIA</t>
  </si>
  <si>
    <t xml:space="preserve">LUIS ENRIQUE </t>
  </si>
  <si>
    <t>MORENO</t>
  </si>
  <si>
    <t xml:space="preserve">MOCTEZUMA </t>
  </si>
  <si>
    <t xml:space="preserve">RECOGER MODULO DE INFORMACION AL TURISTA </t>
  </si>
  <si>
    <t>8270-1101-A1001-PM001-3751-1</t>
  </si>
  <si>
    <t xml:space="preserve">VISITAR PRESIDENCIA MUNICIPAL DE RIO VERDE PARA RECOGER MODULO DE INFORMACION AL TURISTA </t>
  </si>
  <si>
    <t xml:space="preserve">DIRECTOR DE SEGURIDAD PUBLICA </t>
  </si>
  <si>
    <t xml:space="preserve">ALEJANDRO </t>
  </si>
  <si>
    <t>PATLAN</t>
  </si>
  <si>
    <t xml:space="preserve">SANCHEZ </t>
  </si>
  <si>
    <t>REALIZAR EXAMENES DE CONTROL Y CONFIANZA</t>
  </si>
  <si>
    <t>8270-1101-A1028-PM022-3791-1/8270-1101-A1028-PM022-3751-1/8270-1101-A1028-PM022-3751-1</t>
  </si>
  <si>
    <t xml:space="preserve">DIRECTOR DE  CULTURA </t>
  </si>
  <si>
    <t xml:space="preserve">DIRECTOR DE CULTURA </t>
  </si>
  <si>
    <t>CULTURA</t>
  </si>
  <si>
    <t xml:space="preserve">JOSE ANTONIO </t>
  </si>
  <si>
    <t xml:space="preserve">ESCAMILLA </t>
  </si>
  <si>
    <t xml:space="preserve">ASISTIR AL 6° FESTIVAL NACIONAL FOLKLORICO </t>
  </si>
  <si>
    <t>XILITLA, S.L.P</t>
  </si>
  <si>
    <t>8270-1101-A1018-PM018-3751-1</t>
  </si>
  <si>
    <t>HIPERVINCULO 10</t>
  </si>
  <si>
    <t>HIPERVINCULO 11</t>
  </si>
  <si>
    <t>HIPERVINCULO 12</t>
  </si>
  <si>
    <t>HIPERVINCULO 13</t>
  </si>
  <si>
    <t>HIPERVINCULO 14</t>
  </si>
  <si>
    <t>HIPERVINCULO 15</t>
  </si>
  <si>
    <t>HIPERVINCULO 16</t>
  </si>
  <si>
    <t>HIPERVINCULO 17</t>
  </si>
  <si>
    <t>HIPERVINCULO 18</t>
  </si>
  <si>
    <t>HIPERVINCULO 19</t>
  </si>
  <si>
    <t>HIPERVINCULO 20</t>
  </si>
  <si>
    <t>HIPERVINCULO 21</t>
  </si>
  <si>
    <t>HIPERVINCULO 22</t>
  </si>
  <si>
    <t>HIPERVINCULO 23</t>
  </si>
  <si>
    <t>HIPERVINCULO 24</t>
  </si>
  <si>
    <t>HIPERVINCULO 25</t>
  </si>
  <si>
    <t>HIPERVINCULO 26</t>
  </si>
  <si>
    <t>HIPERVINCULO 27</t>
  </si>
  <si>
    <t>HIPERVINCULO 28</t>
  </si>
  <si>
    <t>http://www.cegaipslp.org.mx/HV2025.nsf/nombre_de_la_vista/12A431858778686C06258DC4006AD142/$File/HIPERVINCULO+1.pdf</t>
  </si>
  <si>
    <t>http://www.cegaipslp.org.mx/HV2025.nsf/nombre_de_la_vista/57908D7D957BC05406258DC4006AF3A7/$File/HIPERVINCULO+2.pdf</t>
  </si>
  <si>
    <t>http://www.cegaipslp.org.mx/HV2025.nsf/nombre_de_la_vista/84D5F562A7B0ECC906258DC4006BDDB9/$File/HIPERVINCULO+3.pdf</t>
  </si>
  <si>
    <t>http://www.cegaipslp.org.mx/HV2025.nsf/nombre_de_la_vista/5F7907208F260B9D06258DC4006CAC18/$File/HIPERVINCULO+5.pdf</t>
  </si>
  <si>
    <t>http://www.cegaipslp.org.mx/HV2025.nsf/nombre_de_la_vista/6910ABEB2EBF739706258DC4006CBE7D/$File/HIPERVINCULO+6.pdf</t>
  </si>
  <si>
    <t>http://www.cegaipslp.org.mx/HV2025.nsf/nombre_de_la_vista/67AE06833416893E06258DC4006CCD22/$File/HIPERVINCULO+7.pdf</t>
  </si>
  <si>
    <t>http://www.cegaipslp.org.mx/HV2025.nsf/nombre_de_la_vista/F3912A8F793C960806258DC4006CDC08/$File/HIPERVINCULO+8.pdf</t>
  </si>
  <si>
    <t>http://www.cegaipslp.org.mx/HV2025.nsf/nombre_de_la_vista/37A88C47AFC847FA06258DC4006CF118/$File/HIPERVINCULO+9.pdf</t>
  </si>
  <si>
    <t>http://www.cegaipslp.org.mx/HV2025.nsf/nombre_de_la_vista/77641C4590E1C48A06258DC4006CFCEF/$File/HIPERVINCULO+10.pdf</t>
  </si>
  <si>
    <t>http://www.cegaipslp.org.mx/HV2025.nsf/nombre_de_la_vista/CE1DC31BF6C52C4106258DC4006D0C15/$File/HIPERVINCULO+11.pdf</t>
  </si>
  <si>
    <t>http://www.cegaipslp.org.mx/HV2025.nsf/nombre_de_la_vista/ED01BE23DDC9AFC006258DC4006D186B/$File/HIPERVINCULO+12.pdf</t>
  </si>
  <si>
    <t>http://www.cegaipslp.org.mx/HV2025.nsf/nombre_de_la_vista/3BC23F1158E0BF2506258DC4006D24F3/$File/HIPERVINCULO+13.pdf</t>
  </si>
  <si>
    <t>http://www.cegaipslp.org.mx/HV2025.nsf/nombre_de_la_vista/8A385D22242EBAE406258DC4006D3770/$File/HIPERVINCULO+14.pdf</t>
  </si>
  <si>
    <t>http://www.cegaipslp.org.mx/HV2025.nsf/nombre_de_la_vista/01C26BE68F20633C06258DC4006D7E53/$File/HIPERVINCULO+15.pdf</t>
  </si>
  <si>
    <t>http://www.cegaipslp.org.mx/HV2025.nsf/nombre_de_la_vista/3E896201BEC1815C06258DC4006D8F3F/$File/HIPERVINCULO+16.pdf</t>
  </si>
  <si>
    <t>http://www.cegaipslp.org.mx/HV2025.nsf/nombre_de_la_vista/837329AAB29ACCD806258DC4006DA130/$File/HIPERVINCULO+17.pdf</t>
  </si>
  <si>
    <t>http://www.cegaipslp.org.mx/HV2025.nsf/nombre_de_la_vista/51208D46D2B5658A06258DC4006DBD29/$File/HIPERVINCULO+18.pdf</t>
  </si>
  <si>
    <t>http://www.cegaipslp.org.mx/HV2025.nsf/nombre_de_la_vista/056F04ACCE6CAADA06258DC4006DD0CA/$File/HIPERVINCULO+19.pdf</t>
  </si>
  <si>
    <t>http://www.cegaipslp.org.mx/HV2025.nsf/nombre_de_la_vista/3646BEF1E14C70D806258DC4006DE622/$File/HIPERVINCULO+20.pdf</t>
  </si>
  <si>
    <t>http://www.cegaipslp.org.mx/HV2025.nsf/nombre_de_la_vista/E271765A40C01FF206258DC4006DF499/$File/HIPERVINCULO+21.pdf</t>
  </si>
  <si>
    <t>http://www.cegaipslp.org.mx/HV2025.nsf/nombre_de_la_vista/B8FBD936F4973BAE06258DC4006E12B2/$File/HIPERVINCULO+22.pdf</t>
  </si>
  <si>
    <t>http://www.cegaipslp.org.mx/HV2025.nsf/nombre_de_la_vista/D4FC13F2F3E54D2006258DC4006E2234/$File/HIPERVINCULO+23.pdf</t>
  </si>
  <si>
    <t>http://www.cegaipslp.org.mx/HV2025.nsf/nombre_de_la_vista/952517738EFEF96A06258DC4006E388C/$File/HIPERVINCULO+24.pdf</t>
  </si>
  <si>
    <t>http://www.cegaipslp.org.mx/HV2025.nsf/nombre_de_la_vista/561665D3A5F88B3906258DC4006E4A18/$File/HIPERVINCULO+25.pdf</t>
  </si>
  <si>
    <t>http://www.cegaipslp.org.mx/HV2025.nsf/nombre_de_la_vista/4EE2565E8DE82F4006258DC4006E6EE0/$File/HIPERVINCULO+26.pdf</t>
  </si>
  <si>
    <t>http://www.cegaipslp.org.mx/HV2025.nsf/nombre_de_la_vista/D28173A122391BC406258DC4006E8614/$File/HIPERVINCULO+27.pdf</t>
  </si>
  <si>
    <t>http://www.cegaipslp.org.mx/HV2025.nsf/nombre_de_la_vista/BC0E19C3109DF85006258DC4006E978D/$File/HIPERVINCULO+28.pdf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</si>
</sst>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4" fontId="0" fillId="0" borderId="0" xfId="0" applyNumberFormat="1"/>
    <xf numFmtId="44" fontId="3" fillId="3" borderId="1" xfId="0" applyNumberFormat="1" applyFont="1" applyFill="1" applyBorder="1" applyAlignment="1">
      <alignment horizontal="center" wrapText="1"/>
    </xf>
    <xf numFmtId="44" fontId="2" fillId="2" borderId="1" xfId="0" applyNumberFormat="1" applyFont="1" applyFill="1" applyBorder="1" applyAlignment="1">
      <alignment horizontal="center" wrapText="1"/>
    </xf>
    <xf numFmtId="0" fontId="0" fillId="0" borderId="0" xfId="0"/>
    <xf numFmtId="14" fontId="3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14" fontId="3" fillId="3" borderId="1" xfId="0" applyNumberFormat="1" applyFont="1" applyFill="1" applyBorder="1" applyAlignment="1">
      <alignment horizontal="right" wrapText="1"/>
    </xf>
    <xf numFmtId="0" fontId="0" fillId="0" borderId="0" xfId="0" applyFill="1"/>
    <xf numFmtId="14" fontId="0" fillId="0" borderId="0" xfId="0" applyNumberFormat="1" applyFill="1"/>
    <xf numFmtId="14" fontId="0" fillId="0" borderId="0" xfId="0" applyNumberFormat="1" applyFill="1" applyAlignment="1">
      <alignment horizontal="right"/>
    </xf>
    <xf numFmtId="44" fontId="0" fillId="0" borderId="0" xfId="0" applyNumberFormat="1" applyFill="1"/>
    <xf numFmtId="0" fontId="0" fillId="0" borderId="0" xfId="0"/>
    <xf numFmtId="0" fontId="0" fillId="0" borderId="0" xfId="0" applyAlignment="1">
      <alignment wrapText="1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0" fontId="0" fillId="0" borderId="0" xfId="0"/>
    <xf numFmtId="0" fontId="1" fillId="0" borderId="0" xfId="0" applyFont="1" applyFill="1"/>
    <xf numFmtId="44" fontId="1" fillId="0" borderId="0" xfId="0" applyNumberFormat="1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7A88C47AFC847FA06258DC4006CF118/$File/HIPERVINCULO+9.pdf" TargetMode="External"/><Relationship Id="rId13" Type="http://schemas.openxmlformats.org/officeDocument/2006/relationships/hyperlink" Target="http://www.cegaipslp.org.mx/HV2025.nsf/nombre_de_la_vista/8A385D22242EBAE406258DC4006D3770/$File/HIPERVINCULO+14.pdf" TargetMode="External"/><Relationship Id="rId18" Type="http://schemas.openxmlformats.org/officeDocument/2006/relationships/hyperlink" Target="http://www.cegaipslp.org.mx/HV2025.nsf/nombre_de_la_vista/056F04ACCE6CAADA06258DC4006DD0CA/$File/HIPERVINCULO+19.pdf" TargetMode="External"/><Relationship Id="rId26" Type="http://schemas.openxmlformats.org/officeDocument/2006/relationships/hyperlink" Target="http://www.cegaipslp.org.mx/HV2025.nsf/nombre_de_la_vista/D28173A122391BC406258DC4006E8614/$File/HIPERVINCULO+27.pdf" TargetMode="External"/><Relationship Id="rId3" Type="http://schemas.openxmlformats.org/officeDocument/2006/relationships/hyperlink" Target="http://www.cegaipslp.org.mx/HV2025.nsf/nombre_de_la_vista/84D5F562A7B0ECC906258DC4006BDDB9/$File/HIPERVINCULO+3.pdf" TargetMode="External"/><Relationship Id="rId21" Type="http://schemas.openxmlformats.org/officeDocument/2006/relationships/hyperlink" Target="http://www.cegaipslp.org.mx/HV2025.nsf/nombre_de_la_vista/B8FBD936F4973BAE06258DC4006E12B2/$File/HIPERVINCULO+22.pdf" TargetMode="External"/><Relationship Id="rId7" Type="http://schemas.openxmlformats.org/officeDocument/2006/relationships/hyperlink" Target="http://www.cegaipslp.org.mx/HV2025.nsf/nombre_de_la_vista/F3912A8F793C960806258DC4006CDC08/$File/HIPERVINCULO+8.pdf" TargetMode="External"/><Relationship Id="rId12" Type="http://schemas.openxmlformats.org/officeDocument/2006/relationships/hyperlink" Target="http://www.cegaipslp.org.mx/HV2025.nsf/nombre_de_la_vista/3BC23F1158E0BF2506258DC4006D24F3/$File/HIPERVINCULO+13.pdf" TargetMode="External"/><Relationship Id="rId17" Type="http://schemas.openxmlformats.org/officeDocument/2006/relationships/hyperlink" Target="http://www.cegaipslp.org.mx/HV2025.nsf/nombre_de_la_vista/51208D46D2B5658A06258DC4006DBD29/$File/HIPERVINCULO+18.pdf" TargetMode="External"/><Relationship Id="rId25" Type="http://schemas.openxmlformats.org/officeDocument/2006/relationships/hyperlink" Target="http://www.cegaipslp.org.mx/HV2025.nsf/nombre_de_la_vista/4EE2565E8DE82F4006258DC4006E6EE0/$File/HIPERVINCULO+26.pdf" TargetMode="External"/><Relationship Id="rId2" Type="http://schemas.openxmlformats.org/officeDocument/2006/relationships/hyperlink" Target="http://www.cegaipslp.org.mx/HV2025.nsf/nombre_de_la_vista/57908D7D957BC05406258DC4006AF3A7/$File/HIPERVINCULO+2.pdf" TargetMode="External"/><Relationship Id="rId16" Type="http://schemas.openxmlformats.org/officeDocument/2006/relationships/hyperlink" Target="http://www.cegaipslp.org.mx/HV2025.nsf/nombre_de_la_vista/837329AAB29ACCD806258DC4006DA130/$File/HIPERVINCULO+17.pdf" TargetMode="External"/><Relationship Id="rId20" Type="http://schemas.openxmlformats.org/officeDocument/2006/relationships/hyperlink" Target="http://www.cegaipslp.org.mx/HV2025.nsf/nombre_de_la_vista/E271765A40C01FF206258DC4006DF499/$File/HIPERVINCULO+21.pdf" TargetMode="External"/><Relationship Id="rId1" Type="http://schemas.openxmlformats.org/officeDocument/2006/relationships/hyperlink" Target="http://www.cegaipslp.org.mx/HV2025.nsf/nombre_de_la_vista/12A431858778686C06258DC4006AD142/$File/HIPERVINCULO+1.pdf" TargetMode="External"/><Relationship Id="rId6" Type="http://schemas.openxmlformats.org/officeDocument/2006/relationships/hyperlink" Target="http://www.cegaipslp.org.mx/HV2025.nsf/nombre_de_la_vista/67AE06833416893E06258DC4006CCD22/$File/HIPERVINCULO+7.pdf" TargetMode="External"/><Relationship Id="rId11" Type="http://schemas.openxmlformats.org/officeDocument/2006/relationships/hyperlink" Target="http://www.cegaipslp.org.mx/HV2025.nsf/nombre_de_la_vista/ED01BE23DDC9AFC006258DC4006D186B/$File/HIPERVINCULO+12.pdf" TargetMode="External"/><Relationship Id="rId24" Type="http://schemas.openxmlformats.org/officeDocument/2006/relationships/hyperlink" Target="http://www.cegaipslp.org.mx/HV2025.nsf/nombre_de_la_vista/561665D3A5F88B3906258DC4006E4A18/$File/HIPERVINCULO+25.pdf" TargetMode="External"/><Relationship Id="rId5" Type="http://schemas.openxmlformats.org/officeDocument/2006/relationships/hyperlink" Target="http://www.cegaipslp.org.mx/HV2025.nsf/nombre_de_la_vista/6910ABEB2EBF739706258DC4006CBE7D/$File/HIPERVINCULO+6.pdf" TargetMode="External"/><Relationship Id="rId15" Type="http://schemas.openxmlformats.org/officeDocument/2006/relationships/hyperlink" Target="http://www.cegaipslp.org.mx/HV2025.nsf/nombre_de_la_vista/3E896201BEC1815C06258DC4006D8F3F/$File/HIPERVINCULO+16.pdf" TargetMode="External"/><Relationship Id="rId23" Type="http://schemas.openxmlformats.org/officeDocument/2006/relationships/hyperlink" Target="http://www.cegaipslp.org.mx/HV2025.nsf/nombre_de_la_vista/952517738EFEF96A06258DC4006E388C/$File/HIPERVINCULO+24.pdf" TargetMode="External"/><Relationship Id="rId10" Type="http://schemas.openxmlformats.org/officeDocument/2006/relationships/hyperlink" Target="http://www.cegaipslp.org.mx/HV2025.nsf/nombre_de_la_vista/CE1DC31BF6C52C4106258DC4006D0C15/$File/HIPERVINCULO+11.pdf" TargetMode="External"/><Relationship Id="rId19" Type="http://schemas.openxmlformats.org/officeDocument/2006/relationships/hyperlink" Target="http://www.cegaipslp.org.mx/HV2025.nsf/nombre_de_la_vista/3646BEF1E14C70D806258DC4006DE622/$File/HIPERVINCULO+20.pdf" TargetMode="External"/><Relationship Id="rId4" Type="http://schemas.openxmlformats.org/officeDocument/2006/relationships/hyperlink" Target="http://www.cegaipslp.org.mx/HV2025.nsf/nombre_de_la_vista/5F7907208F260B9D06258DC4006CAC18/$File/HIPERVINCULO+5.pdf" TargetMode="External"/><Relationship Id="rId9" Type="http://schemas.openxmlformats.org/officeDocument/2006/relationships/hyperlink" Target="http://www.cegaipslp.org.mx/HV2025.nsf/nombre_de_la_vista/77641C4590E1C48A06258DC4006CFCEF/$File/HIPERVINCULO+10.pdf" TargetMode="External"/><Relationship Id="rId14" Type="http://schemas.openxmlformats.org/officeDocument/2006/relationships/hyperlink" Target="http://www.cegaipslp.org.mx/HV2025.nsf/nombre_de_la_vista/01C26BE68F20633C06258DC4006D7E53/$File/HIPERVINCULO+15.pdf" TargetMode="External"/><Relationship Id="rId22" Type="http://schemas.openxmlformats.org/officeDocument/2006/relationships/hyperlink" Target="http://www.cegaipslp.org.mx/HV2025.nsf/nombre_de_la_vista/D4FC13F2F3E54D2006258DC4006E2234/$File/HIPERVINCULO+23.pdf" TargetMode="External"/><Relationship Id="rId27" Type="http://schemas.openxmlformats.org/officeDocument/2006/relationships/hyperlink" Target="http://www.cegaipslp.org.mx/HV2025.nsf/nombre_de_la_vista/BC0E19C3109DF85006258DC4006E978D/$File/HIPERVINCULO+28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43"/>
  <sheetViews>
    <sheetView tabSelected="1" topLeftCell="X2" zoomScale="80" zoomScaleNormal="80" workbookViewId="0">
      <selection activeCell="AE38" sqref="AE38"/>
    </sheetView>
  </sheetViews>
  <sheetFormatPr baseColWidth="10" defaultColWidth="9.140625" defaultRowHeight="15" x14ac:dyDescent="0.25"/>
  <cols>
    <col min="1" max="1" width="8" bestFit="1" customWidth="1"/>
    <col min="2" max="2" width="30.5703125" customWidth="1"/>
    <col min="3" max="3" width="29.140625" style="4" customWidth="1"/>
    <col min="4" max="4" width="58.5703125" customWidth="1"/>
    <col min="5" max="5" width="16.5703125" customWidth="1"/>
    <col min="6" max="6" width="51.5703125" customWidth="1"/>
    <col min="7" max="7" width="27.85546875" customWidth="1"/>
    <col min="8" max="8" width="30" customWidth="1"/>
    <col min="9" max="9" width="22.42578125" customWidth="1"/>
    <col min="10" max="10" width="13.5703125" bestFit="1" customWidth="1"/>
    <col min="11" max="11" width="15.42578125" bestFit="1" customWidth="1"/>
    <col min="12" max="12" width="16.28515625" customWidth="1"/>
    <col min="13" max="13" width="10.85546875" customWidth="1"/>
    <col min="14" max="14" width="46" customWidth="1"/>
    <col min="15" max="15" width="20.5703125" bestFit="1" customWidth="1"/>
    <col min="16" max="16" width="17.42578125" customWidth="1"/>
    <col min="17" max="17" width="15.42578125" customWidth="1"/>
    <col min="18" max="18" width="16.28515625" customWidth="1"/>
    <col min="19" max="19" width="23.28515625" customWidth="1"/>
    <col min="20" max="20" width="19" customWidth="1"/>
    <col min="21" max="21" width="17" customWidth="1"/>
    <col min="22" max="22" width="25" customWidth="1"/>
    <col min="23" max="23" width="23.85546875" customWidth="1"/>
    <col min="24" max="24" width="51.28515625" customWidth="1"/>
    <col min="25" max="25" width="24.28515625" style="10" customWidth="1"/>
    <col min="26" max="26" width="21" style="4" customWidth="1"/>
    <col min="27" max="27" width="43.28515625" customWidth="1"/>
    <col min="28" max="28" width="21.5703125" style="5" customWidth="1"/>
    <col min="29" max="29" width="16" style="5" customWidth="1"/>
    <col min="30" max="30" width="19.42578125" style="4" customWidth="1"/>
    <col min="31" max="31" width="19" customWidth="1"/>
    <col min="32" max="32" width="44" customWidth="1"/>
    <col min="33" max="33" width="32.42578125" customWidth="1"/>
    <col min="34" max="34" width="5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6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6" hidden="1" x14ac:dyDescent="0.25">
      <c r="A4" t="s">
        <v>7</v>
      </c>
      <c r="B4" t="s">
        <v>8</v>
      </c>
      <c r="C4" s="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s="10" t="s">
        <v>8</v>
      </c>
      <c r="Z4" s="4" t="s">
        <v>8</v>
      </c>
      <c r="AA4" t="s">
        <v>13</v>
      </c>
      <c r="AB4" s="5" t="s">
        <v>12</v>
      </c>
      <c r="AC4" s="5" t="s">
        <v>12</v>
      </c>
      <c r="AD4" s="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s="4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s="10" t="s">
        <v>41</v>
      </c>
      <c r="Z5" s="4" t="s">
        <v>42</v>
      </c>
      <c r="AA5" t="s">
        <v>43</v>
      </c>
      <c r="AB5" s="5" t="s">
        <v>44</v>
      </c>
      <c r="AC5" s="5" t="s">
        <v>45</v>
      </c>
      <c r="AD5" s="4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5" t="s">
        <v>53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</row>
    <row r="7" spans="1:36" ht="77.25" x14ac:dyDescent="0.25">
      <c r="A7" s="2" t="s">
        <v>54</v>
      </c>
      <c r="B7" s="2" t="s">
        <v>55</v>
      </c>
      <c r="C7" s="9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11" t="s">
        <v>78</v>
      </c>
      <c r="Z7" s="9" t="s">
        <v>79</v>
      </c>
      <c r="AA7" s="2" t="s">
        <v>80</v>
      </c>
      <c r="AB7" s="6" t="s">
        <v>81</v>
      </c>
      <c r="AC7" s="6" t="s">
        <v>82</v>
      </c>
      <c r="AD7" s="9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30" x14ac:dyDescent="0.25">
      <c r="A8">
        <v>2025</v>
      </c>
      <c r="B8" s="4">
        <v>45748</v>
      </c>
      <c r="C8" s="4">
        <v>45777</v>
      </c>
      <c r="D8" t="s">
        <v>96</v>
      </c>
      <c r="E8">
        <v>5</v>
      </c>
      <c r="F8" t="s">
        <v>126</v>
      </c>
      <c r="G8" s="16" t="s">
        <v>126</v>
      </c>
      <c r="H8" t="s">
        <v>127</v>
      </c>
      <c r="I8" t="s">
        <v>128</v>
      </c>
      <c r="J8" t="s">
        <v>129</v>
      </c>
      <c r="K8" t="s">
        <v>130</v>
      </c>
      <c r="L8" t="s">
        <v>103</v>
      </c>
      <c r="M8" t="s">
        <v>105</v>
      </c>
      <c r="N8" s="17" t="s">
        <v>131</v>
      </c>
      <c r="O8" t="s">
        <v>107</v>
      </c>
      <c r="P8">
        <v>2</v>
      </c>
      <c r="R8" t="s">
        <v>118</v>
      </c>
      <c r="S8" t="s">
        <v>132</v>
      </c>
      <c r="T8" t="s">
        <v>120</v>
      </c>
      <c r="U8" t="s">
        <v>118</v>
      </c>
      <c r="V8" t="s">
        <v>132</v>
      </c>
      <c r="W8" t="s">
        <v>133</v>
      </c>
      <c r="X8" t="s">
        <v>131</v>
      </c>
      <c r="Y8" s="10">
        <v>45744</v>
      </c>
      <c r="Z8" s="4">
        <v>45744</v>
      </c>
      <c r="AA8" t="s">
        <v>90</v>
      </c>
      <c r="AB8" s="5">
        <v>954</v>
      </c>
      <c r="AD8" s="4">
        <v>45745</v>
      </c>
      <c r="AE8" s="28" t="s">
        <v>291</v>
      </c>
      <c r="AF8" t="s">
        <v>91</v>
      </c>
      <c r="AH8" t="s">
        <v>121</v>
      </c>
    </row>
    <row r="9" spans="1:36" x14ac:dyDescent="0.25">
      <c r="A9">
        <v>2025</v>
      </c>
      <c r="B9" s="4">
        <v>45748</v>
      </c>
      <c r="C9" s="4">
        <v>45777</v>
      </c>
      <c r="D9" t="s">
        <v>96</v>
      </c>
      <c r="E9">
        <v>5</v>
      </c>
      <c r="F9" t="s">
        <v>135</v>
      </c>
      <c r="G9" s="18" t="s">
        <v>135</v>
      </c>
      <c r="H9" s="18" t="s">
        <v>136</v>
      </c>
      <c r="I9" s="18" t="s">
        <v>137</v>
      </c>
      <c r="J9" s="18" t="s">
        <v>129</v>
      </c>
      <c r="K9" s="18" t="s">
        <v>138</v>
      </c>
      <c r="L9" t="s">
        <v>104</v>
      </c>
      <c r="M9" t="s">
        <v>105</v>
      </c>
      <c r="N9" t="s">
        <v>139</v>
      </c>
      <c r="O9" t="s">
        <v>107</v>
      </c>
      <c r="P9">
        <v>7</v>
      </c>
      <c r="R9" t="s">
        <v>118</v>
      </c>
      <c r="S9" t="s">
        <v>132</v>
      </c>
      <c r="T9" t="s">
        <v>120</v>
      </c>
      <c r="U9" t="s">
        <v>118</v>
      </c>
      <c r="V9" t="s">
        <v>132</v>
      </c>
      <c r="W9" t="s">
        <v>133</v>
      </c>
      <c r="X9" t="s">
        <v>139</v>
      </c>
      <c r="Y9" s="10">
        <v>45751</v>
      </c>
      <c r="Z9" s="4">
        <v>45751</v>
      </c>
      <c r="AA9" s="16" t="s">
        <v>90</v>
      </c>
      <c r="AB9" s="5">
        <v>1130</v>
      </c>
      <c r="AD9" s="4">
        <v>45752</v>
      </c>
      <c r="AE9" s="28" t="s">
        <v>292</v>
      </c>
      <c r="AF9" s="16" t="s">
        <v>91</v>
      </c>
      <c r="AH9" s="16" t="s">
        <v>121</v>
      </c>
    </row>
    <row r="10" spans="1:36" x14ac:dyDescent="0.25">
      <c r="A10">
        <v>2025</v>
      </c>
      <c r="B10" s="4">
        <v>45748</v>
      </c>
      <c r="C10" s="4">
        <v>45777</v>
      </c>
      <c r="D10" t="s">
        <v>96</v>
      </c>
      <c r="E10">
        <v>5</v>
      </c>
      <c r="F10" t="s">
        <v>142</v>
      </c>
      <c r="G10" s="18" t="s">
        <v>142</v>
      </c>
      <c r="H10" s="18" t="s">
        <v>136</v>
      </c>
      <c r="I10" s="18" t="s">
        <v>143</v>
      </c>
      <c r="J10" s="18" t="s">
        <v>144</v>
      </c>
      <c r="K10" s="18" t="s">
        <v>145</v>
      </c>
      <c r="L10" t="s">
        <v>103</v>
      </c>
      <c r="M10" t="s">
        <v>105</v>
      </c>
      <c r="N10" t="s">
        <v>146</v>
      </c>
      <c r="O10" t="s">
        <v>107</v>
      </c>
      <c r="P10">
        <v>0</v>
      </c>
      <c r="R10" t="s">
        <v>118</v>
      </c>
      <c r="S10" t="s">
        <v>147</v>
      </c>
      <c r="T10" t="s">
        <v>120</v>
      </c>
      <c r="U10" t="s">
        <v>118</v>
      </c>
      <c r="V10" s="16" t="s">
        <v>147</v>
      </c>
      <c r="W10" s="16" t="s">
        <v>147</v>
      </c>
      <c r="X10" s="16" t="s">
        <v>146</v>
      </c>
      <c r="Y10" s="10">
        <v>45755</v>
      </c>
      <c r="Z10" s="4">
        <v>45755</v>
      </c>
      <c r="AA10" s="16" t="s">
        <v>90</v>
      </c>
      <c r="AB10" s="5">
        <f>743+550.47</f>
        <v>1293.47</v>
      </c>
      <c r="AD10" s="4">
        <v>45756</v>
      </c>
      <c r="AE10" s="28" t="s">
        <v>293</v>
      </c>
      <c r="AF10" s="16" t="s">
        <v>91</v>
      </c>
      <c r="AH10" s="16" t="s">
        <v>121</v>
      </c>
    </row>
    <row r="11" spans="1:36" x14ac:dyDescent="0.25">
      <c r="A11">
        <v>2025</v>
      </c>
      <c r="B11" s="4">
        <v>45748</v>
      </c>
      <c r="C11" s="4">
        <v>45777</v>
      </c>
      <c r="D11" t="s">
        <v>100</v>
      </c>
      <c r="E11">
        <v>9</v>
      </c>
      <c r="F11" t="s">
        <v>149</v>
      </c>
      <c r="G11" s="18" t="s">
        <v>149</v>
      </c>
      <c r="H11" s="18" t="s">
        <v>150</v>
      </c>
      <c r="I11" s="18" t="s">
        <v>151</v>
      </c>
      <c r="J11" s="18" t="s">
        <v>125</v>
      </c>
      <c r="K11" s="18" t="s">
        <v>152</v>
      </c>
      <c r="L11" t="s">
        <v>103</v>
      </c>
      <c r="M11" t="s">
        <v>105</v>
      </c>
      <c r="N11" t="s">
        <v>153</v>
      </c>
      <c r="O11" t="s">
        <v>107</v>
      </c>
      <c r="P11">
        <v>0</v>
      </c>
      <c r="R11" t="s">
        <v>118</v>
      </c>
      <c r="S11" t="s">
        <v>154</v>
      </c>
      <c r="T11" t="s">
        <v>120</v>
      </c>
      <c r="U11" t="s">
        <v>118</v>
      </c>
      <c r="V11" s="18" t="s">
        <v>155</v>
      </c>
      <c r="W11" s="18" t="s">
        <v>156</v>
      </c>
      <c r="X11" t="s">
        <v>153</v>
      </c>
      <c r="Y11" s="10">
        <v>45747</v>
      </c>
      <c r="Z11" s="4">
        <v>45748</v>
      </c>
      <c r="AA11" s="16" t="s">
        <v>90</v>
      </c>
      <c r="AB11" s="5">
        <f>903+5089.91+120+120+939+662+788</f>
        <v>8621.91</v>
      </c>
      <c r="AD11" s="4">
        <v>45749</v>
      </c>
      <c r="AE11" s="22" t="s">
        <v>182</v>
      </c>
      <c r="AF11" s="16" t="s">
        <v>91</v>
      </c>
      <c r="AH11" s="16" t="s">
        <v>121</v>
      </c>
    </row>
    <row r="12" spans="1:36" ht="30" x14ac:dyDescent="0.25">
      <c r="A12">
        <v>2025</v>
      </c>
      <c r="B12" s="4">
        <v>45748</v>
      </c>
      <c r="C12" s="4">
        <v>45777</v>
      </c>
      <c r="D12" t="s">
        <v>96</v>
      </c>
      <c r="E12">
        <v>5</v>
      </c>
      <c r="F12" t="s">
        <v>157</v>
      </c>
      <c r="G12" s="16" t="s">
        <v>157</v>
      </c>
      <c r="H12" s="18" t="s">
        <v>136</v>
      </c>
      <c r="I12" s="18" t="s">
        <v>158</v>
      </c>
      <c r="J12" s="18" t="s">
        <v>159</v>
      </c>
      <c r="K12" s="18" t="s">
        <v>160</v>
      </c>
      <c r="L12" t="s">
        <v>104</v>
      </c>
      <c r="M12" t="s">
        <v>105</v>
      </c>
      <c r="N12" s="17" t="s">
        <v>161</v>
      </c>
      <c r="O12" t="s">
        <v>107</v>
      </c>
      <c r="P12">
        <v>1</v>
      </c>
      <c r="R12" t="s">
        <v>118</v>
      </c>
      <c r="S12" t="s">
        <v>132</v>
      </c>
      <c r="T12" t="s">
        <v>120</v>
      </c>
      <c r="U12" t="s">
        <v>118</v>
      </c>
      <c r="V12" s="18" t="s">
        <v>132</v>
      </c>
      <c r="W12" s="18" t="s">
        <v>133</v>
      </c>
      <c r="X12" s="17" t="s">
        <v>161</v>
      </c>
      <c r="Y12" s="10">
        <v>45741</v>
      </c>
      <c r="Z12" s="4">
        <v>45714</v>
      </c>
      <c r="AA12" s="16" t="s">
        <v>90</v>
      </c>
      <c r="AB12" s="5">
        <f>671+1507</f>
        <v>2178</v>
      </c>
      <c r="AD12" s="4">
        <v>45744</v>
      </c>
      <c r="AE12" s="28" t="s">
        <v>294</v>
      </c>
      <c r="AF12" s="16" t="s">
        <v>91</v>
      </c>
      <c r="AH12" s="16" t="s">
        <v>121</v>
      </c>
    </row>
    <row r="13" spans="1:36" ht="30" x14ac:dyDescent="0.25">
      <c r="A13">
        <v>2025</v>
      </c>
      <c r="B13" s="4">
        <v>45748</v>
      </c>
      <c r="C13" s="4">
        <v>45777</v>
      </c>
      <c r="D13" t="s">
        <v>96</v>
      </c>
      <c r="E13">
        <v>5</v>
      </c>
      <c r="F13" t="s">
        <v>157</v>
      </c>
      <c r="G13" t="s">
        <v>157</v>
      </c>
      <c r="H13" s="18" t="s">
        <v>136</v>
      </c>
      <c r="I13" s="18" t="s">
        <v>158</v>
      </c>
      <c r="J13" s="18" t="s">
        <v>159</v>
      </c>
      <c r="K13" s="18" t="s">
        <v>160</v>
      </c>
      <c r="L13" t="s">
        <v>104</v>
      </c>
      <c r="M13" t="s">
        <v>105</v>
      </c>
      <c r="N13" s="17" t="s">
        <v>161</v>
      </c>
      <c r="O13" t="s">
        <v>107</v>
      </c>
      <c r="P13">
        <v>1</v>
      </c>
      <c r="R13" t="s">
        <v>118</v>
      </c>
      <c r="S13" t="s">
        <v>132</v>
      </c>
      <c r="T13" t="s">
        <v>120</v>
      </c>
      <c r="U13" t="s">
        <v>118</v>
      </c>
      <c r="V13" s="18" t="s">
        <v>132</v>
      </c>
      <c r="W13" s="18" t="s">
        <v>133</v>
      </c>
      <c r="X13" s="17" t="s">
        <v>161</v>
      </c>
      <c r="Y13" s="10">
        <v>45741</v>
      </c>
      <c r="Z13" s="4">
        <v>45741</v>
      </c>
      <c r="AA13" s="16" t="s">
        <v>90</v>
      </c>
      <c r="AB13" s="5">
        <f>745</f>
        <v>745</v>
      </c>
      <c r="AD13" s="4">
        <v>45742</v>
      </c>
      <c r="AE13" s="28" t="s">
        <v>295</v>
      </c>
      <c r="AF13" s="16" t="s">
        <v>91</v>
      </c>
      <c r="AH13" s="16" t="s">
        <v>121</v>
      </c>
    </row>
    <row r="14" spans="1:36" ht="30" x14ac:dyDescent="0.25">
      <c r="A14">
        <v>2025</v>
      </c>
      <c r="B14" s="4">
        <v>45748</v>
      </c>
      <c r="C14" s="4">
        <v>45777</v>
      </c>
      <c r="D14" t="s">
        <v>96</v>
      </c>
      <c r="E14">
        <v>5</v>
      </c>
      <c r="F14" t="s">
        <v>164</v>
      </c>
      <c r="G14" t="s">
        <v>165</v>
      </c>
      <c r="H14" s="18" t="s">
        <v>166</v>
      </c>
      <c r="I14" s="18" t="s">
        <v>167</v>
      </c>
      <c r="J14" s="18" t="s">
        <v>168</v>
      </c>
      <c r="K14" s="18" t="s">
        <v>169</v>
      </c>
      <c r="L14" t="s">
        <v>104</v>
      </c>
      <c r="M14" t="s">
        <v>105</v>
      </c>
      <c r="N14" s="17" t="s">
        <v>170</v>
      </c>
      <c r="O14" t="s">
        <v>107</v>
      </c>
      <c r="P14">
        <v>0</v>
      </c>
      <c r="R14" t="s">
        <v>118</v>
      </c>
      <c r="S14" t="s">
        <v>119</v>
      </c>
      <c r="T14" t="s">
        <v>120</v>
      </c>
      <c r="U14" t="s">
        <v>118</v>
      </c>
      <c r="V14" s="18" t="s">
        <v>171</v>
      </c>
      <c r="W14" s="18" t="s">
        <v>119</v>
      </c>
      <c r="X14" s="17" t="s">
        <v>170</v>
      </c>
      <c r="Y14" s="10">
        <v>45707</v>
      </c>
      <c r="Z14" s="4">
        <v>45766</v>
      </c>
      <c r="AA14" s="16" t="s">
        <v>90</v>
      </c>
      <c r="AB14" s="5">
        <v>540</v>
      </c>
      <c r="AD14" s="4">
        <v>45708</v>
      </c>
      <c r="AE14" s="28" t="s">
        <v>296</v>
      </c>
      <c r="AF14" s="16" t="s">
        <v>91</v>
      </c>
      <c r="AH14" s="16" t="s">
        <v>121</v>
      </c>
    </row>
    <row r="15" spans="1:36" ht="30" x14ac:dyDescent="0.25">
      <c r="A15">
        <v>2025</v>
      </c>
      <c r="B15" s="4">
        <v>45748</v>
      </c>
      <c r="C15" s="4">
        <v>45777</v>
      </c>
      <c r="D15" t="s">
        <v>96</v>
      </c>
      <c r="E15">
        <v>5</v>
      </c>
      <c r="F15" t="s">
        <v>173</v>
      </c>
      <c r="G15" t="s">
        <v>174</v>
      </c>
      <c r="H15" s="18" t="s">
        <v>175</v>
      </c>
      <c r="I15" s="18" t="s">
        <v>176</v>
      </c>
      <c r="J15" s="18" t="s">
        <v>177</v>
      </c>
      <c r="K15" s="18" t="s">
        <v>222</v>
      </c>
      <c r="L15" t="s">
        <v>104</v>
      </c>
      <c r="M15" t="s">
        <v>105</v>
      </c>
      <c r="N15" s="17" t="s">
        <v>178</v>
      </c>
      <c r="O15" t="s">
        <v>107</v>
      </c>
      <c r="P15">
        <v>1</v>
      </c>
      <c r="R15" t="s">
        <v>118</v>
      </c>
      <c r="S15" t="s">
        <v>119</v>
      </c>
      <c r="T15" t="s">
        <v>120</v>
      </c>
      <c r="U15" t="s">
        <v>118</v>
      </c>
      <c r="V15" s="18" t="s">
        <v>171</v>
      </c>
      <c r="W15" s="18" t="s">
        <v>119</v>
      </c>
      <c r="X15" s="17" t="s">
        <v>178</v>
      </c>
      <c r="Y15" s="10">
        <v>45743</v>
      </c>
      <c r="Z15" s="4">
        <v>45743</v>
      </c>
      <c r="AA15" t="s">
        <v>90</v>
      </c>
      <c r="AB15" s="5">
        <f>500+118+118+480</f>
        <v>1216</v>
      </c>
      <c r="AD15" s="4">
        <v>45744</v>
      </c>
      <c r="AE15" s="28" t="s">
        <v>297</v>
      </c>
      <c r="AF15" s="3" t="s">
        <v>91</v>
      </c>
      <c r="AH15" s="16" t="s">
        <v>121</v>
      </c>
    </row>
    <row r="16" spans="1:36" s="12" customFormat="1" x14ac:dyDescent="0.25">
      <c r="A16" s="12">
        <v>2025</v>
      </c>
      <c r="B16" s="4">
        <v>45748</v>
      </c>
      <c r="C16" s="4">
        <v>45777</v>
      </c>
      <c r="D16" s="12" t="s">
        <v>96</v>
      </c>
      <c r="E16" s="12">
        <v>5</v>
      </c>
      <c r="F16" s="12" t="s">
        <v>135</v>
      </c>
      <c r="G16" s="12" t="s">
        <v>135</v>
      </c>
      <c r="H16" s="18" t="s">
        <v>136</v>
      </c>
      <c r="I16" s="18" t="s">
        <v>137</v>
      </c>
      <c r="J16" s="18" t="s">
        <v>129</v>
      </c>
      <c r="K16" s="18" t="s">
        <v>138</v>
      </c>
      <c r="L16" s="12" t="s">
        <v>104</v>
      </c>
      <c r="M16" s="12" t="s">
        <v>105</v>
      </c>
      <c r="N16" s="21" t="s">
        <v>180</v>
      </c>
      <c r="O16" s="12" t="s">
        <v>107</v>
      </c>
      <c r="P16" s="12">
        <v>2</v>
      </c>
      <c r="R16" s="12" t="s">
        <v>118</v>
      </c>
      <c r="S16" s="12" t="s">
        <v>132</v>
      </c>
      <c r="T16" s="12" t="s">
        <v>120</v>
      </c>
      <c r="U16" s="12" t="s">
        <v>118</v>
      </c>
      <c r="V16" s="18" t="s">
        <v>132</v>
      </c>
      <c r="W16" s="18" t="s">
        <v>133</v>
      </c>
      <c r="X16" s="12" t="s">
        <v>180</v>
      </c>
      <c r="Y16" s="14">
        <v>45744</v>
      </c>
      <c r="Z16" s="13">
        <v>45744</v>
      </c>
      <c r="AA16" s="12" t="s">
        <v>90</v>
      </c>
      <c r="AB16" s="15">
        <v>600</v>
      </c>
      <c r="AC16" s="15"/>
      <c r="AD16" s="13">
        <v>45745</v>
      </c>
      <c r="AE16" s="28" t="s">
        <v>298</v>
      </c>
      <c r="AF16" s="12" t="s">
        <v>91</v>
      </c>
      <c r="AH16" s="12" t="s">
        <v>121</v>
      </c>
    </row>
    <row r="17" spans="1:34" x14ac:dyDescent="0.25">
      <c r="A17" s="3">
        <v>2025</v>
      </c>
      <c r="B17" s="4">
        <v>45748</v>
      </c>
      <c r="C17" s="4">
        <v>45777</v>
      </c>
      <c r="D17" t="s">
        <v>97</v>
      </c>
      <c r="E17">
        <v>6</v>
      </c>
      <c r="F17" t="s">
        <v>188</v>
      </c>
      <c r="G17" s="19" t="s">
        <v>188</v>
      </c>
      <c r="H17" s="18" t="s">
        <v>189</v>
      </c>
      <c r="I17" s="18" t="s">
        <v>190</v>
      </c>
      <c r="J17" s="18" t="s">
        <v>191</v>
      </c>
      <c r="K17" s="18" t="s">
        <v>192</v>
      </c>
      <c r="L17" t="s">
        <v>103</v>
      </c>
      <c r="M17" t="s">
        <v>105</v>
      </c>
      <c r="N17" s="17" t="s">
        <v>193</v>
      </c>
      <c r="O17" t="s">
        <v>107</v>
      </c>
      <c r="P17">
        <v>3</v>
      </c>
      <c r="R17" t="s">
        <v>118</v>
      </c>
      <c r="S17" t="s">
        <v>119</v>
      </c>
      <c r="T17" t="s">
        <v>120</v>
      </c>
      <c r="U17" t="s">
        <v>118</v>
      </c>
      <c r="V17" s="18" t="s">
        <v>171</v>
      </c>
      <c r="W17" s="18" t="s">
        <v>119</v>
      </c>
      <c r="X17" s="17" t="s">
        <v>194</v>
      </c>
      <c r="Y17" s="10">
        <v>45764</v>
      </c>
      <c r="Z17" s="4">
        <v>45765</v>
      </c>
      <c r="AA17" t="s">
        <v>90</v>
      </c>
      <c r="AB17" s="5">
        <v>2395.9899999999998</v>
      </c>
      <c r="AD17" s="4">
        <v>45766</v>
      </c>
      <c r="AE17" s="28" t="s">
        <v>299</v>
      </c>
      <c r="AF17" t="s">
        <v>91</v>
      </c>
      <c r="AH17" s="19" t="s">
        <v>121</v>
      </c>
    </row>
    <row r="18" spans="1:34" x14ac:dyDescent="0.25">
      <c r="A18" s="3">
        <v>2025</v>
      </c>
      <c r="B18" s="4">
        <v>45748</v>
      </c>
      <c r="C18" s="4">
        <v>45777</v>
      </c>
      <c r="D18" s="3" t="s">
        <v>96</v>
      </c>
      <c r="E18">
        <v>5</v>
      </c>
      <c r="F18" t="s">
        <v>142</v>
      </c>
      <c r="G18" t="s">
        <v>142</v>
      </c>
      <c r="H18" s="18" t="s">
        <v>136</v>
      </c>
      <c r="I18" s="18" t="s">
        <v>143</v>
      </c>
      <c r="J18" s="18" t="s">
        <v>144</v>
      </c>
      <c r="K18" s="18" t="s">
        <v>145</v>
      </c>
      <c r="L18" t="s">
        <v>103</v>
      </c>
      <c r="M18" t="s">
        <v>105</v>
      </c>
      <c r="N18" s="17" t="s">
        <v>196</v>
      </c>
      <c r="O18" t="s">
        <v>107</v>
      </c>
      <c r="P18">
        <v>0</v>
      </c>
      <c r="R18" t="s">
        <v>118</v>
      </c>
      <c r="S18" t="s">
        <v>119</v>
      </c>
      <c r="T18" t="s">
        <v>120</v>
      </c>
      <c r="U18" t="s">
        <v>118</v>
      </c>
      <c r="V18" s="18" t="s">
        <v>171</v>
      </c>
      <c r="W18" s="18" t="s">
        <v>119</v>
      </c>
      <c r="X18" t="s">
        <v>196</v>
      </c>
      <c r="Y18" s="10">
        <v>45771</v>
      </c>
      <c r="Z18" s="4">
        <v>45801</v>
      </c>
      <c r="AA18" s="19" t="s">
        <v>90</v>
      </c>
      <c r="AB18" s="5">
        <v>494</v>
      </c>
      <c r="AD18" s="4">
        <v>45771</v>
      </c>
      <c r="AE18" s="28" t="s">
        <v>300</v>
      </c>
      <c r="AF18" t="s">
        <v>91</v>
      </c>
      <c r="AH18" t="s">
        <v>121</v>
      </c>
    </row>
    <row r="19" spans="1:34" ht="30" x14ac:dyDescent="0.25">
      <c r="A19" s="3">
        <v>2025</v>
      </c>
      <c r="B19" s="4">
        <v>45748</v>
      </c>
      <c r="C19" s="4">
        <v>45777</v>
      </c>
      <c r="D19" t="s">
        <v>96</v>
      </c>
      <c r="E19">
        <v>5</v>
      </c>
      <c r="F19" t="s">
        <v>198</v>
      </c>
      <c r="G19" s="3" t="s">
        <v>198</v>
      </c>
      <c r="H19" s="18" t="s">
        <v>136</v>
      </c>
      <c r="I19" s="18" t="s">
        <v>199</v>
      </c>
      <c r="J19" s="18" t="s">
        <v>200</v>
      </c>
      <c r="L19" t="s">
        <v>103</v>
      </c>
      <c r="M19" t="s">
        <v>105</v>
      </c>
      <c r="N19" s="17" t="s">
        <v>201</v>
      </c>
      <c r="O19" t="s">
        <v>107</v>
      </c>
      <c r="P19">
        <v>2</v>
      </c>
      <c r="R19" t="s">
        <v>118</v>
      </c>
      <c r="S19" t="s">
        <v>132</v>
      </c>
      <c r="T19" t="s">
        <v>120</v>
      </c>
      <c r="U19" t="s">
        <v>118</v>
      </c>
      <c r="V19" s="18" t="s">
        <v>132</v>
      </c>
      <c r="W19" s="18" t="s">
        <v>133</v>
      </c>
      <c r="X19" s="17" t="s">
        <v>201</v>
      </c>
      <c r="Y19" s="10">
        <v>45770</v>
      </c>
      <c r="Z19" s="4">
        <v>45770</v>
      </c>
      <c r="AA19" s="19" t="s">
        <v>90</v>
      </c>
      <c r="AB19" s="5">
        <v>726</v>
      </c>
      <c r="AD19" s="4">
        <v>45771</v>
      </c>
      <c r="AE19" s="28" t="s">
        <v>301</v>
      </c>
      <c r="AF19" t="s">
        <v>91</v>
      </c>
      <c r="AH19" t="s">
        <v>121</v>
      </c>
    </row>
    <row r="20" spans="1:34" ht="45" x14ac:dyDescent="0.25">
      <c r="A20" s="3">
        <v>2025</v>
      </c>
      <c r="B20" s="4">
        <v>45748</v>
      </c>
      <c r="C20" s="4">
        <v>45777</v>
      </c>
      <c r="D20" t="s">
        <v>100</v>
      </c>
      <c r="E20">
        <v>9</v>
      </c>
      <c r="F20" t="s">
        <v>202</v>
      </c>
      <c r="G20" t="s">
        <v>202</v>
      </c>
      <c r="H20" s="18" t="s">
        <v>203</v>
      </c>
      <c r="I20" s="18" t="s">
        <v>204</v>
      </c>
      <c r="J20" s="18" t="s">
        <v>205</v>
      </c>
      <c r="K20" s="18" t="s">
        <v>129</v>
      </c>
      <c r="L20" t="s">
        <v>104</v>
      </c>
      <c r="M20" t="s">
        <v>105</v>
      </c>
      <c r="N20" s="17" t="s">
        <v>206</v>
      </c>
      <c r="O20" t="s">
        <v>107</v>
      </c>
      <c r="P20">
        <v>3</v>
      </c>
      <c r="R20" t="s">
        <v>118</v>
      </c>
      <c r="S20" t="s">
        <v>132</v>
      </c>
      <c r="T20" t="s">
        <v>120</v>
      </c>
      <c r="U20" t="s">
        <v>118</v>
      </c>
      <c r="V20" s="18" t="s">
        <v>132</v>
      </c>
      <c r="W20" s="18" t="s">
        <v>133</v>
      </c>
      <c r="X20" s="17" t="s">
        <v>206</v>
      </c>
      <c r="Y20" s="10">
        <v>45770</v>
      </c>
      <c r="Z20" s="4">
        <v>45770</v>
      </c>
      <c r="AA20" t="s">
        <v>90</v>
      </c>
      <c r="AB20" s="5">
        <v>1564</v>
      </c>
      <c r="AD20" s="4">
        <v>45770</v>
      </c>
      <c r="AE20" s="28" t="s">
        <v>302</v>
      </c>
      <c r="AF20" t="s">
        <v>91</v>
      </c>
      <c r="AH20" s="3" t="s">
        <v>121</v>
      </c>
    </row>
    <row r="21" spans="1:34" ht="30" x14ac:dyDescent="0.25">
      <c r="A21" s="3">
        <v>2025</v>
      </c>
      <c r="B21" s="4">
        <v>45748</v>
      </c>
      <c r="C21" s="4">
        <v>45777</v>
      </c>
      <c r="D21" t="s">
        <v>100</v>
      </c>
      <c r="E21">
        <v>9</v>
      </c>
      <c r="F21" s="3" t="s">
        <v>202</v>
      </c>
      <c r="G21" s="3" t="s">
        <v>202</v>
      </c>
      <c r="H21" s="18" t="s">
        <v>203</v>
      </c>
      <c r="I21" s="18" t="s">
        <v>204</v>
      </c>
      <c r="J21" s="18" t="s">
        <v>205</v>
      </c>
      <c r="K21" s="18" t="s">
        <v>129</v>
      </c>
      <c r="L21" t="s">
        <v>104</v>
      </c>
      <c r="M21" t="s">
        <v>105</v>
      </c>
      <c r="N21" s="17" t="s">
        <v>208</v>
      </c>
      <c r="O21" t="s">
        <v>107</v>
      </c>
      <c r="P21">
        <v>5</v>
      </c>
      <c r="R21" t="s">
        <v>118</v>
      </c>
      <c r="S21" t="s">
        <v>209</v>
      </c>
      <c r="T21" t="s">
        <v>120</v>
      </c>
      <c r="U21" t="s">
        <v>118</v>
      </c>
      <c r="V21" s="18" t="s">
        <v>210</v>
      </c>
      <c r="W21" s="18" t="s">
        <v>210</v>
      </c>
      <c r="X21" t="s">
        <v>208</v>
      </c>
      <c r="Y21" s="10">
        <v>45751</v>
      </c>
      <c r="Z21" s="4">
        <v>45751</v>
      </c>
      <c r="AA21" s="19" t="s">
        <v>90</v>
      </c>
      <c r="AB21" s="5">
        <f>1670+1007.58</f>
        <v>2677.58</v>
      </c>
      <c r="AD21" s="4">
        <v>45752</v>
      </c>
      <c r="AE21" s="28" t="s">
        <v>303</v>
      </c>
      <c r="AF21" s="19" t="s">
        <v>91</v>
      </c>
      <c r="AG21" s="19"/>
      <c r="AH21" s="19" t="s">
        <v>121</v>
      </c>
    </row>
    <row r="22" spans="1:34" x14ac:dyDescent="0.25">
      <c r="A22" s="3">
        <v>2025</v>
      </c>
      <c r="B22" s="4">
        <v>45748</v>
      </c>
      <c r="C22" s="4">
        <v>45777</v>
      </c>
      <c r="D22" t="s">
        <v>96</v>
      </c>
      <c r="E22">
        <v>5</v>
      </c>
      <c r="F22" t="s">
        <v>212</v>
      </c>
      <c r="G22" t="s">
        <v>212</v>
      </c>
      <c r="H22" s="18" t="s">
        <v>136</v>
      </c>
      <c r="I22" s="18" t="s">
        <v>213</v>
      </c>
      <c r="J22" s="18" t="s">
        <v>214</v>
      </c>
      <c r="K22" s="18" t="s">
        <v>144</v>
      </c>
      <c r="L22" t="s">
        <v>103</v>
      </c>
      <c r="M22" t="s">
        <v>105</v>
      </c>
      <c r="N22" s="17" t="s">
        <v>215</v>
      </c>
      <c r="O22" t="s">
        <v>107</v>
      </c>
      <c r="P22">
        <v>0</v>
      </c>
      <c r="R22" t="s">
        <v>118</v>
      </c>
      <c r="S22" t="s">
        <v>216</v>
      </c>
      <c r="T22" t="s">
        <v>120</v>
      </c>
      <c r="U22" t="s">
        <v>118</v>
      </c>
      <c r="V22" s="18" t="s">
        <v>217</v>
      </c>
      <c r="W22" s="18" t="s">
        <v>216</v>
      </c>
      <c r="X22" t="s">
        <v>215</v>
      </c>
      <c r="Y22" s="10">
        <v>45761</v>
      </c>
      <c r="Z22" s="4">
        <v>45761</v>
      </c>
      <c r="AA22" t="s">
        <v>90</v>
      </c>
      <c r="AB22" s="5">
        <v>300</v>
      </c>
      <c r="AD22" s="4">
        <v>45762</v>
      </c>
      <c r="AE22" s="28" t="s">
        <v>304</v>
      </c>
      <c r="AF22" t="s">
        <v>91</v>
      </c>
      <c r="AH22" s="3" t="s">
        <v>121</v>
      </c>
    </row>
    <row r="23" spans="1:34" x14ac:dyDescent="0.25">
      <c r="A23" s="3">
        <v>2025</v>
      </c>
      <c r="B23" s="4">
        <v>45748</v>
      </c>
      <c r="C23" s="4">
        <v>45777</v>
      </c>
      <c r="D23" t="s">
        <v>96</v>
      </c>
      <c r="E23">
        <v>5</v>
      </c>
      <c r="F23" t="s">
        <v>142</v>
      </c>
      <c r="G23" t="s">
        <v>142</v>
      </c>
      <c r="H23" s="18" t="s">
        <v>136</v>
      </c>
      <c r="I23" s="18" t="s">
        <v>143</v>
      </c>
      <c r="J23" s="18" t="s">
        <v>144</v>
      </c>
      <c r="K23" s="18" t="s">
        <v>145</v>
      </c>
      <c r="L23" s="18" t="s">
        <v>103</v>
      </c>
      <c r="M23" s="18" t="s">
        <v>105</v>
      </c>
      <c r="N23" s="17" t="s">
        <v>218</v>
      </c>
      <c r="O23" s="18" t="s">
        <v>107</v>
      </c>
      <c r="P23">
        <v>0</v>
      </c>
      <c r="R23" t="s">
        <v>118</v>
      </c>
      <c r="S23" t="s">
        <v>119</v>
      </c>
      <c r="T23" t="s">
        <v>120</v>
      </c>
      <c r="U23" t="s">
        <v>118</v>
      </c>
      <c r="V23" s="18" t="s">
        <v>171</v>
      </c>
      <c r="W23" s="18" t="s">
        <v>119</v>
      </c>
      <c r="X23" s="18" t="s">
        <v>219</v>
      </c>
      <c r="Y23" s="10">
        <v>45756</v>
      </c>
      <c r="Z23" s="4">
        <v>45756</v>
      </c>
      <c r="AA23" t="s">
        <v>90</v>
      </c>
      <c r="AB23" s="5">
        <f>105+494+235</f>
        <v>834</v>
      </c>
      <c r="AD23" s="4">
        <v>45757</v>
      </c>
      <c r="AE23" s="28" t="s">
        <v>305</v>
      </c>
      <c r="AF23" t="s">
        <v>91</v>
      </c>
      <c r="AH23" s="3" t="s">
        <v>121</v>
      </c>
    </row>
    <row r="24" spans="1:34" x14ac:dyDescent="0.25">
      <c r="A24">
        <v>2025</v>
      </c>
      <c r="B24" s="4">
        <v>45748</v>
      </c>
      <c r="C24" s="4">
        <v>45777</v>
      </c>
      <c r="D24" t="s">
        <v>96</v>
      </c>
      <c r="E24">
        <v>5</v>
      </c>
      <c r="F24" t="s">
        <v>198</v>
      </c>
      <c r="G24" t="s">
        <v>198</v>
      </c>
      <c r="H24" s="18" t="s">
        <v>136</v>
      </c>
      <c r="I24" s="18" t="s">
        <v>199</v>
      </c>
      <c r="J24" s="18" t="s">
        <v>200</v>
      </c>
      <c r="L24" s="18" t="s">
        <v>103</v>
      </c>
      <c r="M24" s="18" t="s">
        <v>105</v>
      </c>
      <c r="N24" s="17" t="s">
        <v>180</v>
      </c>
      <c r="O24" s="18" t="s">
        <v>107</v>
      </c>
      <c r="P24">
        <v>2</v>
      </c>
      <c r="R24" t="s">
        <v>118</v>
      </c>
      <c r="S24" t="s">
        <v>132</v>
      </c>
      <c r="T24" t="s">
        <v>120</v>
      </c>
      <c r="U24" t="s">
        <v>118</v>
      </c>
      <c r="V24" s="18" t="s">
        <v>132</v>
      </c>
      <c r="W24" s="18" t="s">
        <v>133</v>
      </c>
      <c r="X24" t="s">
        <v>221</v>
      </c>
      <c r="Y24" s="10">
        <v>45756</v>
      </c>
      <c r="Z24" s="4">
        <v>45756</v>
      </c>
      <c r="AA24" t="s">
        <v>90</v>
      </c>
      <c r="AB24" s="5">
        <v>1151</v>
      </c>
      <c r="AD24" s="4">
        <v>45757</v>
      </c>
      <c r="AE24" s="28" t="s">
        <v>306</v>
      </c>
      <c r="AF24" t="s">
        <v>91</v>
      </c>
      <c r="AH24" s="3" t="s">
        <v>121</v>
      </c>
    </row>
    <row r="25" spans="1:34" ht="30" x14ac:dyDescent="0.25">
      <c r="A25">
        <v>2025</v>
      </c>
      <c r="B25" s="4">
        <v>45748</v>
      </c>
      <c r="C25" s="4">
        <v>45777</v>
      </c>
      <c r="D25" t="s">
        <v>96</v>
      </c>
      <c r="E25">
        <v>5</v>
      </c>
      <c r="F25" t="s">
        <v>173</v>
      </c>
      <c r="G25" t="s">
        <v>174</v>
      </c>
      <c r="H25" s="18" t="s">
        <v>175</v>
      </c>
      <c r="I25" s="18" t="s">
        <v>176</v>
      </c>
      <c r="J25" s="18" t="s">
        <v>177</v>
      </c>
      <c r="K25" s="18" t="s">
        <v>222</v>
      </c>
      <c r="L25" s="18" t="s">
        <v>104</v>
      </c>
      <c r="M25" s="18" t="s">
        <v>105</v>
      </c>
      <c r="N25" s="17" t="s">
        <v>223</v>
      </c>
      <c r="O25" s="18" t="s">
        <v>107</v>
      </c>
      <c r="P25">
        <v>1</v>
      </c>
      <c r="R25" t="s">
        <v>118</v>
      </c>
      <c r="S25" t="s">
        <v>119</v>
      </c>
      <c r="T25" t="s">
        <v>120</v>
      </c>
      <c r="U25" t="s">
        <v>118</v>
      </c>
      <c r="V25" s="18" t="s">
        <v>171</v>
      </c>
      <c r="W25" s="18" t="s">
        <v>119</v>
      </c>
      <c r="X25" t="s">
        <v>223</v>
      </c>
      <c r="Y25" s="10">
        <v>45756</v>
      </c>
      <c r="Z25" s="4">
        <v>45756</v>
      </c>
      <c r="AA25" t="s">
        <v>90</v>
      </c>
      <c r="AB25" s="5">
        <f>600+494+422</f>
        <v>1516</v>
      </c>
      <c r="AD25" s="4">
        <v>45757</v>
      </c>
      <c r="AE25" s="28" t="s">
        <v>307</v>
      </c>
      <c r="AF25" s="19" t="s">
        <v>91</v>
      </c>
      <c r="AG25" s="19"/>
      <c r="AH25" s="19" t="s">
        <v>121</v>
      </c>
    </row>
    <row r="26" spans="1:34" x14ac:dyDescent="0.25">
      <c r="A26">
        <v>2025</v>
      </c>
      <c r="B26" s="4">
        <v>45748</v>
      </c>
      <c r="C26" s="4">
        <v>45777</v>
      </c>
      <c r="D26" t="s">
        <v>96</v>
      </c>
      <c r="E26">
        <v>5</v>
      </c>
      <c r="F26" s="3" t="s">
        <v>212</v>
      </c>
      <c r="G26" s="3" t="s">
        <v>212</v>
      </c>
      <c r="H26" s="18" t="s">
        <v>136</v>
      </c>
      <c r="I26" s="18" t="s">
        <v>213</v>
      </c>
      <c r="J26" s="18" t="s">
        <v>214</v>
      </c>
      <c r="K26" s="18" t="s">
        <v>144</v>
      </c>
      <c r="L26" s="18" t="s">
        <v>103</v>
      </c>
      <c r="M26" s="18" t="s">
        <v>105</v>
      </c>
      <c r="N26" s="17" t="s">
        <v>225</v>
      </c>
      <c r="O26" s="18" t="s">
        <v>107</v>
      </c>
      <c r="P26">
        <v>0</v>
      </c>
      <c r="R26" t="s">
        <v>118</v>
      </c>
      <c r="S26" t="s">
        <v>132</v>
      </c>
      <c r="T26" t="s">
        <v>120</v>
      </c>
      <c r="U26" t="s">
        <v>118</v>
      </c>
      <c r="V26" s="18" t="s">
        <v>132</v>
      </c>
      <c r="W26" s="18" t="s">
        <v>133</v>
      </c>
      <c r="X26" s="18" t="s">
        <v>226</v>
      </c>
      <c r="Y26" s="10">
        <v>45754</v>
      </c>
      <c r="Z26" s="4">
        <v>45754</v>
      </c>
      <c r="AA26" s="19" t="s">
        <v>90</v>
      </c>
      <c r="AB26" s="5">
        <v>500</v>
      </c>
      <c r="AD26" s="4">
        <v>45755</v>
      </c>
      <c r="AE26" s="28" t="s">
        <v>308</v>
      </c>
      <c r="AF26" s="19" t="s">
        <v>91</v>
      </c>
      <c r="AG26" s="19"/>
      <c r="AH26" s="19" t="s">
        <v>121</v>
      </c>
    </row>
    <row r="27" spans="1:34" x14ac:dyDescent="0.25">
      <c r="A27">
        <v>2025</v>
      </c>
      <c r="B27" s="4">
        <v>45748</v>
      </c>
      <c r="C27" s="4">
        <v>45777</v>
      </c>
      <c r="D27" t="s">
        <v>96</v>
      </c>
      <c r="E27">
        <v>5</v>
      </c>
      <c r="F27" t="s">
        <v>227</v>
      </c>
      <c r="G27" t="s">
        <v>228</v>
      </c>
      <c r="H27" s="18" t="s">
        <v>229</v>
      </c>
      <c r="I27" s="18" t="s">
        <v>230</v>
      </c>
      <c r="J27" s="18" t="s">
        <v>231</v>
      </c>
      <c r="K27" s="18" t="s">
        <v>232</v>
      </c>
      <c r="L27" s="18" t="s">
        <v>103</v>
      </c>
      <c r="M27" s="18" t="s">
        <v>105</v>
      </c>
      <c r="N27" s="17" t="s">
        <v>233</v>
      </c>
      <c r="O27" s="18" t="s">
        <v>107</v>
      </c>
      <c r="P27">
        <v>2</v>
      </c>
      <c r="R27" t="s">
        <v>118</v>
      </c>
      <c r="S27" t="s">
        <v>234</v>
      </c>
      <c r="T27" t="s">
        <v>120</v>
      </c>
      <c r="U27" t="s">
        <v>118</v>
      </c>
      <c r="V27" s="18" t="s">
        <v>235</v>
      </c>
      <c r="W27" s="18" t="s">
        <v>235</v>
      </c>
      <c r="X27" t="s">
        <v>233</v>
      </c>
      <c r="Y27" s="10">
        <v>45756</v>
      </c>
      <c r="Z27" s="4">
        <v>45756</v>
      </c>
      <c r="AA27" s="19" t="s">
        <v>90</v>
      </c>
      <c r="AB27" s="5">
        <f>183+63+683</f>
        <v>929</v>
      </c>
      <c r="AD27" s="4">
        <v>45757</v>
      </c>
      <c r="AE27" s="28" t="s">
        <v>309</v>
      </c>
      <c r="AF27" s="19" t="s">
        <v>91</v>
      </c>
      <c r="AG27" s="19"/>
      <c r="AH27" s="19" t="s">
        <v>121</v>
      </c>
    </row>
    <row r="28" spans="1:34" s="12" customFormat="1" ht="30" x14ac:dyDescent="0.25">
      <c r="A28" s="12">
        <v>2025</v>
      </c>
      <c r="B28" s="4">
        <v>45748</v>
      </c>
      <c r="C28" s="4">
        <v>45777</v>
      </c>
      <c r="D28" s="12" t="s">
        <v>96</v>
      </c>
      <c r="E28" s="12">
        <v>5</v>
      </c>
      <c r="F28" s="12" t="s">
        <v>142</v>
      </c>
      <c r="G28" s="12" t="s">
        <v>142</v>
      </c>
      <c r="H28" s="18" t="s">
        <v>136</v>
      </c>
      <c r="I28" s="18" t="s">
        <v>237</v>
      </c>
      <c r="J28" s="18" t="s">
        <v>238</v>
      </c>
      <c r="L28" s="18" t="s">
        <v>103</v>
      </c>
      <c r="M28" s="18" t="s">
        <v>105</v>
      </c>
      <c r="N28" s="21" t="s">
        <v>239</v>
      </c>
      <c r="O28" s="18" t="s">
        <v>107</v>
      </c>
      <c r="P28" s="12">
        <v>0</v>
      </c>
      <c r="Q28" s="13"/>
      <c r="R28" s="12" t="s">
        <v>118</v>
      </c>
      <c r="S28" s="12" t="s">
        <v>119</v>
      </c>
      <c r="T28" s="12" t="s">
        <v>120</v>
      </c>
      <c r="U28" s="12" t="s">
        <v>118</v>
      </c>
      <c r="V28" s="18" t="s">
        <v>171</v>
      </c>
      <c r="W28" s="18" t="s">
        <v>119</v>
      </c>
      <c r="X28" s="21" t="s">
        <v>239</v>
      </c>
      <c r="Y28" s="14">
        <v>45746</v>
      </c>
      <c r="Z28" s="13">
        <v>45747</v>
      </c>
      <c r="AA28" s="19" t="s">
        <v>90</v>
      </c>
      <c r="AB28" s="15">
        <f>189+296+844</f>
        <v>1329</v>
      </c>
      <c r="AC28" s="15"/>
      <c r="AD28" s="13">
        <v>45748</v>
      </c>
      <c r="AE28" s="28" t="s">
        <v>310</v>
      </c>
      <c r="AF28" s="19" t="s">
        <v>91</v>
      </c>
      <c r="AG28" s="19"/>
      <c r="AH28" s="19" t="s">
        <v>121</v>
      </c>
    </row>
    <row r="29" spans="1:34" x14ac:dyDescent="0.25">
      <c r="A29">
        <v>2025</v>
      </c>
      <c r="B29" s="4">
        <v>45748</v>
      </c>
      <c r="C29" s="4">
        <v>45777</v>
      </c>
      <c r="D29" t="s">
        <v>96</v>
      </c>
      <c r="E29" s="12">
        <v>5</v>
      </c>
      <c r="F29" s="12" t="s">
        <v>142</v>
      </c>
      <c r="G29" s="12" t="s">
        <v>142</v>
      </c>
      <c r="H29" s="18" t="s">
        <v>136</v>
      </c>
      <c r="I29" s="18" t="s">
        <v>143</v>
      </c>
      <c r="J29" s="18" t="s">
        <v>144</v>
      </c>
      <c r="K29" s="18" t="s">
        <v>145</v>
      </c>
      <c r="L29" s="18" t="s">
        <v>103</v>
      </c>
      <c r="M29" s="18" t="s">
        <v>105</v>
      </c>
      <c r="N29" s="21" t="s">
        <v>241</v>
      </c>
      <c r="O29" s="18" t="s">
        <v>107</v>
      </c>
      <c r="P29" s="12">
        <v>2</v>
      </c>
      <c r="R29" s="12" t="s">
        <v>118</v>
      </c>
      <c r="S29" s="12" t="s">
        <v>119</v>
      </c>
      <c r="T29" s="12" t="s">
        <v>120</v>
      </c>
      <c r="U29" s="12" t="s">
        <v>118</v>
      </c>
      <c r="V29" s="18" t="s">
        <v>171</v>
      </c>
      <c r="W29" s="18" t="s">
        <v>119</v>
      </c>
      <c r="X29" t="s">
        <v>241</v>
      </c>
      <c r="Y29" s="10">
        <v>45758</v>
      </c>
      <c r="Z29" s="4">
        <v>45758</v>
      </c>
      <c r="AA29" s="19" t="s">
        <v>90</v>
      </c>
      <c r="AB29" s="5">
        <f>286+933</f>
        <v>1219</v>
      </c>
      <c r="AD29" s="4">
        <v>45759</v>
      </c>
      <c r="AE29" s="28" t="s">
        <v>311</v>
      </c>
      <c r="AF29" s="19" t="s">
        <v>91</v>
      </c>
      <c r="AG29" s="19"/>
      <c r="AH29" s="19" t="s">
        <v>121</v>
      </c>
    </row>
    <row r="30" spans="1:34" x14ac:dyDescent="0.25">
      <c r="A30">
        <v>2025</v>
      </c>
      <c r="B30" s="4">
        <v>45748</v>
      </c>
      <c r="C30" s="4">
        <v>45777</v>
      </c>
      <c r="D30" t="s">
        <v>96</v>
      </c>
      <c r="E30" s="12">
        <v>5</v>
      </c>
      <c r="F30" s="12" t="s">
        <v>126</v>
      </c>
      <c r="G30" s="12" t="s">
        <v>126</v>
      </c>
      <c r="H30" s="18" t="s">
        <v>127</v>
      </c>
      <c r="I30" s="18" t="s">
        <v>128</v>
      </c>
      <c r="J30" s="18" t="s">
        <v>129</v>
      </c>
      <c r="K30" s="18" t="s">
        <v>130</v>
      </c>
      <c r="L30" s="18" t="s">
        <v>103</v>
      </c>
      <c r="M30" s="18" t="s">
        <v>105</v>
      </c>
      <c r="N30" s="21" t="s">
        <v>243</v>
      </c>
      <c r="O30" s="18" t="s">
        <v>107</v>
      </c>
      <c r="P30" s="12">
        <v>1</v>
      </c>
      <c r="R30" s="12" t="s">
        <v>118</v>
      </c>
      <c r="S30" s="12" t="s">
        <v>132</v>
      </c>
      <c r="T30" s="12" t="s">
        <v>120</v>
      </c>
      <c r="U30" s="12" t="s">
        <v>118</v>
      </c>
      <c r="V30" s="18" t="s">
        <v>132</v>
      </c>
      <c r="W30" s="18" t="s">
        <v>133</v>
      </c>
      <c r="X30" t="s">
        <v>243</v>
      </c>
      <c r="Y30" s="10">
        <v>45758</v>
      </c>
      <c r="Z30" s="4">
        <v>45758</v>
      </c>
      <c r="AA30" s="19" t="s">
        <v>90</v>
      </c>
      <c r="AB30" s="5">
        <v>934</v>
      </c>
      <c r="AD30" s="4">
        <v>45759</v>
      </c>
      <c r="AE30" s="28" t="s">
        <v>312</v>
      </c>
      <c r="AF30" s="19" t="s">
        <v>91</v>
      </c>
      <c r="AG30" s="19"/>
      <c r="AH30" s="19" t="s">
        <v>121</v>
      </c>
    </row>
    <row r="31" spans="1:34" x14ac:dyDescent="0.25">
      <c r="A31">
        <v>2025</v>
      </c>
      <c r="B31" s="4">
        <v>45748</v>
      </c>
      <c r="C31" s="4">
        <v>45777</v>
      </c>
      <c r="D31" t="s">
        <v>96</v>
      </c>
      <c r="E31" s="12">
        <v>5</v>
      </c>
      <c r="F31" s="12" t="s">
        <v>198</v>
      </c>
      <c r="G31" s="12" t="s">
        <v>198</v>
      </c>
      <c r="H31" s="18" t="s">
        <v>136</v>
      </c>
      <c r="I31" s="18" t="s">
        <v>199</v>
      </c>
      <c r="J31" s="18" t="s">
        <v>200</v>
      </c>
      <c r="L31" s="18" t="s">
        <v>103</v>
      </c>
      <c r="M31" s="18" t="s">
        <v>105</v>
      </c>
      <c r="N31" s="21" t="s">
        <v>244</v>
      </c>
      <c r="O31" s="18" t="s">
        <v>107</v>
      </c>
      <c r="P31" s="12">
        <v>2</v>
      </c>
      <c r="R31" s="12" t="s">
        <v>118</v>
      </c>
      <c r="S31" s="12" t="s">
        <v>132</v>
      </c>
      <c r="T31" s="12" t="s">
        <v>120</v>
      </c>
      <c r="U31" s="12" t="s">
        <v>118</v>
      </c>
      <c r="V31" s="18" t="s">
        <v>132</v>
      </c>
      <c r="W31" s="18" t="s">
        <v>133</v>
      </c>
      <c r="X31" t="s">
        <v>244</v>
      </c>
      <c r="Y31" s="10">
        <v>45762</v>
      </c>
      <c r="Z31" s="4">
        <v>45762</v>
      </c>
      <c r="AA31" s="19" t="s">
        <v>90</v>
      </c>
      <c r="AB31" s="5">
        <v>1522</v>
      </c>
      <c r="AD31" s="4">
        <v>45763</v>
      </c>
      <c r="AE31" s="28" t="s">
        <v>313</v>
      </c>
      <c r="AF31" s="19" t="s">
        <v>91</v>
      </c>
      <c r="AG31" s="19"/>
      <c r="AH31" s="19" t="s">
        <v>121</v>
      </c>
    </row>
    <row r="32" spans="1:34" ht="30" x14ac:dyDescent="0.25">
      <c r="A32">
        <v>2025</v>
      </c>
      <c r="B32" s="4">
        <v>45748</v>
      </c>
      <c r="C32" s="4">
        <v>45777</v>
      </c>
      <c r="D32" t="s">
        <v>96</v>
      </c>
      <c r="E32" s="12">
        <v>5</v>
      </c>
      <c r="F32" s="12" t="s">
        <v>245</v>
      </c>
      <c r="G32" s="12" t="s">
        <v>245</v>
      </c>
      <c r="H32" s="18" t="s">
        <v>136</v>
      </c>
      <c r="I32" s="18" t="s">
        <v>246</v>
      </c>
      <c r="J32" s="18" t="s">
        <v>247</v>
      </c>
      <c r="L32" s="18" t="s">
        <v>103</v>
      </c>
      <c r="M32" s="18" t="s">
        <v>105</v>
      </c>
      <c r="N32" s="21" t="s">
        <v>248</v>
      </c>
      <c r="O32" s="18" t="s">
        <v>107</v>
      </c>
      <c r="P32" s="12">
        <v>2</v>
      </c>
      <c r="R32" s="12" t="s">
        <v>118</v>
      </c>
      <c r="S32" s="12" t="s">
        <v>119</v>
      </c>
      <c r="T32" s="12" t="s">
        <v>120</v>
      </c>
      <c r="U32" s="12" t="s">
        <v>118</v>
      </c>
      <c r="V32" s="18" t="s">
        <v>171</v>
      </c>
      <c r="W32" s="18" t="s">
        <v>119</v>
      </c>
      <c r="X32" s="17" t="s">
        <v>248</v>
      </c>
      <c r="Y32" s="10">
        <v>45743</v>
      </c>
      <c r="Z32" s="4">
        <v>45744</v>
      </c>
      <c r="AA32" s="19" t="s">
        <v>90</v>
      </c>
      <c r="AB32" s="5">
        <f>286+913+2286</f>
        <v>3485</v>
      </c>
      <c r="AD32" s="4">
        <v>45745</v>
      </c>
      <c r="AE32" s="28" t="s">
        <v>314</v>
      </c>
      <c r="AF32" s="19" t="s">
        <v>91</v>
      </c>
      <c r="AG32" s="19"/>
      <c r="AH32" s="19" t="s">
        <v>121</v>
      </c>
    </row>
    <row r="33" spans="1:34" ht="30" x14ac:dyDescent="0.25">
      <c r="A33">
        <v>2025</v>
      </c>
      <c r="B33" s="4">
        <v>45748</v>
      </c>
      <c r="C33" s="4">
        <v>45777</v>
      </c>
      <c r="D33" t="s">
        <v>96</v>
      </c>
      <c r="E33" s="12">
        <v>5</v>
      </c>
      <c r="F33" s="12" t="s">
        <v>250</v>
      </c>
      <c r="G33" s="12" t="s">
        <v>251</v>
      </c>
      <c r="H33" s="18" t="s">
        <v>189</v>
      </c>
      <c r="I33" s="18" t="s">
        <v>252</v>
      </c>
      <c r="J33" s="18" t="s">
        <v>253</v>
      </c>
      <c r="K33" s="18" t="s">
        <v>254</v>
      </c>
      <c r="L33" s="18" t="s">
        <v>103</v>
      </c>
      <c r="M33" s="18" t="s">
        <v>105</v>
      </c>
      <c r="N33" s="21" t="s">
        <v>255</v>
      </c>
      <c r="O33" s="18" t="s">
        <v>107</v>
      </c>
      <c r="P33" s="12">
        <v>1</v>
      </c>
      <c r="R33" s="12" t="s">
        <v>118</v>
      </c>
      <c r="S33" s="12" t="s">
        <v>234</v>
      </c>
      <c r="T33" s="12" t="s">
        <v>120</v>
      </c>
      <c r="U33" s="12" t="s">
        <v>118</v>
      </c>
      <c r="V33" s="18" t="s">
        <v>235</v>
      </c>
      <c r="W33" s="18" t="s">
        <v>235</v>
      </c>
      <c r="X33" s="17" t="s">
        <v>257</v>
      </c>
      <c r="Y33" s="10">
        <v>45751</v>
      </c>
      <c r="Z33" s="4">
        <v>45751</v>
      </c>
      <c r="AA33" s="19" t="s">
        <v>90</v>
      </c>
      <c r="AB33" s="5">
        <v>615</v>
      </c>
      <c r="AD33" s="4">
        <v>45751</v>
      </c>
      <c r="AE33" s="28" t="s">
        <v>315</v>
      </c>
      <c r="AF33" s="19" t="s">
        <v>91</v>
      </c>
      <c r="AG33" s="19"/>
      <c r="AH33" s="19" t="s">
        <v>121</v>
      </c>
    </row>
    <row r="34" spans="1:34" x14ac:dyDescent="0.25">
      <c r="A34" s="8">
        <v>2025</v>
      </c>
      <c r="B34" s="4">
        <v>45748</v>
      </c>
      <c r="C34" s="4">
        <v>45777</v>
      </c>
      <c r="D34" t="s">
        <v>96</v>
      </c>
      <c r="E34" s="12">
        <v>5</v>
      </c>
      <c r="F34" s="12" t="s">
        <v>258</v>
      </c>
      <c r="G34" s="12" t="s">
        <v>258</v>
      </c>
      <c r="H34" s="18" t="s">
        <v>229</v>
      </c>
      <c r="I34" s="18" t="s">
        <v>259</v>
      </c>
      <c r="J34" s="18" t="s">
        <v>260</v>
      </c>
      <c r="K34" s="18" t="s">
        <v>261</v>
      </c>
      <c r="L34" s="18" t="s">
        <v>103</v>
      </c>
      <c r="M34" s="18" t="s">
        <v>105</v>
      </c>
      <c r="N34" s="21" t="s">
        <v>262</v>
      </c>
      <c r="O34" s="18" t="s">
        <v>107</v>
      </c>
      <c r="P34" s="12">
        <v>0</v>
      </c>
      <c r="R34" s="12" t="s">
        <v>118</v>
      </c>
      <c r="S34" s="12" t="s">
        <v>119</v>
      </c>
      <c r="T34" s="12" t="s">
        <v>120</v>
      </c>
      <c r="U34" s="12" t="s">
        <v>118</v>
      </c>
      <c r="V34" s="18" t="s">
        <v>171</v>
      </c>
      <c r="W34" s="18" t="s">
        <v>119</v>
      </c>
      <c r="X34" t="s">
        <v>262</v>
      </c>
      <c r="Y34" s="10">
        <v>45746</v>
      </c>
      <c r="Z34" s="4">
        <v>45748</v>
      </c>
      <c r="AA34" s="19" t="s">
        <v>90</v>
      </c>
      <c r="AB34" s="5">
        <f>2340+1345.01+298</f>
        <v>3983.01</v>
      </c>
      <c r="AD34" s="4">
        <v>45749</v>
      </c>
      <c r="AE34" s="28" t="s">
        <v>316</v>
      </c>
      <c r="AF34" s="20" t="s">
        <v>91</v>
      </c>
      <c r="AG34" s="20"/>
      <c r="AH34" s="20" t="s">
        <v>121</v>
      </c>
    </row>
    <row r="35" spans="1:34" x14ac:dyDescent="0.25">
      <c r="A35" s="8">
        <v>2025</v>
      </c>
      <c r="B35" s="4">
        <v>45748</v>
      </c>
      <c r="C35" s="4">
        <v>45777</v>
      </c>
      <c r="D35" t="s">
        <v>96</v>
      </c>
      <c r="E35" s="12">
        <v>5</v>
      </c>
      <c r="F35" s="12" t="s">
        <v>264</v>
      </c>
      <c r="G35" s="12" t="s">
        <v>265</v>
      </c>
      <c r="H35" s="18" t="s">
        <v>266</v>
      </c>
      <c r="I35" s="18" t="s">
        <v>267</v>
      </c>
      <c r="J35" s="18" t="s">
        <v>125</v>
      </c>
      <c r="K35" s="18" t="s">
        <v>268</v>
      </c>
      <c r="L35" s="18" t="s">
        <v>103</v>
      </c>
      <c r="M35" s="18" t="s">
        <v>105</v>
      </c>
      <c r="N35" s="21" t="s">
        <v>269</v>
      </c>
      <c r="O35" s="18" t="s">
        <v>107</v>
      </c>
      <c r="P35" s="12">
        <v>0</v>
      </c>
      <c r="R35" s="12" t="s">
        <v>118</v>
      </c>
      <c r="S35" s="12" t="s">
        <v>270</v>
      </c>
      <c r="T35" s="12" t="s">
        <v>120</v>
      </c>
      <c r="U35" s="12" t="s">
        <v>118</v>
      </c>
      <c r="V35" s="18" t="s">
        <v>270</v>
      </c>
      <c r="W35" s="18" t="s">
        <v>270</v>
      </c>
      <c r="X35" t="s">
        <v>269</v>
      </c>
      <c r="Y35" s="10">
        <v>45759</v>
      </c>
      <c r="Z35" s="4">
        <v>45759</v>
      </c>
      <c r="AA35" s="8" t="s">
        <v>90</v>
      </c>
      <c r="AB35" s="5">
        <v>1550</v>
      </c>
      <c r="AD35" s="4">
        <v>45760</v>
      </c>
      <c r="AE35" s="28" t="s">
        <v>317</v>
      </c>
      <c r="AF35" s="20" t="s">
        <v>91</v>
      </c>
      <c r="AG35" s="20"/>
      <c r="AH35" s="20" t="s">
        <v>121</v>
      </c>
    </row>
    <row r="36" spans="1:34" x14ac:dyDescent="0.25">
      <c r="A36" s="8"/>
      <c r="B36" s="4"/>
      <c r="AF36" s="8"/>
      <c r="AH36" s="8"/>
    </row>
    <row r="37" spans="1:34" x14ac:dyDescent="0.25">
      <c r="A37" s="8"/>
      <c r="B37" s="4"/>
    </row>
    <row r="38" spans="1:34" x14ac:dyDescent="0.25">
      <c r="A38" s="8"/>
      <c r="B38" s="4"/>
    </row>
    <row r="39" spans="1:34" x14ac:dyDescent="0.25">
      <c r="A39" s="8"/>
      <c r="B39" s="4"/>
      <c r="AA39" s="8"/>
      <c r="AF39" s="8"/>
      <c r="AH39" s="8"/>
    </row>
    <row r="40" spans="1:34" x14ac:dyDescent="0.25">
      <c r="A40" s="8"/>
      <c r="B40" s="4"/>
      <c r="AA40" s="8"/>
      <c r="AF40" s="8"/>
      <c r="AH40" s="8"/>
    </row>
    <row r="41" spans="1:34" x14ac:dyDescent="0.25">
      <c r="A41" s="8"/>
      <c r="B41" s="4"/>
      <c r="AA41" s="8"/>
      <c r="AF41" s="8"/>
      <c r="AH41" s="8"/>
    </row>
    <row r="42" spans="1:34" x14ac:dyDescent="0.25">
      <c r="A42" s="8"/>
      <c r="B42" s="4"/>
      <c r="G42" s="8"/>
      <c r="S42" s="8"/>
      <c r="V42" s="8"/>
      <c r="W42" s="8"/>
      <c r="AA42" s="8"/>
      <c r="AF42" s="8"/>
      <c r="AH42" s="8"/>
    </row>
    <row r="43" spans="1:34" x14ac:dyDescent="0.25">
      <c r="A43" s="8"/>
      <c r="B43" s="4"/>
      <c r="AA43" s="8"/>
    </row>
  </sheetData>
  <mergeCells count="7">
    <mergeCell ref="A6:AJ6"/>
    <mergeCell ref="A2:C2"/>
    <mergeCell ref="D2:F2"/>
    <mergeCell ref="G2:I2"/>
    <mergeCell ref="A3:C3"/>
    <mergeCell ref="D3:F3"/>
    <mergeCell ref="G3:I3"/>
  </mergeCells>
  <phoneticPr fontId="4" type="noConversion"/>
  <dataValidations count="4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M8:M199" xr:uid="{00000000-0002-0000-0000-000002000000}">
      <formula1>Hidden_312</formula1>
    </dataValidation>
    <dataValidation type="list" allowBlank="1" showErrorMessage="1" sqref="O8:O199" xr:uid="{00000000-0002-0000-0000-000003000000}">
      <formula1>Hidden_414</formula1>
    </dataValidation>
  </dataValidations>
  <hyperlinks>
    <hyperlink ref="AE8" r:id="rId1" xr:uid="{83802DEC-A0D2-46D4-86AF-37CF8959A6B8}"/>
    <hyperlink ref="AE9" r:id="rId2" xr:uid="{8E24918A-56FF-44A7-B8AB-FD005BCBA295}"/>
    <hyperlink ref="AE10" r:id="rId3" xr:uid="{C2ABB5A2-916F-4A4D-AEC5-59C6A9D9BA6C}"/>
    <hyperlink ref="AE12" r:id="rId4" xr:uid="{3B3A5C75-1F78-40F9-AF29-140BC2A03F7F}"/>
    <hyperlink ref="AE13" r:id="rId5" xr:uid="{70F1491A-5211-4408-B29C-D77896162668}"/>
    <hyperlink ref="AE14" r:id="rId6" xr:uid="{8217B5C5-4032-46BC-8BC8-86649CE24971}"/>
    <hyperlink ref="AE15" r:id="rId7" xr:uid="{7484EAD7-F6FB-496C-B134-AE4EB1D871C9}"/>
    <hyperlink ref="AE16" r:id="rId8" xr:uid="{2A255FC9-6D41-4AFE-B97E-4BF67FDC5BE4}"/>
    <hyperlink ref="AE17" r:id="rId9" xr:uid="{F4159C7D-61B8-4EDB-ABCE-CAAA70C41F56}"/>
    <hyperlink ref="AE18" r:id="rId10" xr:uid="{EC1C2968-AB2A-4508-88E0-2D12F311CEFB}"/>
    <hyperlink ref="AE19" r:id="rId11" xr:uid="{122AB05C-5F60-4F30-81D8-A3475386266E}"/>
    <hyperlink ref="AE20" r:id="rId12" xr:uid="{960A7642-3259-4E4B-8ABC-F362E45049CA}"/>
    <hyperlink ref="AE21" r:id="rId13" xr:uid="{358BE91E-AE8E-4744-B967-FEC640D082FC}"/>
    <hyperlink ref="AE22" r:id="rId14" xr:uid="{38322D6E-AEC7-4DB5-99B1-637E1E71548B}"/>
    <hyperlink ref="AE23" r:id="rId15" xr:uid="{E495F748-4030-45AA-949E-AC072DEFC9DC}"/>
    <hyperlink ref="AE24" r:id="rId16" xr:uid="{8C51301E-73D5-4673-B40E-36ECE853CC3B}"/>
    <hyperlink ref="AE25" r:id="rId17" xr:uid="{4822219B-C82E-401F-9716-B6D3135C3A6F}"/>
    <hyperlink ref="AE26" r:id="rId18" xr:uid="{FB85F957-5EAB-4B41-872B-BFEF69D641C5}"/>
    <hyperlink ref="AE27" r:id="rId19" xr:uid="{45A5E623-CDF4-477A-8B6B-8A1F10A02710}"/>
    <hyperlink ref="AE28" r:id="rId20" xr:uid="{30602448-860D-4914-B0BF-7EDACB688314}"/>
    <hyperlink ref="AE29" r:id="rId21" xr:uid="{CC1146CA-940E-4EBF-B762-9AC9B6615904}"/>
    <hyperlink ref="AE30" r:id="rId22" xr:uid="{F148E2F0-0E5D-48D1-91C6-A31198D4EE3F}"/>
    <hyperlink ref="AE31" r:id="rId23" xr:uid="{A8EB6124-0C61-42EB-8F6C-554E64DAE0C5}"/>
    <hyperlink ref="AE32" r:id="rId24" xr:uid="{832DF088-8B44-46FF-953C-6085B1136099}"/>
    <hyperlink ref="AE33" r:id="rId25" xr:uid="{F307B313-4518-4E21-A57A-291C678D3AE4}"/>
    <hyperlink ref="AE34" r:id="rId26" xr:uid="{2437CB96-AE0B-4E5E-AFE3-4C32DD3BA3EC}"/>
    <hyperlink ref="AE35" r:id="rId27" xr:uid="{42E39A2A-E95D-4B1B-A620-45DD02E6A1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B6" sqref="B6"/>
    </sheetView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  <row r="5" spans="1:1" x14ac:dyDescent="0.25">
      <c r="A5" t="s">
        <v>96</v>
      </c>
    </row>
    <row r="6" spans="1:1" x14ac:dyDescent="0.25">
      <c r="A6" t="s">
        <v>97</v>
      </c>
    </row>
    <row r="7" spans="1:1" x14ac:dyDescent="0.25">
      <c r="A7" t="s">
        <v>98</v>
      </c>
    </row>
    <row r="8" spans="1:1" x14ac:dyDescent="0.25">
      <c r="A8" t="s">
        <v>99</v>
      </c>
    </row>
    <row r="9" spans="1:1" x14ac:dyDescent="0.25">
      <c r="A9" t="s">
        <v>100</v>
      </c>
    </row>
    <row r="10" spans="1:1" x14ac:dyDescent="0.25">
      <c r="A10" t="s">
        <v>101</v>
      </c>
    </row>
    <row r="11" spans="1:1" x14ac:dyDescent="0.25">
      <c r="A11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1"/>
  <sheetViews>
    <sheetView topLeftCell="A15" workbookViewId="0">
      <selection activeCell="D21" sqref="D21"/>
    </sheetView>
  </sheetViews>
  <sheetFormatPr baseColWidth="10" defaultColWidth="9.140625" defaultRowHeight="15" x14ac:dyDescent="0.25"/>
  <cols>
    <col min="1" max="1" width="3.85546875" customWidth="1"/>
    <col min="2" max="2" width="70.5703125" bestFit="1" customWidth="1"/>
    <col min="3" max="3" width="79.5703125" bestFit="1" customWidth="1"/>
    <col min="4" max="4" width="93.140625" style="5" bestFit="1" customWidth="1"/>
  </cols>
  <sheetData>
    <row r="1" spans="1:4" hidden="1" x14ac:dyDescent="0.25">
      <c r="B1" t="s">
        <v>7</v>
      </c>
      <c r="C1" t="s">
        <v>10</v>
      </c>
      <c r="D1" s="5" t="s">
        <v>12</v>
      </c>
    </row>
    <row r="2" spans="1:4" hidden="1" x14ac:dyDescent="0.25">
      <c r="B2" t="s">
        <v>109</v>
      </c>
      <c r="C2" t="s">
        <v>110</v>
      </c>
      <c r="D2" s="5" t="s">
        <v>111</v>
      </c>
    </row>
    <row r="3" spans="1:4" ht="30" x14ac:dyDescent="0.25">
      <c r="A3" s="1" t="s">
        <v>112</v>
      </c>
      <c r="B3" s="1" t="s">
        <v>113</v>
      </c>
      <c r="C3" s="1" t="s">
        <v>114</v>
      </c>
      <c r="D3" s="7" t="s">
        <v>115</v>
      </c>
    </row>
    <row r="4" spans="1:4" x14ac:dyDescent="0.25">
      <c r="A4">
        <v>1</v>
      </c>
      <c r="B4" t="s">
        <v>134</v>
      </c>
      <c r="C4" t="s">
        <v>131</v>
      </c>
      <c r="D4" s="5">
        <v>954</v>
      </c>
    </row>
    <row r="5" spans="1:4" x14ac:dyDescent="0.25">
      <c r="A5">
        <v>2</v>
      </c>
      <c r="B5" t="s">
        <v>140</v>
      </c>
      <c r="C5" t="s">
        <v>141</v>
      </c>
      <c r="D5" s="5">
        <v>1130</v>
      </c>
    </row>
    <row r="6" spans="1:4" x14ac:dyDescent="0.25">
      <c r="A6">
        <v>3</v>
      </c>
      <c r="B6" t="s">
        <v>148</v>
      </c>
      <c r="C6" t="s">
        <v>146</v>
      </c>
      <c r="D6" s="5">
        <v>1293.47</v>
      </c>
    </row>
    <row r="7" spans="1:4" ht="90" x14ac:dyDescent="0.25">
      <c r="A7">
        <v>4</v>
      </c>
      <c r="B7" s="17" t="s">
        <v>181</v>
      </c>
      <c r="C7" t="s">
        <v>153</v>
      </c>
      <c r="D7" s="5">
        <v>8621.91</v>
      </c>
    </row>
    <row r="8" spans="1:4" x14ac:dyDescent="0.25">
      <c r="A8">
        <v>5</v>
      </c>
      <c r="B8" t="s">
        <v>162</v>
      </c>
      <c r="C8" t="s">
        <v>161</v>
      </c>
      <c r="D8" s="5">
        <v>2178</v>
      </c>
    </row>
    <row r="9" spans="1:4" x14ac:dyDescent="0.25">
      <c r="A9">
        <v>6</v>
      </c>
      <c r="B9" t="s">
        <v>163</v>
      </c>
      <c r="C9" t="s">
        <v>161</v>
      </c>
      <c r="D9" s="5">
        <v>745</v>
      </c>
    </row>
    <row r="10" spans="1:4" x14ac:dyDescent="0.25">
      <c r="A10">
        <v>7</v>
      </c>
      <c r="B10" t="s">
        <v>172</v>
      </c>
      <c r="C10" t="s">
        <v>170</v>
      </c>
      <c r="D10" s="5">
        <v>540</v>
      </c>
    </row>
    <row r="11" spans="1:4" ht="30" x14ac:dyDescent="0.25">
      <c r="A11">
        <v>8</v>
      </c>
      <c r="B11" s="17" t="s">
        <v>179</v>
      </c>
      <c r="C11" t="s">
        <v>178</v>
      </c>
      <c r="D11" s="5">
        <v>1216</v>
      </c>
    </row>
    <row r="12" spans="1:4" s="23" customFormat="1" x14ac:dyDescent="0.25">
      <c r="A12" s="23">
        <v>9</v>
      </c>
      <c r="B12" s="23" t="s">
        <v>140</v>
      </c>
      <c r="C12" s="23" t="s">
        <v>180</v>
      </c>
      <c r="D12" s="24">
        <v>600</v>
      </c>
    </row>
    <row r="13" spans="1:4" x14ac:dyDescent="0.25">
      <c r="A13">
        <v>10</v>
      </c>
      <c r="B13" t="s">
        <v>195</v>
      </c>
      <c r="C13" t="s">
        <v>194</v>
      </c>
      <c r="D13" s="5">
        <v>2395.9899999999998</v>
      </c>
    </row>
    <row r="14" spans="1:4" x14ac:dyDescent="0.25">
      <c r="A14">
        <v>11</v>
      </c>
      <c r="B14" t="s">
        <v>197</v>
      </c>
      <c r="C14" t="s">
        <v>196</v>
      </c>
      <c r="D14" s="5">
        <v>494</v>
      </c>
    </row>
    <row r="15" spans="1:4" x14ac:dyDescent="0.25">
      <c r="A15">
        <v>12</v>
      </c>
      <c r="B15" t="s">
        <v>140</v>
      </c>
      <c r="C15" t="s">
        <v>201</v>
      </c>
      <c r="D15" s="5">
        <v>726</v>
      </c>
    </row>
    <row r="16" spans="1:4" x14ac:dyDescent="0.25">
      <c r="A16">
        <v>13</v>
      </c>
      <c r="B16" t="s">
        <v>207</v>
      </c>
      <c r="C16" t="s">
        <v>206</v>
      </c>
      <c r="D16" s="5">
        <v>1564</v>
      </c>
    </row>
    <row r="17" spans="1:4" x14ac:dyDescent="0.25">
      <c r="A17">
        <v>14</v>
      </c>
      <c r="B17" t="s">
        <v>211</v>
      </c>
      <c r="C17" t="s">
        <v>208</v>
      </c>
      <c r="D17" s="5">
        <f>1670+1007.58</f>
        <v>2677.58</v>
      </c>
    </row>
    <row r="18" spans="1:4" x14ac:dyDescent="0.25">
      <c r="A18">
        <v>15</v>
      </c>
      <c r="B18" t="s">
        <v>140</v>
      </c>
      <c r="C18" t="s">
        <v>215</v>
      </c>
      <c r="D18" s="5">
        <v>300</v>
      </c>
    </row>
    <row r="19" spans="1:4" ht="30" x14ac:dyDescent="0.25">
      <c r="A19">
        <v>16</v>
      </c>
      <c r="B19" s="17" t="s">
        <v>220</v>
      </c>
      <c r="C19" t="s">
        <v>219</v>
      </c>
      <c r="D19" s="5">
        <f>105+494+235</f>
        <v>834</v>
      </c>
    </row>
    <row r="20" spans="1:4" x14ac:dyDescent="0.25">
      <c r="A20">
        <v>17</v>
      </c>
      <c r="B20" t="s">
        <v>140</v>
      </c>
      <c r="C20" t="s">
        <v>221</v>
      </c>
      <c r="D20" s="5">
        <v>1151</v>
      </c>
    </row>
    <row r="21" spans="1:4" ht="30" x14ac:dyDescent="0.25">
      <c r="A21">
        <v>18</v>
      </c>
      <c r="B21" s="17" t="s">
        <v>224</v>
      </c>
      <c r="C21" t="s">
        <v>223</v>
      </c>
      <c r="D21" s="5">
        <f>600+494+422</f>
        <v>1516</v>
      </c>
    </row>
    <row r="22" spans="1:4" x14ac:dyDescent="0.25">
      <c r="A22">
        <v>19</v>
      </c>
      <c r="B22" t="s">
        <v>140</v>
      </c>
      <c r="C22" t="s">
        <v>226</v>
      </c>
      <c r="D22" s="5">
        <v>500</v>
      </c>
    </row>
    <row r="23" spans="1:4" ht="30" x14ac:dyDescent="0.25">
      <c r="A23">
        <v>20</v>
      </c>
      <c r="B23" s="17" t="s">
        <v>236</v>
      </c>
      <c r="C23" t="s">
        <v>233</v>
      </c>
      <c r="D23" s="5">
        <f>183+63+683</f>
        <v>929</v>
      </c>
    </row>
    <row r="24" spans="1:4" s="12" customFormat="1" ht="30" x14ac:dyDescent="0.25">
      <c r="A24" s="12">
        <v>21</v>
      </c>
      <c r="B24" s="21" t="s">
        <v>240</v>
      </c>
      <c r="C24" s="12" t="s">
        <v>239</v>
      </c>
      <c r="D24" s="15">
        <f>844+296+189</f>
        <v>1329</v>
      </c>
    </row>
    <row r="25" spans="1:4" x14ac:dyDescent="0.25">
      <c r="A25" s="12">
        <v>22</v>
      </c>
      <c r="B25" s="21" t="s">
        <v>242</v>
      </c>
      <c r="C25" t="s">
        <v>241</v>
      </c>
      <c r="D25" s="5">
        <f>286+933</f>
        <v>1219</v>
      </c>
    </row>
    <row r="26" spans="1:4" x14ac:dyDescent="0.25">
      <c r="A26" s="12">
        <v>23</v>
      </c>
      <c r="B26" s="21" t="s">
        <v>134</v>
      </c>
      <c r="C26" t="s">
        <v>243</v>
      </c>
      <c r="D26" s="5">
        <v>934</v>
      </c>
    </row>
    <row r="27" spans="1:4" x14ac:dyDescent="0.25">
      <c r="A27" s="12">
        <v>24</v>
      </c>
      <c r="B27" s="21" t="s">
        <v>140</v>
      </c>
      <c r="C27" t="s">
        <v>244</v>
      </c>
      <c r="D27" s="5">
        <v>1522</v>
      </c>
    </row>
    <row r="28" spans="1:4" ht="30" x14ac:dyDescent="0.25">
      <c r="A28" s="12">
        <v>25</v>
      </c>
      <c r="B28" s="21" t="s">
        <v>249</v>
      </c>
      <c r="C28" t="s">
        <v>248</v>
      </c>
      <c r="D28" s="5">
        <f>286+913+2286</f>
        <v>3485</v>
      </c>
    </row>
    <row r="29" spans="1:4" ht="30" x14ac:dyDescent="0.25">
      <c r="A29" s="12">
        <v>26</v>
      </c>
      <c r="B29" s="21" t="s">
        <v>256</v>
      </c>
      <c r="C29" s="17" t="s">
        <v>257</v>
      </c>
      <c r="D29" s="5">
        <v>615</v>
      </c>
    </row>
    <row r="30" spans="1:4" ht="30" x14ac:dyDescent="0.25">
      <c r="A30" s="12">
        <v>27</v>
      </c>
      <c r="B30" s="21" t="s">
        <v>263</v>
      </c>
      <c r="C30" s="8" t="s">
        <v>262</v>
      </c>
      <c r="D30" s="5">
        <f>2340+1345.01+298</f>
        <v>3983.01</v>
      </c>
    </row>
    <row r="31" spans="1:4" x14ac:dyDescent="0.25">
      <c r="A31" s="12">
        <v>28</v>
      </c>
      <c r="B31" s="21" t="s">
        <v>271</v>
      </c>
      <c r="C31" t="s">
        <v>269</v>
      </c>
      <c r="D31" s="5">
        <v>1550</v>
      </c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1"/>
  <sheetViews>
    <sheetView topLeftCell="A3" workbookViewId="0">
      <selection activeCell="B38" sqref="B3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116</v>
      </c>
    </row>
    <row r="3" spans="1:2" x14ac:dyDescent="0.25">
      <c r="A3" s="1" t="s">
        <v>112</v>
      </c>
      <c r="B3" s="1" t="s">
        <v>117</v>
      </c>
    </row>
    <row r="4" spans="1:2" x14ac:dyDescent="0.25">
      <c r="A4">
        <v>1</v>
      </c>
      <c r="B4" t="s">
        <v>122</v>
      </c>
    </row>
    <row r="5" spans="1:2" x14ac:dyDescent="0.25">
      <c r="A5">
        <v>2</v>
      </c>
      <c r="B5" t="s">
        <v>123</v>
      </c>
    </row>
    <row r="6" spans="1:2" x14ac:dyDescent="0.25">
      <c r="A6" s="16">
        <v>3</v>
      </c>
      <c r="B6" s="16" t="s">
        <v>124</v>
      </c>
    </row>
    <row r="7" spans="1:2" x14ac:dyDescent="0.25">
      <c r="A7" s="16">
        <v>4</v>
      </c>
      <c r="B7" s="16" t="s">
        <v>182</v>
      </c>
    </row>
    <row r="8" spans="1:2" x14ac:dyDescent="0.25">
      <c r="A8" s="16">
        <v>5</v>
      </c>
      <c r="B8" s="16" t="s">
        <v>183</v>
      </c>
    </row>
    <row r="9" spans="1:2" x14ac:dyDescent="0.25">
      <c r="A9" s="16">
        <v>6</v>
      </c>
      <c r="B9" s="16" t="s">
        <v>184</v>
      </c>
    </row>
    <row r="10" spans="1:2" x14ac:dyDescent="0.25">
      <c r="A10" s="16">
        <v>7</v>
      </c>
      <c r="B10" s="16" t="s">
        <v>185</v>
      </c>
    </row>
    <row r="11" spans="1:2" x14ac:dyDescent="0.25">
      <c r="A11" s="16">
        <v>8</v>
      </c>
      <c r="B11" s="16" t="s">
        <v>186</v>
      </c>
    </row>
    <row r="12" spans="1:2" s="12" customFormat="1" x14ac:dyDescent="0.25">
      <c r="A12" s="12">
        <v>9</v>
      </c>
      <c r="B12" s="12" t="s">
        <v>187</v>
      </c>
    </row>
    <row r="13" spans="1:2" x14ac:dyDescent="0.25">
      <c r="A13" s="22">
        <v>10</v>
      </c>
      <c r="B13" s="22" t="s">
        <v>272</v>
      </c>
    </row>
    <row r="14" spans="1:2" x14ac:dyDescent="0.25">
      <c r="A14" s="22">
        <v>11</v>
      </c>
      <c r="B14" s="12" t="s">
        <v>273</v>
      </c>
    </row>
    <row r="15" spans="1:2" x14ac:dyDescent="0.25">
      <c r="A15" s="22">
        <v>12</v>
      </c>
      <c r="B15" s="22" t="s">
        <v>274</v>
      </c>
    </row>
    <row r="16" spans="1:2" x14ac:dyDescent="0.25">
      <c r="A16" s="22">
        <v>13</v>
      </c>
      <c r="B16" s="12" t="s">
        <v>275</v>
      </c>
    </row>
    <row r="17" spans="1:2" x14ac:dyDescent="0.25">
      <c r="A17" s="22">
        <v>14</v>
      </c>
      <c r="B17" s="22" t="s">
        <v>276</v>
      </c>
    </row>
    <row r="18" spans="1:2" x14ac:dyDescent="0.25">
      <c r="A18" s="22">
        <v>15</v>
      </c>
      <c r="B18" s="12" t="s">
        <v>277</v>
      </c>
    </row>
    <row r="19" spans="1:2" x14ac:dyDescent="0.25">
      <c r="A19" s="22">
        <v>16</v>
      </c>
      <c r="B19" s="22" t="s">
        <v>278</v>
      </c>
    </row>
    <row r="20" spans="1:2" x14ac:dyDescent="0.25">
      <c r="A20" s="22">
        <v>17</v>
      </c>
      <c r="B20" s="12" t="s">
        <v>279</v>
      </c>
    </row>
    <row r="21" spans="1:2" x14ac:dyDescent="0.25">
      <c r="A21" s="12">
        <v>18</v>
      </c>
      <c r="B21" s="22" t="s">
        <v>280</v>
      </c>
    </row>
    <row r="22" spans="1:2" x14ac:dyDescent="0.25">
      <c r="A22" s="22">
        <v>19</v>
      </c>
      <c r="B22" s="12" t="s">
        <v>281</v>
      </c>
    </row>
    <row r="23" spans="1:2" x14ac:dyDescent="0.25">
      <c r="A23" s="22">
        <v>20</v>
      </c>
      <c r="B23" s="22" t="s">
        <v>282</v>
      </c>
    </row>
    <row r="24" spans="1:2" x14ac:dyDescent="0.25">
      <c r="A24" s="22">
        <v>21</v>
      </c>
      <c r="B24" s="12" t="s">
        <v>283</v>
      </c>
    </row>
    <row r="25" spans="1:2" x14ac:dyDescent="0.25">
      <c r="A25" s="22">
        <v>22</v>
      </c>
      <c r="B25" s="22" t="s">
        <v>284</v>
      </c>
    </row>
    <row r="26" spans="1:2" s="12" customFormat="1" x14ac:dyDescent="0.25">
      <c r="A26" s="22">
        <v>23</v>
      </c>
      <c r="B26" s="12" t="s">
        <v>285</v>
      </c>
    </row>
    <row r="27" spans="1:2" x14ac:dyDescent="0.25">
      <c r="A27" s="22">
        <v>24</v>
      </c>
      <c r="B27" s="22" t="s">
        <v>286</v>
      </c>
    </row>
    <row r="28" spans="1:2" x14ac:dyDescent="0.25">
      <c r="A28" s="22">
        <v>25</v>
      </c>
      <c r="B28" s="12" t="s">
        <v>287</v>
      </c>
    </row>
    <row r="29" spans="1:2" x14ac:dyDescent="0.25">
      <c r="A29" s="22">
        <v>26</v>
      </c>
      <c r="B29" s="22" t="s">
        <v>288</v>
      </c>
    </row>
    <row r="30" spans="1:2" x14ac:dyDescent="0.25">
      <c r="A30" s="12">
        <v>27</v>
      </c>
      <c r="B30" s="12" t="s">
        <v>289</v>
      </c>
    </row>
    <row r="31" spans="1:2" x14ac:dyDescent="0.25">
      <c r="A31" s="22">
        <v>28</v>
      </c>
      <c r="B31" s="22" t="s">
        <v>290</v>
      </c>
    </row>
    <row r="32" spans="1:2" x14ac:dyDescent="0.25">
      <c r="B32" s="8"/>
    </row>
    <row r="33" spans="1:2" x14ac:dyDescent="0.25">
      <c r="B33" s="8"/>
    </row>
    <row r="34" spans="1:2" x14ac:dyDescent="0.25">
      <c r="A34" s="8"/>
      <c r="B34" s="8"/>
    </row>
    <row r="35" spans="1:2" x14ac:dyDescent="0.25">
      <c r="B35" s="8"/>
    </row>
    <row r="36" spans="1:2" x14ac:dyDescent="0.25">
      <c r="B36" s="8"/>
    </row>
    <row r="37" spans="1:2" x14ac:dyDescent="0.25">
      <c r="B37" s="8"/>
    </row>
    <row r="38" spans="1:2" x14ac:dyDescent="0.25">
      <c r="B38" s="8"/>
    </row>
    <row r="39" spans="1:2" x14ac:dyDescent="0.25">
      <c r="B39" s="8"/>
    </row>
    <row r="40" spans="1:2" x14ac:dyDescent="0.25">
      <c r="B40" s="8"/>
    </row>
    <row r="41" spans="1:2" x14ac:dyDescent="0.25">
      <c r="B41" s="8"/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2024-03-21T16:49:34Z</dcterms:created>
  <dcterms:modified xsi:type="dcterms:W3CDTF">2026-03-24T20:08:18Z</dcterms:modified>
</cp:coreProperties>
</file>