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TRANSPARENCIA 2024 Y 2025\SEPTIEMBRE 2025 -\84\"/>
    </mc:Choice>
  </mc:AlternateContent>
  <xr:revisionPtr revIDLastSave="0" documentId="13_ncr:1_{802AB394-AB20-498B-854E-66E84540D7A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  <sheet name="Hoja1" sheetId="24" state="hidden" r:id="rId24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A4" i="21" l="1"/>
  <c r="B4" i="21"/>
  <c r="C4" i="21"/>
  <c r="D4" i="21"/>
  <c r="A5" i="21"/>
  <c r="B5" i="21"/>
  <c r="C5" i="21"/>
  <c r="D5" i="21"/>
  <c r="A6" i="21"/>
  <c r="B6" i="21"/>
  <c r="C6" i="21"/>
  <c r="D6" i="21"/>
  <c r="A7" i="21"/>
  <c r="B7" i="21"/>
  <c r="C7" i="21"/>
  <c r="D7" i="21"/>
  <c r="A8" i="21"/>
  <c r="B8" i="21"/>
  <c r="C8" i="21"/>
  <c r="D8" i="21"/>
  <c r="A9" i="21"/>
  <c r="B9" i="21"/>
  <c r="C9" i="21"/>
  <c r="D9" i="21"/>
  <c r="A10" i="21"/>
  <c r="B10" i="21"/>
  <c r="C10" i="21"/>
  <c r="D10" i="21"/>
  <c r="A11" i="21"/>
  <c r="B11" i="21"/>
  <c r="C11" i="21"/>
  <c r="D11" i="21"/>
  <c r="A4" i="17"/>
  <c r="B4" i="17"/>
  <c r="C4" i="17"/>
  <c r="D4" i="17"/>
  <c r="E4" i="17"/>
  <c r="F4" i="17"/>
  <c r="G4" i="17"/>
  <c r="A5" i="17"/>
  <c r="B5" i="17"/>
  <c r="C5" i="17"/>
  <c r="D5" i="17"/>
  <c r="E5" i="17"/>
  <c r="F5" i="17"/>
  <c r="G5" i="17"/>
  <c r="A6" i="17"/>
  <c r="B6" i="17"/>
  <c r="C6" i="17"/>
  <c r="D6" i="17"/>
  <c r="E6" i="17"/>
  <c r="F6" i="17"/>
  <c r="G6" i="17"/>
  <c r="A7" i="17"/>
  <c r="B7" i="17"/>
  <c r="C7" i="17"/>
  <c r="D7" i="17"/>
  <c r="E7" i="17"/>
  <c r="F7" i="17"/>
  <c r="G7" i="17"/>
  <c r="A8" i="17"/>
  <c r="B8" i="17"/>
  <c r="C8" i="17"/>
  <c r="D8" i="17"/>
  <c r="E8" i="17"/>
  <c r="F8" i="17"/>
  <c r="G8" i="17"/>
  <c r="A9" i="17"/>
  <c r="B9" i="17"/>
  <c r="C9" i="17"/>
  <c r="D9" i="17"/>
  <c r="E9" i="17"/>
  <c r="F9" i="17"/>
  <c r="G9" i="17"/>
  <c r="A10" i="17"/>
  <c r="B10" i="17"/>
  <c r="C10" i="17"/>
  <c r="D10" i="17"/>
  <c r="E10" i="17"/>
  <c r="F10" i="17"/>
  <c r="G10" i="17"/>
  <c r="A11" i="17"/>
  <c r="B11" i="17"/>
  <c r="C11" i="17"/>
  <c r="D11" i="17"/>
  <c r="E11" i="17"/>
  <c r="F11" i="17"/>
  <c r="G11" i="17"/>
  <c r="B4" i="15"/>
  <c r="C4" i="15"/>
  <c r="D4" i="15"/>
  <c r="E4" i="15"/>
  <c r="F4" i="15"/>
  <c r="G4" i="15"/>
  <c r="B5" i="15"/>
  <c r="C5" i="15"/>
  <c r="D5" i="15"/>
  <c r="E5" i="15"/>
  <c r="F5" i="15"/>
  <c r="G5" i="15"/>
  <c r="B6" i="15"/>
  <c r="C6" i="15"/>
  <c r="D6" i="15"/>
  <c r="E6" i="15"/>
  <c r="F6" i="15"/>
  <c r="G6" i="15"/>
  <c r="B7" i="15"/>
  <c r="C7" i="15"/>
  <c r="D7" i="15"/>
  <c r="E7" i="15"/>
  <c r="F7" i="15"/>
  <c r="G7" i="15"/>
  <c r="B8" i="15"/>
  <c r="C8" i="15"/>
  <c r="D8" i="15"/>
  <c r="E8" i="15"/>
  <c r="F8" i="15"/>
  <c r="G8" i="15"/>
  <c r="B9" i="15"/>
  <c r="C9" i="15"/>
  <c r="D9" i="15"/>
  <c r="E9" i="15"/>
  <c r="F9" i="15"/>
  <c r="G9" i="15"/>
  <c r="B10" i="15"/>
  <c r="C10" i="15"/>
  <c r="D10" i="15"/>
  <c r="E10" i="15"/>
  <c r="F10" i="15"/>
  <c r="G10" i="15"/>
  <c r="B11" i="15"/>
  <c r="C11" i="15"/>
  <c r="D11" i="15"/>
  <c r="E11" i="15"/>
  <c r="F11" i="15"/>
  <c r="G11" i="15"/>
  <c r="A1" i="14"/>
  <c r="A2" i="14"/>
  <c r="A3" i="14"/>
  <c r="A4" i="14"/>
  <c r="A5" i="14"/>
  <c r="A6" i="14"/>
  <c r="A7" i="14"/>
  <c r="A8" i="14"/>
  <c r="F4" i="13"/>
  <c r="G4" i="13"/>
  <c r="F5" i="13"/>
  <c r="G5" i="13"/>
  <c r="F6" i="13"/>
  <c r="G6" i="13"/>
  <c r="F7" i="13"/>
  <c r="G7" i="13"/>
  <c r="F8" i="13"/>
  <c r="G8" i="13"/>
  <c r="F9" i="13"/>
  <c r="G9" i="13"/>
  <c r="F10" i="13"/>
  <c r="G10" i="13"/>
  <c r="F11" i="13"/>
  <c r="G11" i="13"/>
  <c r="B4" i="13"/>
  <c r="C4" i="13"/>
  <c r="D4" i="13"/>
  <c r="E4" i="13"/>
  <c r="B5" i="13"/>
  <c r="C5" i="13"/>
  <c r="D5" i="13"/>
  <c r="E5" i="13"/>
  <c r="B6" i="13"/>
  <c r="C6" i="13"/>
  <c r="D6" i="13"/>
  <c r="E6" i="13"/>
  <c r="B7" i="13"/>
  <c r="C7" i="13"/>
  <c r="D7" i="13"/>
  <c r="E7" i="13"/>
  <c r="B8" i="13"/>
  <c r="C8" i="13"/>
  <c r="D8" i="13"/>
  <c r="E8" i="13"/>
  <c r="B9" i="13"/>
  <c r="C9" i="13"/>
  <c r="D9" i="13"/>
  <c r="E9" i="13"/>
  <c r="B10" i="13"/>
  <c r="C10" i="13"/>
  <c r="D10" i="13"/>
  <c r="E10" i="13"/>
  <c r="B11" i="13"/>
  <c r="C11" i="13"/>
  <c r="D11" i="13"/>
  <c r="E11" i="13"/>
  <c r="BU8" i="1"/>
  <c r="BU9" i="1"/>
  <c r="BU10" i="1"/>
  <c r="BU11" i="1"/>
  <c r="BU12" i="1"/>
  <c r="BU13" i="1"/>
  <c r="BU14" i="1"/>
  <c r="BU15" i="1"/>
  <c r="BL8" i="1"/>
  <c r="BM8" i="1"/>
  <c r="BL9" i="1"/>
  <c r="BM9" i="1"/>
  <c r="BL10" i="1"/>
  <c r="BM10" i="1"/>
  <c r="BL11" i="1"/>
  <c r="BM11" i="1"/>
  <c r="BL12" i="1"/>
  <c r="BM12" i="1"/>
  <c r="BL13" i="1"/>
  <c r="BM13" i="1"/>
  <c r="BL14" i="1"/>
  <c r="BM14" i="1"/>
  <c r="BL15" i="1"/>
  <c r="BM15" i="1"/>
  <c r="BF10" i="1"/>
  <c r="BF11" i="1"/>
  <c r="BF12" i="1"/>
  <c r="BF13" i="1"/>
  <c r="BF14" i="1"/>
  <c r="BF15" i="1"/>
  <c r="BE10" i="1"/>
  <c r="BE11" i="1"/>
  <c r="BE12" i="1"/>
  <c r="BE13" i="1"/>
  <c r="BE14" i="1"/>
  <c r="BE15" i="1"/>
  <c r="BD15" i="1"/>
  <c r="BD14" i="1"/>
  <c r="BD13" i="1"/>
  <c r="BD12" i="1"/>
  <c r="BD11" i="1"/>
  <c r="BD10" i="1"/>
  <c r="BA8" i="1"/>
  <c r="BA9" i="1"/>
  <c r="BA10" i="1"/>
  <c r="BA11" i="1"/>
  <c r="BA12" i="1"/>
  <c r="BA13" i="1"/>
  <c r="BA14" i="1"/>
  <c r="BA15" i="1"/>
  <c r="AZ8" i="1"/>
  <c r="AZ9" i="1"/>
  <c r="AZ10" i="1"/>
  <c r="AZ11" i="1"/>
  <c r="AZ12" i="1"/>
  <c r="AZ13" i="1"/>
  <c r="AZ14" i="1"/>
  <c r="AZ15" i="1"/>
  <c r="AY8" i="1"/>
  <c r="AY9" i="1"/>
  <c r="AY10" i="1"/>
  <c r="AY11" i="1"/>
  <c r="AY12" i="1"/>
  <c r="AY13" i="1"/>
  <c r="AY14" i="1"/>
  <c r="AY15" i="1"/>
  <c r="BD9" i="1" l="1"/>
  <c r="BE9" i="1" s="1"/>
  <c r="BF9" i="1" s="1"/>
  <c r="BD8" i="1"/>
  <c r="BE8" i="1" s="1"/>
  <c r="BF8" i="1" s="1"/>
</calcChain>
</file>

<file path=xl/sharedStrings.xml><?xml version="1.0" encoding="utf-8"?>
<sst xmlns="http://schemas.openxmlformats.org/spreadsheetml/2006/main" count="1045" uniqueCount="438">
  <si>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</si>
  <si>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</si>
  <si>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</si>
  <si>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</si>
  <si>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</si>
  <si>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</si>
  <si>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</si>
  <si>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</si>
  <si>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</si>
  <si>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</si>
  <si>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</si>
  <si>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</si>
  <si>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</si>
  <si>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</si>
  <si>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</si>
  <si>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</si>
  <si>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</si>
  <si>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</si>
  <si>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</si>
  <si>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</si>
  <si>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</si>
  <si>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</si>
  <si>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</si>
  <si>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</si>
  <si>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</si>
  <si>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</si>
  <si>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</si>
  <si>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</si>
  <si>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</si>
  <si>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</si>
  <si>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</si>
  <si>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</si>
  <si>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</si>
  <si>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</si>
  <si>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</si>
  <si>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</si>
  <si>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</si>
  <si>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</si>
  <si>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</si>
  <si>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</si>
  <si>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</si>
  <si>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</si>
  <si>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</si>
  <si>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</si>
  <si>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</si>
  <si>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</si>
  <si>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</si>
  <si>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</si>
  <si>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</si>
  <si>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</si>
  <si>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</si>
  <si>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</si>
  <si>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</si>
  <si>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</si>
  <si>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</si>
  <si>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</si>
  <si>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</si>
  <si>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</si>
  <si>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</si>
  <si>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</si>
  <si>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</si>
  <si>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</si>
  <si>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</si>
  <si>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</si>
  <si>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</si>
  <si>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</si>
  <si>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</si>
  <si>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</si>
  <si>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</si>
  <si>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</si>
  <si>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</si>
  <si>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</si>
  <si>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</si>
  <si>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</si>
  <si>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</si>
  <si>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</si>
  <si>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</si>
  <si>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</si>
  <si>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</si>
  <si>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</si>
  <si>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</si>
  <si>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</si>
  <si>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</si>
  <si>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</si>
  <si>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</si>
  <si>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</si>
  <si>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</si>
  <si>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</si>
  <si>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</si>
  <si>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</si>
  <si>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</si>
  <si>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</si>
  <si>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</si>
  <si>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</si>
  <si>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</si>
  <si>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</si>
  <si>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</si>
  <si>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</si>
  <si>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</si>
  <si>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</si>
  <si>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</si>
  <si>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</si>
  <si>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</si>
  <si>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</si>
  <si>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</si>
  <si>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</si>
  <si>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</si>
  <si>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</si>
  <si>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</si>
  <si>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</si>
  <si>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</si>
  <si>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</si>
  <si>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</si>
  <si>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</si>
  <si>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</si>
  <si>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</si>
  <si>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</si>
  <si>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</si>
  <si>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</si>
  <si>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</si>
  <si>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</si>
  <si>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</si>
  <si>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</si>
  <si>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</si>
  <si>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</si>
  <si>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</si>
  <si>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</si>
  <si>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</si>
  <si>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</si>
  <si>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</si>
  <si>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</si>
  <si>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</si>
  <si>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</si>
  <si>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</si>
  <si>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</si>
  <si>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</si>
  <si>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</si>
  <si>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</si>
  <si>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</si>
  <si>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</si>
  <si>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</si>
  <si>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</si>
  <si>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</si>
  <si>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</si>
  <si>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</si>
  <si>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</si>
  <si>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</si>
  <si>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</si>
  <si>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</si>
  <si>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</si>
  <si>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</si>
  <si>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</si>
  <si>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</si>
  <si>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</si>
  <si>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</si>
  <si>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</si>
  <si>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</si>
  <si>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</si>
  <si>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</si>
  <si>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</si>
  <si>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</si>
  <si>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</si>
  <si>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</si>
  <si>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</si>
  <si>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</si>
  <si>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</si>
  <si>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</si>
  <si>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</si>
  <si>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</si>
  <si>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</si>
  <si>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</si>
  <si>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</si>
  <si>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</si>
  <si>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</si>
  <si>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</si>
  <si>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</si>
  <si>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</si>
  <si>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</si>
  <si>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</si>
  <si>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</si>
  <si>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</si>
  <si>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</si>
  <si>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</si>
  <si>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</si>
  <si>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</si>
  <si>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</si>
  <si>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</si>
  <si>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</si>
  <si>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</si>
  <si>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</si>
  <si>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</si>
  <si>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</si>
  <si>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</si>
  <si>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</si>
  <si>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</si>
  <si>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</si>
  <si>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</si>
  <si>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</si>
  <si>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</si>
  <si>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</si>
  <si>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</si>
  <si>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</si>
  <si>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</si>
  <si>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</si>
  <si>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</si>
  <si>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</si>
  <si>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</si>
  <si>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</si>
  <si>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</si>
  <si>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</si>
  <si>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</si>
  <si>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</si>
  <si>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</si>
  <si>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</si>
  <si>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</si>
  <si>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</si>
  <si>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</si>
  <si>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</si>
  <si>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</si>
  <si>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</si>
  <si>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</si>
  <si>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</si>
  <si>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</si>
  <si>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</si>
  <si>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</si>
  <si>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</si>
  <si>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</si>
  <si>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</si>
  <si>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</si>
  <si>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</si>
  <si>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</si>
  <si>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</si>
  <si>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</si>
  <si>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</si>
  <si>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</si>
  <si>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</si>
  <si>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</si>
  <si>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</si>
  <si>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</si>
  <si>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</si>
  <si>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</si>
  <si>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</si>
  <si>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</si>
  <si>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</si>
  <si>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</si>
  <si>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</si>
  <si>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</si>
  <si>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</si>
  <si>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</si>
  <si>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</si>
  <si>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</si>
  <si>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</si>
  <si>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</si>
  <si>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</si>
  <si>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</si>
  <si>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</si>
  <si>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</si>
  <si>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</si>
  <si>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</si>
  <si>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</si>
  <si>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</si>
  <si>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</si>
  <si>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</si>
  <si>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</si>
  <si>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</si>
  <si>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</si>
  <si>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</si>
  <si>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</si>
  <si>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</si>
  <si>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</si>
  <si>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</si>
  <si>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</si>
  <si>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</si>
  <si>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</si>
  <si>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</si>
  <si>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</si>
  <si>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</si>
  <si>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</si>
  <si>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</si>
  <si>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</si>
  <si>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</si>
  <si>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</si>
  <si>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</si>
  <si>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</si>
  <si>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</si>
  <si>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</si>
  <si>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</si>
  <si>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</si>
  <si>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</si>
  <si>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</si>
  <si>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</si>
  <si>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</si>
  <si>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</si>
  <si>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</si>
  <si>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</si>
  <si>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</si>
  <si>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</si>
  <si>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</si>
  <si>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</si>
  <si>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</si>
  <si>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</si>
  <si>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</si>
  <si>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</si>
  <si>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</si>
  <si>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</si>
  <si>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</si>
  <si>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</si>
  <si>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</si>
  <si>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</si>
  <si>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</si>
  <si>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</si>
  <si>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</si>
  <si>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</si>
  <si>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</si>
  <si>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</si>
  <si>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</si>
  <si>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</si>
  <si>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</si>
  <si>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</si>
  <si>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</si>
  <si>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</si>
  <si>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</si>
  <si>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</si>
  <si>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</si>
  <si>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</si>
  <si>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</si>
  <si>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</si>
  <si>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</si>
  <si>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</si>
  <si>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</si>
  <si>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</si>
  <si>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</si>
  <si>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</si>
  <si>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</si>
  <si>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</si>
  <si>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</si>
  <si>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</si>
  <si>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</si>
  <si>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</si>
  <si>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</si>
  <si>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</si>
  <si>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</si>
  <si>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</si>
  <si>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</si>
  <si>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</si>
  <si>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</si>
  <si>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</si>
  <si>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</si>
  <si>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</si>
  <si>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</si>
  <si>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</si>
  <si>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</si>
  <si>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</si>
  <si>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</si>
  <si>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</si>
  <si>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</si>
  <si>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</si>
  <si>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</si>
  <si>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</si>
  <si>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</si>
  <si>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</si>
  <si>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</si>
  <si>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PESOS</t>
  </si>
  <si>
    <t>RAMO 33</t>
  </si>
  <si>
    <t>COORDINACION DE DESARROLLO SOCIAL RAMO 33</t>
  </si>
  <si>
    <t>NINGUNA</t>
  </si>
  <si>
    <t>SAN LUIS POTOSI</t>
  </si>
  <si>
    <t>PRESENTO MEJOR PROPUESTA Y CONOCE PLENAMENTE EL CONTENIDO Y ALCANCES DE LAS DISPOSICIONES  DEL CONTRATO</t>
  </si>
  <si>
    <t>MUNICIPIO DE CEDRAL</t>
  </si>
  <si>
    <t>FRANCISCO AGUSTIN</t>
  </si>
  <si>
    <t>ALMAGUER</t>
  </si>
  <si>
    <t>HERNANDEZ</t>
  </si>
  <si>
    <t>AAHF9308287G1</t>
  </si>
  <si>
    <t>COORDINADOR DEL DEPARTAMENTO DESARROLLO SOCIAL  RAMO 33</t>
  </si>
  <si>
    <t>El Departamento Desarrollo Social Ramo 33 del Municipio de Cedral, S.L.P., Al periodo reportado no se ejerció el programa, obra o acción por lo que no cuenta con los informes presenciales por lo anterior se le hace de su conocimiento que no existe informa</t>
  </si>
  <si>
    <t>NACIONAL</t>
  </si>
  <si>
    <t>TRANFERENCIA</t>
  </si>
  <si>
    <t>OBRA PUBLICA Y SERVICIOS RELACIONADOS</t>
  </si>
  <si>
    <t>FFM</t>
  </si>
  <si>
    <t>FONDO PARA LA INFRAESTRUCTURA SOCIAL  MUNICIPAL</t>
  </si>
  <si>
    <t>HIMNO NACIONAL</t>
  </si>
  <si>
    <t xml:space="preserve">FONDO PARA EL FORTALECIMIENTO MUNCIPAL </t>
  </si>
  <si>
    <t>FISM</t>
  </si>
  <si>
    <t>MC/DSM/FFM/042/2025</t>
  </si>
  <si>
    <t>MC/DSM/FFM/043/2025</t>
  </si>
  <si>
    <t>MC/DSM/FFM/041/2025</t>
  </si>
  <si>
    <t>MC/DSM/FISM/044/2025</t>
  </si>
  <si>
    <t>MC/DSM/FISM/045/2025</t>
  </si>
  <si>
    <t>MC/DSM/FISM/046/2025</t>
  </si>
  <si>
    <t>MC/DSM/FISM/047/2025</t>
  </si>
  <si>
    <t>MC/DSM/FISM/048/2025</t>
  </si>
  <si>
    <t>ARRENDAMIENTO DE PIPA PARA DOTACION DE AGUA POTABLE EN LA CABECERA MUNCIPAL  Y DIFERENTES COMUNIDADES DE CEDRAL, S.L.P.</t>
  </si>
  <si>
    <t>ADQUISICION DE UNIFORMES DE SEGURIDAD PUBLICA PARA LOS ELEMENTOS DEL MUNCIPIO DE CEDRAL, S.L.P.</t>
  </si>
  <si>
    <t>ADQUISICION DE 500 LAMINAS 3.00*0.82 MTS., MUNICIPIO DE CEDRAL, S.L.P.</t>
  </si>
  <si>
    <t>PAVIMENTACION, CONSTRUCCION DE BANQUETAS Y SEÑALIZACION DE CALLE NEZAHUALCOYTL  ENTRE CALLE CHICOSEIN Y LANZAGORTA EN LA COLONIA LA ESTACION DE LA CABECERA MUNCIPAL DE CEDRAL, S.L.P.</t>
  </si>
  <si>
    <t>ELABORACION DE PROYECTO PAVIMENTACION DE LA CALLE NEZAHUALCOYTL ENTRE VICENTE CHICOSEIN Y LANZAGORTA</t>
  </si>
  <si>
    <t>ELABORACION DE PROYECTO DE CONSTRUCCION DE LOCALES COMERCIALES DE LA EXPLANADA DEL MERCADO "MIGUEL HIDALGO" DE LA CABECERA MUNICIPAL"</t>
  </si>
  <si>
    <t>ELABORACION DE PROYECTO DE CONSTRUCCION DE DRENAJE SANITARIO EN LA CALLE CORTEZ EN LA CABECERA MUNICIPAL</t>
  </si>
  <si>
    <t xml:space="preserve">CONSTRUCCION DE SISTEMA DE DRENAJE SANITARIO CON LINEA DE DESCARGA DE LA ESCUELA AMINA MADERA LAUTERIO </t>
  </si>
  <si>
    <t>SERVCOC, S.A. DE C.V.</t>
  </si>
  <si>
    <t>SER161118CQ3</t>
  </si>
  <si>
    <t>CUAUHTEMOC</t>
  </si>
  <si>
    <t>698-A</t>
  </si>
  <si>
    <t>TEQUISQUIAPAN</t>
  </si>
  <si>
    <t>EMMA IDALIA</t>
  </si>
  <si>
    <t>SALDAÑA</t>
  </si>
  <si>
    <t>GUERRERO</t>
  </si>
  <si>
    <t>EMMA IDALIA SALDAÑA GUERRERO</t>
  </si>
  <si>
    <t>SAGE710613U20</t>
  </si>
  <si>
    <t>CIRCUITO BOSQUE REAL</t>
  </si>
  <si>
    <t>QUINTAS LAS HACIENDAS</t>
  </si>
  <si>
    <t xml:space="preserve">CRISTIAN IVAN </t>
  </si>
  <si>
    <t xml:space="preserve">RODRIGUEZ </t>
  </si>
  <si>
    <t>CARREON</t>
  </si>
  <si>
    <t>CRISTIAN IVAN RODRIGUEZ CARREON</t>
  </si>
  <si>
    <t>HEHD690901GLA</t>
  </si>
  <si>
    <t>HIMALAYA</t>
  </si>
  <si>
    <t>LOMAS 3A SECCION</t>
  </si>
  <si>
    <t>TIARA YAZMIN</t>
  </si>
  <si>
    <t>MARQUEZ</t>
  </si>
  <si>
    <t>SORIANO</t>
  </si>
  <si>
    <t>TIARA YAZMIN MARQUEZ SORIANO</t>
  </si>
  <si>
    <t>REAM920612HSPYGR04</t>
  </si>
  <si>
    <t>HIMNO NACIONAL 2A SECCION</t>
  </si>
  <si>
    <t>COORDINADOR DEL DEPARTAMENTO DESARROLLO SOCIAL  RAMO 44</t>
  </si>
  <si>
    <t>COORDINADOR DEL DEPARTAMENTO DESARROLLO SOCIAL  RAMO 55</t>
  </si>
  <si>
    <t>COORDINADOR DEL DEPARTAMENTO DESARROLLO SOCIAL  RAMO 66</t>
  </si>
  <si>
    <t>COORDINADOR DEL DEPARTAMENTO DESARROLLO SOCIAL  RAMO 77</t>
  </si>
  <si>
    <t>COORDINADOR DEL DEPARTAMENTO DESARROLLO SOCIAL  RAMO 88</t>
  </si>
  <si>
    <t>http://www.cegaipslp.org.mx/HV2025.nsf/nombre_de_la_vista/1271C23AD4A0330906258D1D00692FA7/$File/SEPTIEMBRE+2025.pdf</t>
  </si>
  <si>
    <t>http://www.cegaipslp.org.mx/HV2024Dos.nsf/nombre_de_la_vista/B1851BFAAC2604E406258D1D006D89E1/$File/041+CONTRATO+PIPA+MES+DE+SEPTIEMBRE+CRISTIAN.pdf</t>
  </si>
  <si>
    <t>http://www.cegaipslp.org.mx/HV2024Dos.nsf/nombre_de_la_vista/7B2F0C3358A87AFA06258D1D006DABB6/$File/042+CONTRATO++ADQ.+UNIF.+SEGURIDAD.pdf</t>
  </si>
  <si>
    <t>http://www.cegaipslp.org.mx/HV2024Dos.nsf/nombre_de_la_vista/703FB6960C4FDE5F06258D1D006DC6A7/$File/043+CONTRATO++ADQ.laminas.pdf</t>
  </si>
  <si>
    <t>http://www.cegaipslp.org.mx/HV2024Dos.nsf/nombre_de_la_vista/E290256E1F88E6B306258D1D006DF494/$File/044+CONTRATO+PAV.+CALLE+NEZAH+CRISTIAN.pdf</t>
  </si>
  <si>
    <t>http://www.cegaipslp.org.mx/HV2024Dos.nsf/nombre_de_la_vista/26F9C3F69535BAA206258D1D006E0942/$File/045.-+CONTRATO+EL+PROYECTO+DRENAJE+CALLE+N+TIARA+YAZMIN.pdf</t>
  </si>
  <si>
    <t>http://www.cegaipslp.org.mx/HV2024Dos.nsf/nombre_de_la_vista/34370A829FDB3DCA06258D1D006E1CA6/$File/046.-+CONTRATO+ELAB.+PY.+LOCALES+COM+TIARA.pdf</t>
  </si>
  <si>
    <t>http://www.cegaipslp.org.mx/HV2024Dos.nsf/nombre_de_la_vista/18C9BB314B57533806258D1D006E53C8/$File/047+CONTRATO+ELAB.+PROY+CALLE+LOS+CORTEZ.pdf</t>
  </si>
  <si>
    <t>http://www.cegaipslp.org.mx/HV2024Dos.nsf/nombre_de_la_vista/C8FB89E4885FBFF106258D1D006E698A/$File/048+CONTRATO+CONST.+DRENAJE+SAN+ESC.+AMINA+MADERA+CRISTIAN.pdf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</si>
</sst>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44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1271C23AD4A0330906258D1D00692FA7/$File/SEPTIEMBRE+2025.pdf" TargetMode="External"/><Relationship Id="rId18" Type="http://schemas.openxmlformats.org/officeDocument/2006/relationships/hyperlink" Target="http://www.cegaipslp.org.mx/HV2025.nsf/nombre_de_la_vista/1271C23AD4A0330906258D1D00692FA7/$File/SEPTIEMBRE+2025.pdf" TargetMode="External"/><Relationship Id="rId26" Type="http://schemas.openxmlformats.org/officeDocument/2006/relationships/hyperlink" Target="http://www.cegaipslp.org.mx/HV2025.nsf/nombre_de_la_vista/1271C23AD4A0330906258D1D00692FA7/$File/SEPTIEMBRE+2025.pdf" TargetMode="External"/><Relationship Id="rId39" Type="http://schemas.openxmlformats.org/officeDocument/2006/relationships/hyperlink" Target="http://www.cegaipslp.org.mx/HV2025.nsf/nombre_de_la_vista/1271C23AD4A0330906258D1D00692FA7/$File/SEPTIEMBRE+2025.pdf" TargetMode="External"/><Relationship Id="rId21" Type="http://schemas.openxmlformats.org/officeDocument/2006/relationships/hyperlink" Target="http://www.cegaipslp.org.mx/HV2025.nsf/nombre_de_la_vista/1271C23AD4A0330906258D1D00692FA7/$File/SEPTIEMBRE+2025.pdf" TargetMode="External"/><Relationship Id="rId34" Type="http://schemas.openxmlformats.org/officeDocument/2006/relationships/hyperlink" Target="http://www.cegaipslp.org.mx/HV2025.nsf/nombre_de_la_vista/1271C23AD4A0330906258D1D00692FA7/$File/SEPTIEMBRE+2025.pdf" TargetMode="External"/><Relationship Id="rId42" Type="http://schemas.openxmlformats.org/officeDocument/2006/relationships/hyperlink" Target="http://www.cegaipslp.org.mx/HV2025.nsf/nombre_de_la_vista/1271C23AD4A0330906258D1D00692FA7/$File/SEPTIEMBRE+2025.pdf" TargetMode="External"/><Relationship Id="rId7" Type="http://schemas.openxmlformats.org/officeDocument/2006/relationships/hyperlink" Target="http://www.cegaipslp.org.mx/HV2025.nsf/nombre_de_la_vista/1271C23AD4A0330906258D1D00692FA7/$File/SEPTIEMBRE+2025.pdf" TargetMode="External"/><Relationship Id="rId2" Type="http://schemas.openxmlformats.org/officeDocument/2006/relationships/hyperlink" Target="http://www.cegaipslp.org.mx/HV2024Dos.nsf/nombre_de_la_vista/703FB6960C4FDE5F06258D1D006DC6A7/$File/043+CONTRATO++ADQ.laminas.pdf" TargetMode="External"/><Relationship Id="rId16" Type="http://schemas.openxmlformats.org/officeDocument/2006/relationships/hyperlink" Target="http://www.cegaipslp.org.mx/HV2025.nsf/nombre_de_la_vista/1271C23AD4A0330906258D1D00692FA7/$File/SEPTIEMBRE+2025.pdf" TargetMode="External"/><Relationship Id="rId29" Type="http://schemas.openxmlformats.org/officeDocument/2006/relationships/hyperlink" Target="http://www.cegaipslp.org.mx/HV2025.nsf/nombre_de_la_vista/1271C23AD4A0330906258D1D00692FA7/$File/SEPTIEMBRE+2025.pdf" TargetMode="External"/><Relationship Id="rId1" Type="http://schemas.openxmlformats.org/officeDocument/2006/relationships/hyperlink" Target="http://www.cegaipslp.org.mx/HV2024Dos.nsf/nombre_de_la_vista/7B2F0C3358A87AFA06258D1D006DABB6/$File/042+CONTRATO++ADQ.+UNIF.+SEGURIDAD.pdf" TargetMode="External"/><Relationship Id="rId6" Type="http://schemas.openxmlformats.org/officeDocument/2006/relationships/hyperlink" Target="http://www.cegaipslp.org.mx/HV2025.nsf/nombre_de_la_vista/1271C23AD4A0330906258D1D00692FA7/$File/SEPTIEMBRE+2025.pdf" TargetMode="External"/><Relationship Id="rId11" Type="http://schemas.openxmlformats.org/officeDocument/2006/relationships/hyperlink" Target="http://www.cegaipslp.org.mx/HV2025.nsf/nombre_de_la_vista/1271C23AD4A0330906258D1D00692FA7/$File/SEPTIEMBRE+2025.pdf" TargetMode="External"/><Relationship Id="rId24" Type="http://schemas.openxmlformats.org/officeDocument/2006/relationships/hyperlink" Target="http://www.cegaipslp.org.mx/HV2025.nsf/nombre_de_la_vista/1271C23AD4A0330906258D1D00692FA7/$File/SEPTIEMBRE+2025.pdf" TargetMode="External"/><Relationship Id="rId32" Type="http://schemas.openxmlformats.org/officeDocument/2006/relationships/hyperlink" Target="http://www.cegaipslp.org.mx/HV2025.nsf/nombre_de_la_vista/1271C23AD4A0330906258D1D00692FA7/$File/SEPTIEMBRE+2025.pdf" TargetMode="External"/><Relationship Id="rId37" Type="http://schemas.openxmlformats.org/officeDocument/2006/relationships/hyperlink" Target="http://www.cegaipslp.org.mx/HV2025.nsf/nombre_de_la_vista/1271C23AD4A0330906258D1D00692FA7/$File/SEPTIEMBRE+2025.pdf" TargetMode="External"/><Relationship Id="rId40" Type="http://schemas.openxmlformats.org/officeDocument/2006/relationships/hyperlink" Target="http://www.cegaipslp.org.mx/HV2025.nsf/nombre_de_la_vista/1271C23AD4A0330906258D1D00692FA7/$File/SEPTIEMBRE+2025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34370A829FDB3DCA06258D1D006E1CA6/$File/046.-+CONTRATO+ELAB.+PY.+LOCALES+COM+TIARA.pdf" TargetMode="External"/><Relationship Id="rId15" Type="http://schemas.openxmlformats.org/officeDocument/2006/relationships/hyperlink" Target="http://www.cegaipslp.org.mx/HV2025.nsf/nombre_de_la_vista/1271C23AD4A0330906258D1D00692FA7/$File/SEPTIEMBRE+2025.pdf" TargetMode="External"/><Relationship Id="rId23" Type="http://schemas.openxmlformats.org/officeDocument/2006/relationships/hyperlink" Target="http://www.cegaipslp.org.mx/HV2025.nsf/nombre_de_la_vista/1271C23AD4A0330906258D1D00692FA7/$File/SEPTIEMBRE+2025.pdf" TargetMode="External"/><Relationship Id="rId28" Type="http://schemas.openxmlformats.org/officeDocument/2006/relationships/hyperlink" Target="http://www.cegaipslp.org.mx/HV2025.nsf/nombre_de_la_vista/1271C23AD4A0330906258D1D00692FA7/$File/SEPTIEMBRE+2025.pdf" TargetMode="External"/><Relationship Id="rId36" Type="http://schemas.openxmlformats.org/officeDocument/2006/relationships/hyperlink" Target="http://www.cegaipslp.org.mx/HV2025.nsf/nombre_de_la_vista/1271C23AD4A0330906258D1D00692FA7/$File/SEPTIEMBRE+2025.pdf" TargetMode="External"/><Relationship Id="rId10" Type="http://schemas.openxmlformats.org/officeDocument/2006/relationships/hyperlink" Target="http://www.cegaipslp.org.mx/HV2025.nsf/nombre_de_la_vista/1271C23AD4A0330906258D1D00692FA7/$File/SEPTIEMBRE+2025.pdf" TargetMode="External"/><Relationship Id="rId19" Type="http://schemas.openxmlformats.org/officeDocument/2006/relationships/hyperlink" Target="http://www.cegaipslp.org.mx/HV2025.nsf/nombre_de_la_vista/1271C23AD4A0330906258D1D00692FA7/$File/SEPTIEMBRE+2025.pdf" TargetMode="External"/><Relationship Id="rId31" Type="http://schemas.openxmlformats.org/officeDocument/2006/relationships/hyperlink" Target="http://www.cegaipslp.org.mx/HV2025.nsf/nombre_de_la_vista/1271C23AD4A0330906258D1D00692FA7/$File/SEPTIEMBRE+2025.pdf" TargetMode="External"/><Relationship Id="rId44" Type="http://schemas.openxmlformats.org/officeDocument/2006/relationships/hyperlink" Target="http://www.cegaipslp.org.mx/HV2025.nsf/nombre_de_la_vista/1271C23AD4A0330906258D1D00692FA7/$File/SEPTIEMBRE+2025.pdf" TargetMode="External"/><Relationship Id="rId4" Type="http://schemas.openxmlformats.org/officeDocument/2006/relationships/hyperlink" Target="http://www.cegaipslp.org.mx/HV2024Dos.nsf/nombre_de_la_vista/26F9C3F69535BAA206258D1D006E0942/$File/045.-+CONTRATO+EL+PROYECTO+DRENAJE+CALLE+N+TIARA+YAZMIN.pdf" TargetMode="External"/><Relationship Id="rId9" Type="http://schemas.openxmlformats.org/officeDocument/2006/relationships/hyperlink" Target="http://www.cegaipslp.org.mx/HV2025.nsf/nombre_de_la_vista/1271C23AD4A0330906258D1D00692FA7/$File/SEPTIEMBRE+2025.pdf" TargetMode="External"/><Relationship Id="rId14" Type="http://schemas.openxmlformats.org/officeDocument/2006/relationships/hyperlink" Target="http://www.cegaipslp.org.mx/HV2025.nsf/nombre_de_la_vista/1271C23AD4A0330906258D1D00692FA7/$File/SEPTIEMBRE+2025.pdf" TargetMode="External"/><Relationship Id="rId22" Type="http://schemas.openxmlformats.org/officeDocument/2006/relationships/hyperlink" Target="http://www.cegaipslp.org.mx/HV2025.nsf/nombre_de_la_vista/1271C23AD4A0330906258D1D00692FA7/$File/SEPTIEMBRE+2025.pdf" TargetMode="External"/><Relationship Id="rId27" Type="http://schemas.openxmlformats.org/officeDocument/2006/relationships/hyperlink" Target="http://www.cegaipslp.org.mx/HV2025.nsf/nombre_de_la_vista/1271C23AD4A0330906258D1D00692FA7/$File/SEPTIEMBRE+2025.pdf" TargetMode="External"/><Relationship Id="rId30" Type="http://schemas.openxmlformats.org/officeDocument/2006/relationships/hyperlink" Target="http://www.cegaipslp.org.mx/HV2025.nsf/nombre_de_la_vista/1271C23AD4A0330906258D1D00692FA7/$File/SEPTIEMBRE+2025.pdf" TargetMode="External"/><Relationship Id="rId35" Type="http://schemas.openxmlformats.org/officeDocument/2006/relationships/hyperlink" Target="http://www.cegaipslp.org.mx/HV2025.nsf/nombre_de_la_vista/1271C23AD4A0330906258D1D00692FA7/$File/SEPTIEMBRE+2025.pdf" TargetMode="External"/><Relationship Id="rId43" Type="http://schemas.openxmlformats.org/officeDocument/2006/relationships/hyperlink" Target="http://www.cegaipslp.org.mx/HV2025.nsf/nombre_de_la_vista/1271C23AD4A0330906258D1D00692FA7/$File/SEPTIEMBRE+2025.pdf" TargetMode="External"/><Relationship Id="rId8" Type="http://schemas.openxmlformats.org/officeDocument/2006/relationships/hyperlink" Target="http://www.cegaipslp.org.mx/HV2025.nsf/nombre_de_la_vista/1271C23AD4A0330906258D1D00692FA7/$File/SEPTIEMBRE+2025.pdf" TargetMode="External"/><Relationship Id="rId3" Type="http://schemas.openxmlformats.org/officeDocument/2006/relationships/hyperlink" Target="http://www.cegaipslp.org.mx/HV2024Dos.nsf/nombre_de_la_vista/E290256E1F88E6B306258D1D006DF494/$File/044+CONTRATO+PAV.+CALLE+NEZAH+CRISTIAN.pdf" TargetMode="External"/><Relationship Id="rId12" Type="http://schemas.openxmlformats.org/officeDocument/2006/relationships/hyperlink" Target="http://www.cegaipslp.org.mx/HV2025.nsf/nombre_de_la_vista/1271C23AD4A0330906258D1D00692FA7/$File/SEPTIEMBRE+2025.pdf" TargetMode="External"/><Relationship Id="rId17" Type="http://schemas.openxmlformats.org/officeDocument/2006/relationships/hyperlink" Target="http://www.cegaipslp.org.mx/HV2025.nsf/nombre_de_la_vista/1271C23AD4A0330906258D1D00692FA7/$File/SEPTIEMBRE+2025.pdf" TargetMode="External"/><Relationship Id="rId25" Type="http://schemas.openxmlformats.org/officeDocument/2006/relationships/hyperlink" Target="http://www.cegaipslp.org.mx/HV2025.nsf/nombre_de_la_vista/1271C23AD4A0330906258D1D00692FA7/$File/SEPTIEMBRE+2025.pdf" TargetMode="External"/><Relationship Id="rId33" Type="http://schemas.openxmlformats.org/officeDocument/2006/relationships/hyperlink" Target="http://www.cegaipslp.org.mx/HV2025.nsf/nombre_de_la_vista/1271C23AD4A0330906258D1D00692FA7/$File/SEPTIEMBRE+2025.pdf" TargetMode="External"/><Relationship Id="rId38" Type="http://schemas.openxmlformats.org/officeDocument/2006/relationships/hyperlink" Target="http://www.cegaipslp.org.mx/HV2025.nsf/nombre_de_la_vista/1271C23AD4A0330906258D1D00692FA7/$File/SEPTIEMBRE+2025.pdf" TargetMode="External"/><Relationship Id="rId20" Type="http://schemas.openxmlformats.org/officeDocument/2006/relationships/hyperlink" Target="http://www.cegaipslp.org.mx/HV2025.nsf/nombre_de_la_vista/1271C23AD4A0330906258D1D00692FA7/$File/SEPTIEMBRE+2025.pdf" TargetMode="External"/><Relationship Id="rId41" Type="http://schemas.openxmlformats.org/officeDocument/2006/relationships/hyperlink" Target="http://www.cegaipslp.org.mx/HV2025.nsf/nombre_de_la_vista/1271C23AD4A0330906258D1D00692FA7/$File/SEPTIEMBRE+2025.pdf" TargetMode="Externa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271C23AD4A0330906258D1D00692FA7/$File/SEPTIEMBRE+2025.pdf" TargetMode="External"/><Relationship Id="rId13" Type="http://schemas.openxmlformats.org/officeDocument/2006/relationships/hyperlink" Target="http://www.cegaipslp.org.mx/HV2024Dos.nsf/nombre_de_la_vista/26F9C3F69535BAA206258D1D006E0942/$File/045.-+CONTRATO+EL+PROYECTO+DRENAJE+CALLE+N+TIARA+YAZMIN.pdf" TargetMode="External"/><Relationship Id="rId3" Type="http://schemas.openxmlformats.org/officeDocument/2006/relationships/hyperlink" Target="http://www.cegaipslp.org.mx/HV2025.nsf/nombre_de_la_vista/1271C23AD4A0330906258D1D00692FA7/$File/SEPTIEMBRE+2025.pdf" TargetMode="External"/><Relationship Id="rId7" Type="http://schemas.openxmlformats.org/officeDocument/2006/relationships/hyperlink" Target="http://www.cegaipslp.org.mx/HV2025.nsf/nombre_de_la_vista/1271C23AD4A0330906258D1D00692FA7/$File/SEPTIEMBRE+2025.pdf" TargetMode="External"/><Relationship Id="rId12" Type="http://schemas.openxmlformats.org/officeDocument/2006/relationships/hyperlink" Target="http://www.cegaipslp.org.mx/HV2024Dos.nsf/nombre_de_la_vista/E290256E1F88E6B306258D1D006DF494/$File/044+CONTRATO+PAV.+CALLE+NEZAH+CRISTIAN.pdf" TargetMode="External"/><Relationship Id="rId2" Type="http://schemas.openxmlformats.org/officeDocument/2006/relationships/hyperlink" Target="http://www.cegaipslp.org.mx/HV2025.nsf/nombre_de_la_vista/1271C23AD4A0330906258D1D00692FA7/$File/SEPTIEMBRE+2025.pdf" TargetMode="External"/><Relationship Id="rId1" Type="http://schemas.openxmlformats.org/officeDocument/2006/relationships/hyperlink" Target="http://www.cegaipslp.org.mx/HV2025.nsf/nombre_de_la_vista/1271C23AD4A0330906258D1D00692FA7/$File/SEPTIEMBRE+2025.pdf" TargetMode="External"/><Relationship Id="rId6" Type="http://schemas.openxmlformats.org/officeDocument/2006/relationships/hyperlink" Target="http://www.cegaipslp.org.mx/HV2025.nsf/nombre_de_la_vista/1271C23AD4A0330906258D1D00692FA7/$File/SEPTIEMBRE+2025.pdf" TargetMode="External"/><Relationship Id="rId11" Type="http://schemas.openxmlformats.org/officeDocument/2006/relationships/hyperlink" Target="http://www.cegaipslp.org.mx/HV2024Dos.nsf/nombre_de_la_vista/703FB6960C4FDE5F06258D1D006DC6A7/$File/043+CONTRATO++ADQ.laminas.pdf" TargetMode="External"/><Relationship Id="rId5" Type="http://schemas.openxmlformats.org/officeDocument/2006/relationships/hyperlink" Target="http://www.cegaipslp.org.mx/HV2025.nsf/nombre_de_la_vista/1271C23AD4A0330906258D1D00692FA7/$File/SEPTIEMBRE+2025.pdf" TargetMode="External"/><Relationship Id="rId10" Type="http://schemas.openxmlformats.org/officeDocument/2006/relationships/hyperlink" Target="http://www.cegaipslp.org.mx/HV2024Dos.nsf/nombre_de_la_vista/7B2F0C3358A87AFA06258D1D006DABB6/$File/042+CONTRATO++ADQ.+UNIF.+SEGURIDAD.pdf" TargetMode="External"/><Relationship Id="rId4" Type="http://schemas.openxmlformats.org/officeDocument/2006/relationships/hyperlink" Target="http://www.cegaipslp.org.mx/HV2025.nsf/nombre_de_la_vista/1271C23AD4A0330906258D1D00692FA7/$File/SEPTIEMBRE+2025.pdf" TargetMode="External"/><Relationship Id="rId9" Type="http://schemas.openxmlformats.org/officeDocument/2006/relationships/hyperlink" Target="http://www.cegaipslp.org.mx/HV2025.nsf/nombre_de_la_vista/1271C23AD4A0330906258D1D00692FA7/$File/SEPTIEMBRE+2025.pdf" TargetMode="External"/><Relationship Id="rId14" Type="http://schemas.openxmlformats.org/officeDocument/2006/relationships/hyperlink" Target="http://www.cegaipslp.org.mx/HV2024Dos.nsf/nombre_de_la_vista/34370A829FDB3DCA06258D1D006E1CA6/$File/046.-+CONTRATO+ELAB.+PY.+LOCALES+COM+TIA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5"/>
  <sheetViews>
    <sheetView tabSelected="1" topLeftCell="A2" workbookViewId="0">
      <selection activeCell="CI15" sqref="A1:C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45901</v>
      </c>
      <c r="C8" s="3">
        <v>45930</v>
      </c>
      <c r="D8" t="s">
        <v>193</v>
      </c>
      <c r="E8" t="s">
        <v>198</v>
      </c>
      <c r="F8" t="s">
        <v>200</v>
      </c>
      <c r="G8" t="s">
        <v>385</v>
      </c>
      <c r="H8" t="s">
        <v>203</v>
      </c>
      <c r="I8" t="s">
        <v>374</v>
      </c>
      <c r="J8" s="4" t="s">
        <v>429</v>
      </c>
      <c r="K8">
        <v>1</v>
      </c>
      <c r="L8" s="4" t="s">
        <v>429</v>
      </c>
      <c r="M8" s="3">
        <v>45901</v>
      </c>
      <c r="N8" t="s">
        <v>391</v>
      </c>
      <c r="O8">
        <v>1</v>
      </c>
      <c r="P8" s="3">
        <v>45901</v>
      </c>
      <c r="Q8">
        <v>1</v>
      </c>
      <c r="R8">
        <v>1</v>
      </c>
      <c r="S8" s="4" t="s">
        <v>429</v>
      </c>
      <c r="T8" s="4" t="s">
        <v>429</v>
      </c>
      <c r="U8" s="4" t="s">
        <v>429</v>
      </c>
      <c r="V8" s="4" t="s">
        <v>429</v>
      </c>
      <c r="W8" t="s">
        <v>399</v>
      </c>
      <c r="X8" t="s">
        <v>399</v>
      </c>
      <c r="Y8" t="s">
        <v>399</v>
      </c>
      <c r="Z8" t="s">
        <v>204</v>
      </c>
      <c r="AA8" t="s">
        <v>399</v>
      </c>
      <c r="AB8" t="s">
        <v>399</v>
      </c>
      <c r="AC8" t="s">
        <v>400</v>
      </c>
      <c r="AD8" t="s">
        <v>212</v>
      </c>
      <c r="AE8" t="s">
        <v>401</v>
      </c>
      <c r="AF8" s="7" t="s">
        <v>402</v>
      </c>
      <c r="AG8">
        <v>0</v>
      </c>
      <c r="AH8" t="s">
        <v>237</v>
      </c>
      <c r="AI8" t="s">
        <v>403</v>
      </c>
      <c r="AJ8">
        <v>24</v>
      </c>
      <c r="AK8" t="s">
        <v>366</v>
      </c>
      <c r="AL8">
        <v>24</v>
      </c>
      <c r="AM8" t="s">
        <v>366</v>
      </c>
      <c r="AN8">
        <v>24</v>
      </c>
      <c r="AO8" t="s">
        <v>277</v>
      </c>
      <c r="AP8">
        <v>78250</v>
      </c>
      <c r="AQ8" t="s">
        <v>361</v>
      </c>
      <c r="AR8" t="s">
        <v>361</v>
      </c>
      <c r="AS8" t="s">
        <v>361</v>
      </c>
      <c r="AT8" t="s">
        <v>361</v>
      </c>
      <c r="AU8" t="s">
        <v>367</v>
      </c>
      <c r="AV8" t="s">
        <v>364</v>
      </c>
      <c r="AW8" t="s">
        <v>364</v>
      </c>
      <c r="AX8" t="s">
        <v>364</v>
      </c>
      <c r="AY8" t="str">
        <f t="shared" ref="AY8:AY15" si="0">G8</f>
        <v>MC/DSM/FFM/041/2025</v>
      </c>
      <c r="AZ8" s="3">
        <f t="shared" ref="AZ8:AZ15" si="1">M8</f>
        <v>45901</v>
      </c>
      <c r="BA8" s="3">
        <f t="shared" ref="BA8:BA15" si="2">M8</f>
        <v>45901</v>
      </c>
      <c r="BB8" s="3">
        <v>45930</v>
      </c>
      <c r="BC8" s="5">
        <v>85775.86</v>
      </c>
      <c r="BD8" s="5">
        <f t="shared" ref="BD8:BD15" si="3">(BC8*1.16)</f>
        <v>99499.997599999988</v>
      </c>
      <c r="BE8" s="6">
        <f t="shared" ref="BE8:BF8" si="4">(BD8)</f>
        <v>99499.997599999988</v>
      </c>
      <c r="BF8" s="6">
        <f t="shared" si="4"/>
        <v>99499.997599999988</v>
      </c>
      <c r="BG8" t="s">
        <v>362</v>
      </c>
      <c r="BH8" t="s">
        <v>375</v>
      </c>
      <c r="BI8" t="s">
        <v>376</v>
      </c>
      <c r="BJ8" t="s">
        <v>377</v>
      </c>
      <c r="BK8">
        <v>0</v>
      </c>
      <c r="BL8" s="3">
        <f t="shared" ref="BL8:BM15" si="5">BA8</f>
        <v>45901</v>
      </c>
      <c r="BM8" s="3">
        <f t="shared" si="5"/>
        <v>45930</v>
      </c>
      <c r="BN8" s="4" t="s">
        <v>430</v>
      </c>
      <c r="BO8" s="4" t="s">
        <v>429</v>
      </c>
      <c r="BP8">
        <v>1</v>
      </c>
      <c r="BQ8" t="s">
        <v>304</v>
      </c>
      <c r="BR8" t="s">
        <v>363</v>
      </c>
      <c r="BS8" t="s">
        <v>381</v>
      </c>
      <c r="BT8" t="s">
        <v>368</v>
      </c>
      <c r="BU8" t="str">
        <f t="shared" ref="BU8:BU15" si="6">N8</f>
        <v>ARRENDAMIENTO DE PIPA PARA DOTACION DE AGUA POTABLE EN LA CABECERA MUNCIPAL  Y DIFERENTES COMUNIDADES DE CEDRAL, S.L.P.</v>
      </c>
      <c r="BV8" s="4" t="s">
        <v>429</v>
      </c>
      <c r="BW8" t="s">
        <v>361</v>
      </c>
      <c r="BX8" t="s">
        <v>307</v>
      </c>
      <c r="BY8" t="s">
        <v>203</v>
      </c>
      <c r="BZ8">
        <v>1</v>
      </c>
      <c r="CA8" t="s">
        <v>361</v>
      </c>
      <c r="CB8" s="4" t="s">
        <v>429</v>
      </c>
      <c r="CC8" s="4" t="s">
        <v>429</v>
      </c>
      <c r="CD8" s="4" t="s">
        <v>429</v>
      </c>
      <c r="CE8" s="4" t="s">
        <v>429</v>
      </c>
      <c r="CF8" s="4" t="s">
        <v>429</v>
      </c>
      <c r="CG8" t="s">
        <v>364</v>
      </c>
      <c r="CH8" s="3">
        <v>45938</v>
      </c>
      <c r="CI8" s="9" t="s">
        <v>365</v>
      </c>
    </row>
    <row r="9" spans="1:87" x14ac:dyDescent="0.25">
      <c r="A9">
        <v>2025</v>
      </c>
      <c r="B9" s="3">
        <v>45901</v>
      </c>
      <c r="C9" s="3">
        <v>45930</v>
      </c>
      <c r="D9" t="s">
        <v>193</v>
      </c>
      <c r="E9" t="s">
        <v>197</v>
      </c>
      <c r="F9" t="s">
        <v>200</v>
      </c>
      <c r="G9" t="s">
        <v>383</v>
      </c>
      <c r="H9" t="s">
        <v>203</v>
      </c>
      <c r="I9" t="s">
        <v>374</v>
      </c>
      <c r="J9" s="4" t="s">
        <v>429</v>
      </c>
      <c r="K9">
        <v>2</v>
      </c>
      <c r="L9" s="4" t="s">
        <v>429</v>
      </c>
      <c r="M9" s="3">
        <v>45892</v>
      </c>
      <c r="N9" t="s">
        <v>392</v>
      </c>
      <c r="O9">
        <v>2</v>
      </c>
      <c r="P9" s="3">
        <v>45892</v>
      </c>
      <c r="Q9">
        <v>2</v>
      </c>
      <c r="R9">
        <v>2</v>
      </c>
      <c r="S9" s="4" t="s">
        <v>429</v>
      </c>
      <c r="T9" s="4" t="s">
        <v>429</v>
      </c>
      <c r="U9" s="4" t="s">
        <v>429</v>
      </c>
      <c r="V9" s="4" t="s">
        <v>429</v>
      </c>
      <c r="W9" t="s">
        <v>404</v>
      </c>
      <c r="X9" t="s">
        <v>405</v>
      </c>
      <c r="Y9" t="s">
        <v>406</v>
      </c>
      <c r="Z9" t="s">
        <v>205</v>
      </c>
      <c r="AA9" t="s">
        <v>407</v>
      </c>
      <c r="AB9" t="s">
        <v>407</v>
      </c>
      <c r="AC9" t="s">
        <v>408</v>
      </c>
      <c r="AD9" t="s">
        <v>212</v>
      </c>
      <c r="AE9" t="s">
        <v>416</v>
      </c>
      <c r="AF9">
        <v>303</v>
      </c>
      <c r="AG9">
        <v>0</v>
      </c>
      <c r="AH9" t="s">
        <v>237</v>
      </c>
      <c r="AI9" t="s">
        <v>417</v>
      </c>
      <c r="AJ9">
        <v>24</v>
      </c>
      <c r="AK9" t="s">
        <v>366</v>
      </c>
      <c r="AL9">
        <v>24</v>
      </c>
      <c r="AM9" t="s">
        <v>366</v>
      </c>
      <c r="AN9">
        <v>24</v>
      </c>
      <c r="AO9" t="s">
        <v>277</v>
      </c>
      <c r="AP9">
        <v>78216</v>
      </c>
      <c r="AQ9" t="s">
        <v>361</v>
      </c>
      <c r="AR9" t="s">
        <v>361</v>
      </c>
      <c r="AS9" t="s">
        <v>361</v>
      </c>
      <c r="AT9" t="s">
        <v>361</v>
      </c>
      <c r="AU9" t="s">
        <v>367</v>
      </c>
      <c r="AV9" t="s">
        <v>364</v>
      </c>
      <c r="AW9" t="s">
        <v>364</v>
      </c>
      <c r="AX9" t="s">
        <v>364</v>
      </c>
      <c r="AY9" t="str">
        <f t="shared" si="0"/>
        <v>MC/DSM/FFM/042/2025</v>
      </c>
      <c r="AZ9" s="3">
        <f t="shared" si="1"/>
        <v>45892</v>
      </c>
      <c r="BA9" s="3">
        <f t="shared" si="2"/>
        <v>45892</v>
      </c>
      <c r="BB9" s="3">
        <v>45910</v>
      </c>
      <c r="BC9" s="8">
        <v>116360.405</v>
      </c>
      <c r="BD9" s="8">
        <f t="shared" si="3"/>
        <v>134978.0698</v>
      </c>
      <c r="BE9" s="8">
        <f>BD9</f>
        <v>134978.0698</v>
      </c>
      <c r="BF9" s="8">
        <f>(BE9)</f>
        <v>134978.0698</v>
      </c>
      <c r="BG9" t="s">
        <v>362</v>
      </c>
      <c r="BH9" t="s">
        <v>375</v>
      </c>
      <c r="BI9" t="s">
        <v>376</v>
      </c>
      <c r="BJ9" t="s">
        <v>377</v>
      </c>
      <c r="BK9">
        <v>0</v>
      </c>
      <c r="BL9" s="3">
        <f t="shared" si="5"/>
        <v>45892</v>
      </c>
      <c r="BM9" s="3">
        <f t="shared" si="5"/>
        <v>45910</v>
      </c>
      <c r="BN9" s="4" t="s">
        <v>431</v>
      </c>
      <c r="BO9" s="4" t="s">
        <v>429</v>
      </c>
      <c r="BP9">
        <v>2</v>
      </c>
      <c r="BQ9" t="s">
        <v>304</v>
      </c>
      <c r="BR9" t="s">
        <v>363</v>
      </c>
      <c r="BS9" t="s">
        <v>381</v>
      </c>
      <c r="BT9" t="s">
        <v>368</v>
      </c>
      <c r="BU9" t="str">
        <f t="shared" si="6"/>
        <v>ADQUISICION DE UNIFORMES DE SEGURIDAD PUBLICA PARA LOS ELEMENTOS DEL MUNCIPIO DE CEDRAL, S.L.P.</v>
      </c>
      <c r="BV9" s="4" t="s">
        <v>429</v>
      </c>
      <c r="BW9" t="s">
        <v>361</v>
      </c>
      <c r="BX9" t="s">
        <v>307</v>
      </c>
      <c r="BY9" t="s">
        <v>203</v>
      </c>
      <c r="BZ9">
        <v>2</v>
      </c>
      <c r="CA9" t="s">
        <v>361</v>
      </c>
      <c r="CB9" s="4" t="s">
        <v>429</v>
      </c>
      <c r="CC9" s="4" t="s">
        <v>429</v>
      </c>
      <c r="CD9" s="4" t="s">
        <v>429</v>
      </c>
      <c r="CE9" s="4" t="s">
        <v>429</v>
      </c>
      <c r="CF9" s="4" t="s">
        <v>429</v>
      </c>
      <c r="CG9" t="s">
        <v>364</v>
      </c>
      <c r="CH9" s="3">
        <v>45938</v>
      </c>
      <c r="CI9" s="9" t="s">
        <v>365</v>
      </c>
    </row>
    <row r="10" spans="1:87" x14ac:dyDescent="0.25">
      <c r="A10">
        <v>2025</v>
      </c>
      <c r="B10" s="3">
        <v>45901</v>
      </c>
      <c r="C10" s="3">
        <v>45930</v>
      </c>
      <c r="D10" t="s">
        <v>193</v>
      </c>
      <c r="E10" t="s">
        <v>197</v>
      </c>
      <c r="F10" t="s">
        <v>200</v>
      </c>
      <c r="G10" t="s">
        <v>384</v>
      </c>
      <c r="H10" t="s">
        <v>203</v>
      </c>
      <c r="I10" t="s">
        <v>374</v>
      </c>
      <c r="J10" s="4" t="s">
        <v>429</v>
      </c>
      <c r="K10">
        <v>3</v>
      </c>
      <c r="L10" s="4" t="s">
        <v>429</v>
      </c>
      <c r="M10" s="3">
        <v>45892</v>
      </c>
      <c r="N10" t="s">
        <v>393</v>
      </c>
      <c r="O10">
        <v>3</v>
      </c>
      <c r="P10" s="3">
        <v>45892</v>
      </c>
      <c r="Q10">
        <v>3</v>
      </c>
      <c r="R10">
        <v>3</v>
      </c>
      <c r="S10" s="4" t="s">
        <v>429</v>
      </c>
      <c r="T10" s="4" t="s">
        <v>429</v>
      </c>
      <c r="U10" s="4" t="s">
        <v>429</v>
      </c>
      <c r="V10" s="4" t="s">
        <v>429</v>
      </c>
      <c r="W10" t="s">
        <v>411</v>
      </c>
      <c r="X10" t="s">
        <v>412</v>
      </c>
      <c r="Y10" t="s">
        <v>413</v>
      </c>
      <c r="Z10" t="s">
        <v>204</v>
      </c>
      <c r="AA10" t="s">
        <v>414</v>
      </c>
      <c r="AB10" t="s">
        <v>414</v>
      </c>
      <c r="AC10" t="s">
        <v>415</v>
      </c>
      <c r="AD10" t="s">
        <v>207</v>
      </c>
      <c r="AE10" t="s">
        <v>409</v>
      </c>
      <c r="AF10">
        <v>119</v>
      </c>
      <c r="AG10">
        <v>0</v>
      </c>
      <c r="AH10" t="s">
        <v>237</v>
      </c>
      <c r="AI10" t="s">
        <v>410</v>
      </c>
      <c r="AJ10">
        <v>24</v>
      </c>
      <c r="AK10" t="s">
        <v>366</v>
      </c>
      <c r="AL10">
        <v>24</v>
      </c>
      <c r="AM10" t="s">
        <v>366</v>
      </c>
      <c r="AN10">
        <v>24</v>
      </c>
      <c r="AO10" t="s">
        <v>277</v>
      </c>
      <c r="AP10">
        <v>78390</v>
      </c>
      <c r="AQ10" t="s">
        <v>361</v>
      </c>
      <c r="AR10" t="s">
        <v>361</v>
      </c>
      <c r="AS10" t="s">
        <v>361</v>
      </c>
      <c r="AT10" t="s">
        <v>361</v>
      </c>
      <c r="AU10" t="s">
        <v>367</v>
      </c>
      <c r="AV10" t="s">
        <v>364</v>
      </c>
      <c r="AW10" t="s">
        <v>364</v>
      </c>
      <c r="AX10" t="s">
        <v>364</v>
      </c>
      <c r="AY10" t="str">
        <f t="shared" si="0"/>
        <v>MC/DSM/FFM/043/2025</v>
      </c>
      <c r="AZ10" s="3">
        <f t="shared" si="1"/>
        <v>45892</v>
      </c>
      <c r="BA10" s="3">
        <f t="shared" si="2"/>
        <v>45892</v>
      </c>
      <c r="BB10" s="3">
        <v>45909</v>
      </c>
      <c r="BC10" s="8">
        <v>169157.33</v>
      </c>
      <c r="BD10" s="8">
        <f t="shared" si="3"/>
        <v>196222.50279999996</v>
      </c>
      <c r="BE10" s="8">
        <f t="shared" ref="BE10:BE15" si="7">BD10</f>
        <v>196222.50279999996</v>
      </c>
      <c r="BF10" s="8">
        <f t="shared" ref="BF10:BF15" si="8">BD10</f>
        <v>196222.50279999996</v>
      </c>
      <c r="BG10" t="s">
        <v>362</v>
      </c>
      <c r="BH10" t="s">
        <v>375</v>
      </c>
      <c r="BI10" t="s">
        <v>376</v>
      </c>
      <c r="BJ10" t="s">
        <v>377</v>
      </c>
      <c r="BK10">
        <v>0</v>
      </c>
      <c r="BL10" s="3">
        <f t="shared" si="5"/>
        <v>45892</v>
      </c>
      <c r="BM10" s="3">
        <f t="shared" si="5"/>
        <v>45909</v>
      </c>
      <c r="BN10" s="4" t="s">
        <v>432</v>
      </c>
      <c r="BO10" s="4" t="s">
        <v>429</v>
      </c>
      <c r="BP10">
        <v>3</v>
      </c>
      <c r="BQ10" t="s">
        <v>304</v>
      </c>
      <c r="BR10" t="s">
        <v>363</v>
      </c>
      <c r="BS10" t="s">
        <v>381</v>
      </c>
      <c r="BT10" t="s">
        <v>368</v>
      </c>
      <c r="BU10" t="str">
        <f t="shared" si="6"/>
        <v>ADQUISICION DE 500 LAMINAS 3.00*0.82 MTS., MUNICIPIO DE CEDRAL, S.L.P.</v>
      </c>
      <c r="BV10" s="4" t="s">
        <v>429</v>
      </c>
      <c r="BW10" t="s">
        <v>361</v>
      </c>
      <c r="BX10" t="s">
        <v>307</v>
      </c>
      <c r="BY10" t="s">
        <v>203</v>
      </c>
      <c r="BZ10">
        <v>3</v>
      </c>
      <c r="CA10" t="s">
        <v>361</v>
      </c>
      <c r="CB10" s="4" t="s">
        <v>429</v>
      </c>
      <c r="CC10" s="4" t="s">
        <v>429</v>
      </c>
      <c r="CD10" s="4" t="s">
        <v>429</v>
      </c>
      <c r="CE10" s="4" t="s">
        <v>429</v>
      </c>
      <c r="CF10" s="4" t="s">
        <v>429</v>
      </c>
      <c r="CG10" t="s">
        <v>364</v>
      </c>
      <c r="CH10" s="3">
        <v>45938</v>
      </c>
      <c r="CI10" s="9" t="s">
        <v>365</v>
      </c>
    </row>
    <row r="11" spans="1:87" x14ac:dyDescent="0.25">
      <c r="A11">
        <v>2025</v>
      </c>
      <c r="B11" s="3">
        <v>45901</v>
      </c>
      <c r="C11" s="3">
        <v>45930</v>
      </c>
      <c r="D11" t="s">
        <v>193</v>
      </c>
      <c r="E11" t="s">
        <v>196</v>
      </c>
      <c r="F11" t="s">
        <v>200</v>
      </c>
      <c r="G11" t="s">
        <v>386</v>
      </c>
      <c r="H11" t="s">
        <v>203</v>
      </c>
      <c r="I11" t="s">
        <v>374</v>
      </c>
      <c r="J11" s="4" t="s">
        <v>429</v>
      </c>
      <c r="K11">
        <v>4</v>
      </c>
      <c r="L11" s="4" t="s">
        <v>429</v>
      </c>
      <c r="M11" s="3">
        <v>45901</v>
      </c>
      <c r="N11" t="s">
        <v>394</v>
      </c>
      <c r="O11">
        <v>4</v>
      </c>
      <c r="P11" s="3">
        <v>45901</v>
      </c>
      <c r="Q11">
        <v>4</v>
      </c>
      <c r="R11">
        <v>4</v>
      </c>
      <c r="S11" s="4" t="s">
        <v>429</v>
      </c>
      <c r="T11" s="4" t="s">
        <v>429</v>
      </c>
      <c r="U11" s="4" t="s">
        <v>429</v>
      </c>
      <c r="V11" s="4" t="s">
        <v>429</v>
      </c>
      <c r="W11" t="s">
        <v>411</v>
      </c>
      <c r="X11" t="s">
        <v>412</v>
      </c>
      <c r="Y11" t="s">
        <v>413</v>
      </c>
      <c r="Z11" t="s">
        <v>204</v>
      </c>
      <c r="AA11" t="s">
        <v>414</v>
      </c>
      <c r="AB11" t="s">
        <v>414</v>
      </c>
      <c r="AC11" t="s">
        <v>415</v>
      </c>
      <c r="AD11" t="s">
        <v>207</v>
      </c>
      <c r="AE11" t="s">
        <v>409</v>
      </c>
      <c r="AF11">
        <v>119</v>
      </c>
      <c r="AG11">
        <v>0</v>
      </c>
      <c r="AH11" t="s">
        <v>237</v>
      </c>
      <c r="AI11" t="s">
        <v>410</v>
      </c>
      <c r="AJ11">
        <v>24</v>
      </c>
      <c r="AK11" t="s">
        <v>366</v>
      </c>
      <c r="AL11">
        <v>24</v>
      </c>
      <c r="AM11" t="s">
        <v>366</v>
      </c>
      <c r="AN11">
        <v>24</v>
      </c>
      <c r="AO11" t="s">
        <v>277</v>
      </c>
      <c r="AP11">
        <v>78390</v>
      </c>
      <c r="AQ11" t="s">
        <v>361</v>
      </c>
      <c r="AR11" t="s">
        <v>361</v>
      </c>
      <c r="AS11" t="s">
        <v>361</v>
      </c>
      <c r="AT11" t="s">
        <v>361</v>
      </c>
      <c r="AU11" t="s">
        <v>367</v>
      </c>
      <c r="AV11" t="s">
        <v>364</v>
      </c>
      <c r="AW11" t="s">
        <v>364</v>
      </c>
      <c r="AX11" t="s">
        <v>364</v>
      </c>
      <c r="AY11" t="str">
        <f t="shared" si="0"/>
        <v>MC/DSM/FISM/044/2025</v>
      </c>
      <c r="AZ11" s="3">
        <f t="shared" si="1"/>
        <v>45901</v>
      </c>
      <c r="BA11" s="3">
        <f t="shared" si="2"/>
        <v>45901</v>
      </c>
      <c r="BB11" s="3">
        <v>45931</v>
      </c>
      <c r="BC11" s="8">
        <v>869018.23</v>
      </c>
      <c r="BD11" s="8">
        <f t="shared" si="3"/>
        <v>1008061.1467999999</v>
      </c>
      <c r="BE11" s="8">
        <f t="shared" si="7"/>
        <v>1008061.1467999999</v>
      </c>
      <c r="BF11" s="8">
        <f t="shared" si="8"/>
        <v>1008061.1467999999</v>
      </c>
      <c r="BG11" t="s">
        <v>362</v>
      </c>
      <c r="BH11" t="s">
        <v>375</v>
      </c>
      <c r="BI11" t="s">
        <v>376</v>
      </c>
      <c r="BJ11" t="s">
        <v>377</v>
      </c>
      <c r="BK11">
        <v>0</v>
      </c>
      <c r="BL11" s="3">
        <f t="shared" si="5"/>
        <v>45901</v>
      </c>
      <c r="BM11" s="3">
        <f t="shared" si="5"/>
        <v>45931</v>
      </c>
      <c r="BN11" s="4" t="s">
        <v>433</v>
      </c>
      <c r="BO11" s="4" t="s">
        <v>429</v>
      </c>
      <c r="BP11">
        <v>4</v>
      </c>
      <c r="BQ11" t="s">
        <v>304</v>
      </c>
      <c r="BR11" t="s">
        <v>363</v>
      </c>
      <c r="BS11" t="s">
        <v>379</v>
      </c>
      <c r="BT11" t="s">
        <v>368</v>
      </c>
      <c r="BU11" t="str">
        <f t="shared" si="6"/>
        <v>PAVIMENTACION, CONSTRUCCION DE BANQUETAS Y SEÑALIZACION DE CALLE NEZAHUALCOYTL  ENTRE CALLE CHICOSEIN Y LANZAGORTA EN LA COLONIA LA ESTACION DE LA CABECERA MUNCIPAL DE CEDRAL, S.L.P.</v>
      </c>
      <c r="BV11" s="4" t="s">
        <v>429</v>
      </c>
      <c r="BW11" t="s">
        <v>361</v>
      </c>
      <c r="BX11" t="s">
        <v>307</v>
      </c>
      <c r="BY11" t="s">
        <v>203</v>
      </c>
      <c r="BZ11">
        <v>4</v>
      </c>
      <c r="CA11" t="s">
        <v>361</v>
      </c>
      <c r="CB11" s="4" t="s">
        <v>429</v>
      </c>
      <c r="CC11" s="4" t="s">
        <v>429</v>
      </c>
      <c r="CD11" s="4" t="s">
        <v>429</v>
      </c>
      <c r="CE11" s="4" t="s">
        <v>429</v>
      </c>
      <c r="CF11" s="4" t="s">
        <v>429</v>
      </c>
      <c r="CG11" t="s">
        <v>364</v>
      </c>
      <c r="CH11" s="3">
        <v>45938</v>
      </c>
      <c r="CI11" s="9" t="s">
        <v>365</v>
      </c>
    </row>
    <row r="12" spans="1:87" x14ac:dyDescent="0.25">
      <c r="A12">
        <v>2025</v>
      </c>
      <c r="B12" s="3">
        <v>45901</v>
      </c>
      <c r="C12" s="3">
        <v>45930</v>
      </c>
      <c r="D12" t="s">
        <v>193</v>
      </c>
      <c r="E12" t="s">
        <v>196</v>
      </c>
      <c r="F12" t="s">
        <v>200</v>
      </c>
      <c r="G12" t="s">
        <v>387</v>
      </c>
      <c r="H12" t="s">
        <v>203</v>
      </c>
      <c r="I12" t="s">
        <v>374</v>
      </c>
      <c r="J12" s="4" t="s">
        <v>429</v>
      </c>
      <c r="K12">
        <v>5</v>
      </c>
      <c r="L12" s="4" t="s">
        <v>429</v>
      </c>
      <c r="M12" s="3">
        <v>45901</v>
      </c>
      <c r="N12" t="s">
        <v>395</v>
      </c>
      <c r="O12">
        <v>5</v>
      </c>
      <c r="P12" s="3">
        <v>45901</v>
      </c>
      <c r="Q12">
        <v>5</v>
      </c>
      <c r="R12">
        <v>5</v>
      </c>
      <c r="S12" s="4" t="s">
        <v>429</v>
      </c>
      <c r="T12" s="4" t="s">
        <v>429</v>
      </c>
      <c r="U12" s="4" t="s">
        <v>429</v>
      </c>
      <c r="V12" s="4" t="s">
        <v>429</v>
      </c>
      <c r="W12" t="s">
        <v>418</v>
      </c>
      <c r="X12" t="s">
        <v>419</v>
      </c>
      <c r="Y12" t="s">
        <v>420</v>
      </c>
      <c r="Z12" t="s">
        <v>205</v>
      </c>
      <c r="AA12" t="s">
        <v>421</v>
      </c>
      <c r="AB12" t="s">
        <v>421</v>
      </c>
      <c r="AC12" t="s">
        <v>422</v>
      </c>
      <c r="AD12" t="s">
        <v>231</v>
      </c>
      <c r="AE12" t="s">
        <v>380</v>
      </c>
      <c r="AF12">
        <v>456</v>
      </c>
      <c r="AG12">
        <v>0</v>
      </c>
      <c r="AH12" t="s">
        <v>237</v>
      </c>
      <c r="AI12" t="s">
        <v>423</v>
      </c>
      <c r="AJ12">
        <v>24</v>
      </c>
      <c r="AK12" t="s">
        <v>366</v>
      </c>
      <c r="AL12">
        <v>24</v>
      </c>
      <c r="AM12" t="s">
        <v>366</v>
      </c>
      <c r="AN12">
        <v>24</v>
      </c>
      <c r="AO12" t="s">
        <v>277</v>
      </c>
      <c r="AP12">
        <v>78369</v>
      </c>
      <c r="AQ12" t="s">
        <v>361</v>
      </c>
      <c r="AR12" t="s">
        <v>361</v>
      </c>
      <c r="AS12" t="s">
        <v>361</v>
      </c>
      <c r="AT12" t="s">
        <v>361</v>
      </c>
      <c r="AU12" t="s">
        <v>367</v>
      </c>
      <c r="AV12" t="s">
        <v>364</v>
      </c>
      <c r="AW12" t="s">
        <v>364</v>
      </c>
      <c r="AX12" t="s">
        <v>364</v>
      </c>
      <c r="AY12" t="str">
        <f t="shared" si="0"/>
        <v>MC/DSM/FISM/045/2025</v>
      </c>
      <c r="AZ12" s="3">
        <f t="shared" si="1"/>
        <v>45901</v>
      </c>
      <c r="BA12" s="3">
        <f t="shared" si="2"/>
        <v>45901</v>
      </c>
      <c r="BB12" s="3">
        <v>45929</v>
      </c>
      <c r="BC12" s="8">
        <v>50000</v>
      </c>
      <c r="BD12" s="8">
        <f t="shared" si="3"/>
        <v>57999.999999999993</v>
      </c>
      <c r="BE12" s="8">
        <f t="shared" si="7"/>
        <v>57999.999999999993</v>
      </c>
      <c r="BF12" s="8">
        <f t="shared" si="8"/>
        <v>57999.999999999993</v>
      </c>
      <c r="BG12" t="s">
        <v>362</v>
      </c>
      <c r="BH12" t="s">
        <v>375</v>
      </c>
      <c r="BI12" t="s">
        <v>376</v>
      </c>
      <c r="BJ12" t="s">
        <v>377</v>
      </c>
      <c r="BK12">
        <v>0</v>
      </c>
      <c r="BL12" s="3">
        <f t="shared" si="5"/>
        <v>45901</v>
      </c>
      <c r="BM12" s="3">
        <f t="shared" si="5"/>
        <v>45929</v>
      </c>
      <c r="BN12" s="4" t="s">
        <v>434</v>
      </c>
      <c r="BO12" s="4" t="s">
        <v>429</v>
      </c>
      <c r="BP12">
        <v>5</v>
      </c>
      <c r="BQ12" t="s">
        <v>304</v>
      </c>
      <c r="BR12" t="s">
        <v>363</v>
      </c>
      <c r="BS12" t="s">
        <v>379</v>
      </c>
      <c r="BT12" t="s">
        <v>368</v>
      </c>
      <c r="BU12" t="str">
        <f t="shared" si="6"/>
        <v>ELABORACION DE PROYECTO PAVIMENTACION DE LA CALLE NEZAHUALCOYTL ENTRE VICENTE CHICOSEIN Y LANZAGORTA</v>
      </c>
      <c r="BV12" s="4" t="s">
        <v>429</v>
      </c>
      <c r="BW12" t="s">
        <v>361</v>
      </c>
      <c r="BX12" t="s">
        <v>307</v>
      </c>
      <c r="BY12" t="s">
        <v>203</v>
      </c>
      <c r="BZ12">
        <v>5</v>
      </c>
      <c r="CA12" t="s">
        <v>361</v>
      </c>
      <c r="CB12" s="4" t="s">
        <v>429</v>
      </c>
      <c r="CC12" s="4" t="s">
        <v>429</v>
      </c>
      <c r="CD12" s="4" t="s">
        <v>429</v>
      </c>
      <c r="CE12" s="4" t="s">
        <v>429</v>
      </c>
      <c r="CF12" s="4" t="s">
        <v>429</v>
      </c>
      <c r="CG12" t="s">
        <v>364</v>
      </c>
      <c r="CH12" s="3">
        <v>45938</v>
      </c>
      <c r="CI12" s="9" t="s">
        <v>365</v>
      </c>
    </row>
    <row r="13" spans="1:87" x14ac:dyDescent="0.25">
      <c r="A13">
        <v>2025</v>
      </c>
      <c r="B13" s="3">
        <v>45901</v>
      </c>
      <c r="C13" s="3">
        <v>45930</v>
      </c>
      <c r="D13" t="s">
        <v>193</v>
      </c>
      <c r="E13" t="s">
        <v>196</v>
      </c>
      <c r="F13" t="s">
        <v>200</v>
      </c>
      <c r="G13" t="s">
        <v>388</v>
      </c>
      <c r="H13" t="s">
        <v>203</v>
      </c>
      <c r="I13" t="s">
        <v>374</v>
      </c>
      <c r="J13" s="4" t="s">
        <v>429</v>
      </c>
      <c r="K13">
        <v>6</v>
      </c>
      <c r="L13" s="4" t="s">
        <v>429</v>
      </c>
      <c r="M13" s="3">
        <v>45901</v>
      </c>
      <c r="N13" t="s">
        <v>396</v>
      </c>
      <c r="O13">
        <v>6</v>
      </c>
      <c r="P13" s="3">
        <v>45901</v>
      </c>
      <c r="Q13">
        <v>6</v>
      </c>
      <c r="R13">
        <v>6</v>
      </c>
      <c r="S13" s="4" t="s">
        <v>429</v>
      </c>
      <c r="T13" s="4" t="s">
        <v>429</v>
      </c>
      <c r="U13" s="4" t="s">
        <v>429</v>
      </c>
      <c r="V13" s="4" t="s">
        <v>429</v>
      </c>
      <c r="W13" t="s">
        <v>418</v>
      </c>
      <c r="X13" t="s">
        <v>419</v>
      </c>
      <c r="Y13" t="s">
        <v>420</v>
      </c>
      <c r="Z13" t="s">
        <v>205</v>
      </c>
      <c r="AA13" t="s">
        <v>421</v>
      </c>
      <c r="AB13" t="s">
        <v>421</v>
      </c>
      <c r="AC13" t="s">
        <v>422</v>
      </c>
      <c r="AD13" t="s">
        <v>231</v>
      </c>
      <c r="AE13" t="s">
        <v>380</v>
      </c>
      <c r="AF13">
        <v>456</v>
      </c>
      <c r="AG13">
        <v>0</v>
      </c>
      <c r="AH13" t="s">
        <v>237</v>
      </c>
      <c r="AI13" t="s">
        <v>423</v>
      </c>
      <c r="AJ13">
        <v>24</v>
      </c>
      <c r="AK13" t="s">
        <v>366</v>
      </c>
      <c r="AL13">
        <v>24</v>
      </c>
      <c r="AM13" t="s">
        <v>366</v>
      </c>
      <c r="AN13">
        <v>24</v>
      </c>
      <c r="AO13" t="s">
        <v>277</v>
      </c>
      <c r="AP13">
        <v>78369</v>
      </c>
      <c r="AQ13" t="s">
        <v>361</v>
      </c>
      <c r="AR13" t="s">
        <v>361</v>
      </c>
      <c r="AS13" t="s">
        <v>361</v>
      </c>
      <c r="AT13" t="s">
        <v>361</v>
      </c>
      <c r="AU13" t="s">
        <v>367</v>
      </c>
      <c r="AV13" t="s">
        <v>364</v>
      </c>
      <c r="AW13" t="s">
        <v>364</v>
      </c>
      <c r="AX13" t="s">
        <v>364</v>
      </c>
      <c r="AY13" t="str">
        <f t="shared" si="0"/>
        <v>MC/DSM/FISM/046/2025</v>
      </c>
      <c r="AZ13" s="3">
        <f t="shared" si="1"/>
        <v>45901</v>
      </c>
      <c r="BA13" s="3">
        <f t="shared" si="2"/>
        <v>45901</v>
      </c>
      <c r="BB13" s="3">
        <v>45929</v>
      </c>
      <c r="BC13" s="8">
        <v>50000</v>
      </c>
      <c r="BD13" s="8">
        <f t="shared" si="3"/>
        <v>57999.999999999993</v>
      </c>
      <c r="BE13" s="8">
        <f t="shared" si="7"/>
        <v>57999.999999999993</v>
      </c>
      <c r="BF13" s="8">
        <f t="shared" si="8"/>
        <v>57999.999999999993</v>
      </c>
      <c r="BG13" t="s">
        <v>362</v>
      </c>
      <c r="BH13" t="s">
        <v>375</v>
      </c>
      <c r="BI13" t="s">
        <v>376</v>
      </c>
      <c r="BJ13" t="s">
        <v>377</v>
      </c>
      <c r="BK13">
        <v>0</v>
      </c>
      <c r="BL13" s="3">
        <f t="shared" si="5"/>
        <v>45901</v>
      </c>
      <c r="BM13" s="3">
        <f t="shared" si="5"/>
        <v>45929</v>
      </c>
      <c r="BN13" s="4" t="s">
        <v>435</v>
      </c>
      <c r="BO13" s="4" t="s">
        <v>429</v>
      </c>
      <c r="BP13">
        <v>6</v>
      </c>
      <c r="BQ13" t="s">
        <v>304</v>
      </c>
      <c r="BR13" t="s">
        <v>363</v>
      </c>
      <c r="BS13" t="s">
        <v>379</v>
      </c>
      <c r="BT13" t="s">
        <v>368</v>
      </c>
      <c r="BU13" t="str">
        <f t="shared" si="6"/>
        <v>ELABORACION DE PROYECTO DE CONSTRUCCION DE LOCALES COMERCIALES DE LA EXPLANADA DEL MERCADO "MIGUEL HIDALGO" DE LA CABECERA MUNICIPAL"</v>
      </c>
      <c r="BV13" s="4" t="s">
        <v>429</v>
      </c>
      <c r="BW13" t="s">
        <v>361</v>
      </c>
      <c r="BX13" t="s">
        <v>307</v>
      </c>
      <c r="BY13" t="s">
        <v>203</v>
      </c>
      <c r="BZ13">
        <v>6</v>
      </c>
      <c r="CA13" t="s">
        <v>361</v>
      </c>
      <c r="CB13" s="4" t="s">
        <v>429</v>
      </c>
      <c r="CC13" s="4" t="s">
        <v>429</v>
      </c>
      <c r="CD13" s="4" t="s">
        <v>429</v>
      </c>
      <c r="CE13" s="4" t="s">
        <v>429</v>
      </c>
      <c r="CF13" s="4" t="s">
        <v>429</v>
      </c>
      <c r="CG13" t="s">
        <v>364</v>
      </c>
      <c r="CH13" s="3">
        <v>45938</v>
      </c>
      <c r="CI13" s="9" t="s">
        <v>365</v>
      </c>
    </row>
    <row r="14" spans="1:87" x14ac:dyDescent="0.25">
      <c r="A14">
        <v>2025</v>
      </c>
      <c r="B14" s="3">
        <v>45901</v>
      </c>
      <c r="C14" s="3">
        <v>45930</v>
      </c>
      <c r="D14" t="s">
        <v>193</v>
      </c>
      <c r="E14" t="s">
        <v>196</v>
      </c>
      <c r="F14" t="s">
        <v>200</v>
      </c>
      <c r="G14" t="s">
        <v>389</v>
      </c>
      <c r="H14" t="s">
        <v>203</v>
      </c>
      <c r="I14" t="s">
        <v>374</v>
      </c>
      <c r="J14" s="4" t="s">
        <v>429</v>
      </c>
      <c r="K14">
        <v>7</v>
      </c>
      <c r="L14" s="4" t="s">
        <v>429</v>
      </c>
      <c r="M14" s="3">
        <v>45901</v>
      </c>
      <c r="N14" t="s">
        <v>397</v>
      </c>
      <c r="O14">
        <v>7</v>
      </c>
      <c r="P14" s="3">
        <v>45901</v>
      </c>
      <c r="Q14">
        <v>7</v>
      </c>
      <c r="R14">
        <v>7</v>
      </c>
      <c r="S14" s="4" t="s">
        <v>429</v>
      </c>
      <c r="T14" s="4" t="s">
        <v>429</v>
      </c>
      <c r="U14" s="4" t="s">
        <v>429</v>
      </c>
      <c r="V14" s="4" t="s">
        <v>429</v>
      </c>
      <c r="W14" t="s">
        <v>418</v>
      </c>
      <c r="X14" t="s">
        <v>419</v>
      </c>
      <c r="Y14" t="s">
        <v>420</v>
      </c>
      <c r="Z14" t="s">
        <v>205</v>
      </c>
      <c r="AA14" t="s">
        <v>421</v>
      </c>
      <c r="AB14" t="s">
        <v>421</v>
      </c>
      <c r="AC14" t="s">
        <v>422</v>
      </c>
      <c r="AD14" t="s">
        <v>231</v>
      </c>
      <c r="AE14" t="s">
        <v>380</v>
      </c>
      <c r="AF14">
        <v>456</v>
      </c>
      <c r="AG14">
        <v>0</v>
      </c>
      <c r="AH14" t="s">
        <v>237</v>
      </c>
      <c r="AI14" t="s">
        <v>423</v>
      </c>
      <c r="AJ14">
        <v>24</v>
      </c>
      <c r="AK14" t="s">
        <v>366</v>
      </c>
      <c r="AL14">
        <v>24</v>
      </c>
      <c r="AM14" t="s">
        <v>366</v>
      </c>
      <c r="AN14">
        <v>24</v>
      </c>
      <c r="AO14" t="s">
        <v>277</v>
      </c>
      <c r="AP14">
        <v>78369</v>
      </c>
      <c r="AQ14" t="s">
        <v>361</v>
      </c>
      <c r="AR14" t="s">
        <v>361</v>
      </c>
      <c r="AS14" t="s">
        <v>361</v>
      </c>
      <c r="AT14" t="s">
        <v>361</v>
      </c>
      <c r="AU14" t="s">
        <v>367</v>
      </c>
      <c r="AV14" t="s">
        <v>364</v>
      </c>
      <c r="AW14" t="s">
        <v>364</v>
      </c>
      <c r="AX14" t="s">
        <v>364</v>
      </c>
      <c r="AY14" t="str">
        <f t="shared" si="0"/>
        <v>MC/DSM/FISM/047/2025</v>
      </c>
      <c r="AZ14" s="3">
        <f t="shared" si="1"/>
        <v>45901</v>
      </c>
      <c r="BA14" s="3">
        <f t="shared" si="2"/>
        <v>45901</v>
      </c>
      <c r="BB14" s="3">
        <v>45929</v>
      </c>
      <c r="BC14" s="8">
        <v>50000</v>
      </c>
      <c r="BD14" s="8">
        <f t="shared" si="3"/>
        <v>57999.999999999993</v>
      </c>
      <c r="BE14" s="8">
        <f t="shared" si="7"/>
        <v>57999.999999999993</v>
      </c>
      <c r="BF14" s="8">
        <f t="shared" si="8"/>
        <v>57999.999999999993</v>
      </c>
      <c r="BG14" t="s">
        <v>362</v>
      </c>
      <c r="BH14" t="s">
        <v>375</v>
      </c>
      <c r="BI14" t="s">
        <v>376</v>
      </c>
      <c r="BJ14" t="s">
        <v>377</v>
      </c>
      <c r="BK14">
        <v>0</v>
      </c>
      <c r="BL14" s="3">
        <f t="shared" si="5"/>
        <v>45901</v>
      </c>
      <c r="BM14" s="3">
        <f t="shared" si="5"/>
        <v>45929</v>
      </c>
      <c r="BN14" s="4" t="s">
        <v>436</v>
      </c>
      <c r="BO14" s="4" t="s">
        <v>429</v>
      </c>
      <c r="BP14">
        <v>7</v>
      </c>
      <c r="BQ14" t="s">
        <v>304</v>
      </c>
      <c r="BR14" t="s">
        <v>363</v>
      </c>
      <c r="BS14" t="s">
        <v>379</v>
      </c>
      <c r="BT14" t="s">
        <v>368</v>
      </c>
      <c r="BU14" t="str">
        <f t="shared" si="6"/>
        <v>ELABORACION DE PROYECTO DE CONSTRUCCION DE DRENAJE SANITARIO EN LA CALLE CORTEZ EN LA CABECERA MUNICIPAL</v>
      </c>
      <c r="BV14" s="4" t="s">
        <v>429</v>
      </c>
      <c r="BW14" t="s">
        <v>361</v>
      </c>
      <c r="BX14" t="s">
        <v>307</v>
      </c>
      <c r="BY14" t="s">
        <v>203</v>
      </c>
      <c r="BZ14">
        <v>7</v>
      </c>
      <c r="CA14" t="s">
        <v>361</v>
      </c>
      <c r="CB14" s="4" t="s">
        <v>429</v>
      </c>
      <c r="CC14" s="4" t="s">
        <v>429</v>
      </c>
      <c r="CD14" s="4" t="s">
        <v>429</v>
      </c>
      <c r="CE14" s="4" t="s">
        <v>429</v>
      </c>
      <c r="CF14" s="4" t="s">
        <v>429</v>
      </c>
      <c r="CG14" t="s">
        <v>364</v>
      </c>
      <c r="CH14" s="3">
        <v>45938</v>
      </c>
      <c r="CI14" s="9" t="s">
        <v>365</v>
      </c>
    </row>
    <row r="15" spans="1:87" x14ac:dyDescent="0.25">
      <c r="A15">
        <v>2025</v>
      </c>
      <c r="B15" s="3">
        <v>45901</v>
      </c>
      <c r="C15" s="3">
        <v>45930</v>
      </c>
      <c r="D15" t="s">
        <v>193</v>
      </c>
      <c r="E15" t="s">
        <v>195</v>
      </c>
      <c r="F15" t="s">
        <v>200</v>
      </c>
      <c r="G15" t="s">
        <v>390</v>
      </c>
      <c r="H15" t="s">
        <v>203</v>
      </c>
      <c r="I15" t="s">
        <v>374</v>
      </c>
      <c r="J15" s="4" t="s">
        <v>429</v>
      </c>
      <c r="K15">
        <v>8</v>
      </c>
      <c r="L15" s="4" t="s">
        <v>429</v>
      </c>
      <c r="M15" s="3">
        <v>45187</v>
      </c>
      <c r="N15" t="s">
        <v>398</v>
      </c>
      <c r="O15">
        <v>8</v>
      </c>
      <c r="P15" s="3">
        <v>45187</v>
      </c>
      <c r="Q15">
        <v>8</v>
      </c>
      <c r="R15">
        <v>8</v>
      </c>
      <c r="S15" s="4" t="s">
        <v>429</v>
      </c>
      <c r="T15" s="4" t="s">
        <v>429</v>
      </c>
      <c r="U15" s="4" t="s">
        <v>429</v>
      </c>
      <c r="V15" s="4" t="s">
        <v>429</v>
      </c>
      <c r="W15" t="s">
        <v>411</v>
      </c>
      <c r="X15" t="s">
        <v>412</v>
      </c>
      <c r="Y15" t="s">
        <v>413</v>
      </c>
      <c r="Z15" t="s">
        <v>204</v>
      </c>
      <c r="AA15" t="s">
        <v>414</v>
      </c>
      <c r="AB15" t="s">
        <v>414</v>
      </c>
      <c r="AC15" t="s">
        <v>415</v>
      </c>
      <c r="AD15" t="s">
        <v>207</v>
      </c>
      <c r="AE15" t="s">
        <v>409</v>
      </c>
      <c r="AF15">
        <v>119</v>
      </c>
      <c r="AG15">
        <v>0</v>
      </c>
      <c r="AH15" t="s">
        <v>237</v>
      </c>
      <c r="AI15" t="s">
        <v>410</v>
      </c>
      <c r="AJ15">
        <v>24</v>
      </c>
      <c r="AK15" t="s">
        <v>366</v>
      </c>
      <c r="AL15">
        <v>24</v>
      </c>
      <c r="AM15" t="s">
        <v>366</v>
      </c>
      <c r="AN15">
        <v>24</v>
      </c>
      <c r="AO15" t="s">
        <v>277</v>
      </c>
      <c r="AP15">
        <v>78390</v>
      </c>
      <c r="AQ15" t="s">
        <v>361</v>
      </c>
      <c r="AR15" t="s">
        <v>361</v>
      </c>
      <c r="AS15" t="s">
        <v>361</v>
      </c>
      <c r="AT15" t="s">
        <v>361</v>
      </c>
      <c r="AU15" t="s">
        <v>367</v>
      </c>
      <c r="AV15" t="s">
        <v>364</v>
      </c>
      <c r="AW15" t="s">
        <v>364</v>
      </c>
      <c r="AX15" t="s">
        <v>364</v>
      </c>
      <c r="AY15" t="str">
        <f t="shared" si="0"/>
        <v>MC/DSM/FISM/048/2025</v>
      </c>
      <c r="AZ15" s="3">
        <f t="shared" si="1"/>
        <v>45187</v>
      </c>
      <c r="BA15" s="3">
        <f t="shared" si="2"/>
        <v>45187</v>
      </c>
      <c r="BB15" s="3">
        <v>45931</v>
      </c>
      <c r="BC15" s="8">
        <v>1028635.577</v>
      </c>
      <c r="BD15" s="8">
        <f t="shared" si="3"/>
        <v>1193217.26932</v>
      </c>
      <c r="BE15" s="8">
        <f t="shared" si="7"/>
        <v>1193217.26932</v>
      </c>
      <c r="BF15" s="8">
        <f t="shared" si="8"/>
        <v>1193217.26932</v>
      </c>
      <c r="BG15" t="s">
        <v>362</v>
      </c>
      <c r="BH15" t="s">
        <v>375</v>
      </c>
      <c r="BI15" t="s">
        <v>376</v>
      </c>
      <c r="BJ15" t="s">
        <v>377</v>
      </c>
      <c r="BK15">
        <v>0</v>
      </c>
      <c r="BL15" s="3">
        <f t="shared" si="5"/>
        <v>45187</v>
      </c>
      <c r="BM15" s="3">
        <f t="shared" si="5"/>
        <v>45931</v>
      </c>
      <c r="BN15" s="4" t="s">
        <v>437</v>
      </c>
      <c r="BO15" s="4" t="s">
        <v>429</v>
      </c>
      <c r="BP15">
        <v>8</v>
      </c>
      <c r="BQ15" t="s">
        <v>304</v>
      </c>
      <c r="BR15" t="s">
        <v>363</v>
      </c>
      <c r="BS15" t="s">
        <v>379</v>
      </c>
      <c r="BT15" t="s">
        <v>368</v>
      </c>
      <c r="BU15" t="str">
        <f t="shared" si="6"/>
        <v xml:space="preserve">CONSTRUCCION DE SISTEMA DE DRENAJE SANITARIO CON LINEA DE DESCARGA DE LA ESCUELA AMINA MADERA LAUTERIO </v>
      </c>
      <c r="BV15" s="4" t="s">
        <v>429</v>
      </c>
      <c r="BW15" t="s">
        <v>361</v>
      </c>
      <c r="BX15" t="s">
        <v>307</v>
      </c>
      <c r="BY15" t="s">
        <v>203</v>
      </c>
      <c r="BZ15">
        <v>8</v>
      </c>
      <c r="CA15" t="s">
        <v>361</v>
      </c>
      <c r="CB15" s="4" t="s">
        <v>429</v>
      </c>
      <c r="CC15" s="4" t="s">
        <v>429</v>
      </c>
      <c r="CD15" s="4" t="s">
        <v>429</v>
      </c>
      <c r="CE15" s="4" t="s">
        <v>429</v>
      </c>
      <c r="CF15" s="4" t="s">
        <v>429</v>
      </c>
      <c r="CG15" t="s">
        <v>364</v>
      </c>
      <c r="CH15" s="3">
        <v>45938</v>
      </c>
      <c r="CI15" s="9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89" xr:uid="{00000000-0002-0000-0000-000000000000}">
      <formula1>Hidden_13</formula1>
    </dataValidation>
    <dataValidation type="list" allowBlank="1" showErrorMessage="1" sqref="E8:E189" xr:uid="{00000000-0002-0000-0000-000001000000}">
      <formula1>Hidden_24</formula1>
    </dataValidation>
    <dataValidation type="list" allowBlank="1" showErrorMessage="1" sqref="F8:F189" xr:uid="{00000000-0002-0000-0000-000002000000}">
      <formula1>Hidden_35</formula1>
    </dataValidation>
    <dataValidation type="list" allowBlank="1" showErrorMessage="1" sqref="H8:H189" xr:uid="{00000000-0002-0000-0000-000003000000}">
      <formula1>Hidden_47</formula1>
    </dataValidation>
    <dataValidation type="list" allowBlank="1" showErrorMessage="1" sqref="Z8:Z189" xr:uid="{00000000-0002-0000-0000-000004000000}">
      <formula1>Hidden_525</formula1>
    </dataValidation>
    <dataValidation type="list" allowBlank="1" showErrorMessage="1" sqref="AD8:AD189" xr:uid="{00000000-0002-0000-0000-000005000000}">
      <formula1>Hidden_629</formula1>
    </dataValidation>
    <dataValidation type="list" allowBlank="1" showErrorMessage="1" sqref="AH8:AH189" xr:uid="{00000000-0002-0000-0000-000006000000}">
      <formula1>Hidden_733</formula1>
    </dataValidation>
    <dataValidation type="list" allowBlank="1" showErrorMessage="1" sqref="AO8:AO189" xr:uid="{00000000-0002-0000-0000-000007000000}">
      <formula1>Hidden_840</formula1>
    </dataValidation>
    <dataValidation type="list" allowBlank="1" showErrorMessage="1" sqref="BQ8:BQ189" xr:uid="{00000000-0002-0000-0000-000008000000}">
      <formula1>Hidden_968</formula1>
    </dataValidation>
    <dataValidation type="list" allowBlank="1" showErrorMessage="1" sqref="BX8:BX189" xr:uid="{00000000-0002-0000-0000-000009000000}">
      <formula1>Hidden_1075</formula1>
    </dataValidation>
    <dataValidation type="list" allowBlank="1" showErrorMessage="1" sqref="BY8:BY189" xr:uid="{00000000-0002-0000-0000-00000A000000}">
      <formula1>Hidden_1176</formula1>
    </dataValidation>
  </dataValidations>
  <hyperlinks>
    <hyperlink ref="BN9" r:id="rId1" xr:uid="{D418B3AB-C31C-49D2-9D3B-3D331C20205D}"/>
    <hyperlink ref="BN10" r:id="rId2" xr:uid="{81B71A6A-B3B1-44A1-B0C3-C6F19DD9268F}"/>
    <hyperlink ref="BN11" r:id="rId3" xr:uid="{CE024E62-21C0-4493-B539-1C8DD2294423}"/>
    <hyperlink ref="BN12" r:id="rId4" xr:uid="{4DD4ECD4-3EA9-4F72-A17C-A9664B4B0A42}"/>
    <hyperlink ref="BN13" r:id="rId5" xr:uid="{9B712646-61BA-4774-AC14-DD92857090D0}"/>
    <hyperlink ref="J8" r:id="rId6" xr:uid="{D1DACC20-E781-4A69-8451-6405D1798F63}"/>
    <hyperlink ref="J9:J14" r:id="rId7" display="http://www.cegaipslp.org.mx/HV2025.nsf/nombre_de_la_vista/1271C23AD4A0330906258D1D00692FA7/$File/SEPTIEMBRE+2025.pdf" xr:uid="{6E5C809D-CEE5-4DC4-B2A2-BD0B34C17410}"/>
    <hyperlink ref="J15" r:id="rId8" xr:uid="{7842E0BA-973C-44F1-B972-A966B7AF7950}"/>
    <hyperlink ref="L8" r:id="rId9" xr:uid="{057FC582-39F2-4966-8525-3C4F7A0C0051}"/>
    <hyperlink ref="L9:L14" r:id="rId10" display="http://www.cegaipslp.org.mx/HV2025.nsf/nombre_de_la_vista/1271C23AD4A0330906258D1D00692FA7/$File/SEPTIEMBRE+2025.pdf" xr:uid="{1AAE8293-0289-4468-B605-65957E323F63}"/>
    <hyperlink ref="L15" r:id="rId11" xr:uid="{32BB2C47-87F6-4030-BCA0-E2A0AEE2A853}"/>
    <hyperlink ref="S8" r:id="rId12" xr:uid="{32D7625D-91F9-4D5D-A9E0-40000BE6A462}"/>
    <hyperlink ref="S9:S14" r:id="rId13" display="http://www.cegaipslp.org.mx/HV2025.nsf/nombre_de_la_vista/1271C23AD4A0330906258D1D00692FA7/$File/SEPTIEMBRE+2025.pdf" xr:uid="{B5F7A11E-50FB-4A05-BA67-368D17CD6FC8}"/>
    <hyperlink ref="S15" r:id="rId14" xr:uid="{11FA8E7C-34DF-4B7C-8C68-656C2EA1603B}"/>
    <hyperlink ref="T8" r:id="rId15" xr:uid="{C14CFB35-ABEA-45A3-B176-76AAA79B898B}"/>
    <hyperlink ref="T9:T14" r:id="rId16" display="http://www.cegaipslp.org.mx/HV2025.nsf/nombre_de_la_vista/1271C23AD4A0330906258D1D00692FA7/$File/SEPTIEMBRE+2025.pdf" xr:uid="{DA78D5B1-3D9C-4B7A-BB6B-6303FD8ACBF4}"/>
    <hyperlink ref="T15" r:id="rId17" xr:uid="{F636CE05-F7CB-48AC-871B-84FA5B2F9E61}"/>
    <hyperlink ref="U8" r:id="rId18" xr:uid="{B05288B8-1C9B-48EE-9FAF-56713F6EDD50}"/>
    <hyperlink ref="U9:U14" r:id="rId19" display="http://www.cegaipslp.org.mx/HV2025.nsf/nombre_de_la_vista/1271C23AD4A0330906258D1D00692FA7/$File/SEPTIEMBRE+2025.pdf" xr:uid="{92D39325-5ABE-4399-A6AC-11F1F21C0036}"/>
    <hyperlink ref="U15" r:id="rId20" xr:uid="{A12DB13B-5F7D-4A1B-952E-482220713A51}"/>
    <hyperlink ref="V8" r:id="rId21" xr:uid="{C63CDAD8-79A9-4F61-B48F-69A139D2F648}"/>
    <hyperlink ref="V9:V14" r:id="rId22" display="http://www.cegaipslp.org.mx/HV2025.nsf/nombre_de_la_vista/1271C23AD4A0330906258D1D00692FA7/$File/SEPTIEMBRE+2025.pdf" xr:uid="{42FD06F2-4111-4400-8872-3D13AC993AE8}"/>
    <hyperlink ref="V15" r:id="rId23" xr:uid="{D1401D58-5D47-47B6-8267-47DFDD579BFC}"/>
    <hyperlink ref="BO8" r:id="rId24" xr:uid="{74E2F9AB-6E97-4555-BFA4-4D3BB4739513}"/>
    <hyperlink ref="BO9:BO14" r:id="rId25" display="http://www.cegaipslp.org.mx/HV2025.nsf/nombre_de_la_vista/1271C23AD4A0330906258D1D00692FA7/$File/SEPTIEMBRE+2025.pdf" xr:uid="{7B3BC606-C35D-45F2-801E-D9F14510CE94}"/>
    <hyperlink ref="BO15" r:id="rId26" xr:uid="{4B0F6CD6-90E9-41C3-8853-8520CF88C1D5}"/>
    <hyperlink ref="BV8" r:id="rId27" xr:uid="{51348E6D-210B-4495-85B3-0BE08CA1166D}"/>
    <hyperlink ref="BV9:BV14" r:id="rId28" display="http://www.cegaipslp.org.mx/HV2025.nsf/nombre_de_la_vista/1271C23AD4A0330906258D1D00692FA7/$File/SEPTIEMBRE+2025.pdf" xr:uid="{89D14999-711E-43C8-9077-799999FF3A17}"/>
    <hyperlink ref="BV15" r:id="rId29" xr:uid="{BED49E92-19D8-4BBF-8F7E-AE42134C1100}"/>
    <hyperlink ref="CB8" r:id="rId30" xr:uid="{2785DED6-EF22-42C2-BDA9-AB0566910451}"/>
    <hyperlink ref="CB9:CB14" r:id="rId31" display="http://www.cegaipslp.org.mx/HV2025.nsf/nombre_de_la_vista/1271C23AD4A0330906258D1D00692FA7/$File/SEPTIEMBRE+2025.pdf" xr:uid="{73F672C0-512F-4752-92AD-5E46022722BC}"/>
    <hyperlink ref="CB15" r:id="rId32" xr:uid="{1840E1E1-0906-4518-8C1A-C8AF07591909}"/>
    <hyperlink ref="CC8" r:id="rId33" xr:uid="{96C134A8-B363-405E-9E86-0BF53CDFC844}"/>
    <hyperlink ref="CC9:CC14" r:id="rId34" display="http://www.cegaipslp.org.mx/HV2025.nsf/nombre_de_la_vista/1271C23AD4A0330906258D1D00692FA7/$File/SEPTIEMBRE+2025.pdf" xr:uid="{C72DC767-1E61-4DE5-93A6-3371B2E6B5B9}"/>
    <hyperlink ref="CC15" r:id="rId35" xr:uid="{E5FF7ED4-E3D9-4712-88F3-981665D676B3}"/>
    <hyperlink ref="CD8" r:id="rId36" xr:uid="{CBFD3257-3C18-4396-9B7C-E07ADA3539DE}"/>
    <hyperlink ref="CD9:CD14" r:id="rId37" display="http://www.cegaipslp.org.mx/HV2025.nsf/nombre_de_la_vista/1271C23AD4A0330906258D1D00692FA7/$File/SEPTIEMBRE+2025.pdf" xr:uid="{4B110B77-751F-4649-899C-A6B4D83E52D5}"/>
    <hyperlink ref="CD15" r:id="rId38" xr:uid="{8AF9696B-3E41-4B13-A63D-66782E369669}"/>
    <hyperlink ref="CE8" r:id="rId39" xr:uid="{A874B478-8EB3-4DA9-B8E9-DC8BAF1FCB1B}"/>
    <hyperlink ref="CE9:CE14" r:id="rId40" display="http://www.cegaipslp.org.mx/HV2025.nsf/nombre_de_la_vista/1271C23AD4A0330906258D1D00692FA7/$File/SEPTIEMBRE+2025.pdf" xr:uid="{4B08787F-9F68-46B5-A796-E44CB9082F54}"/>
    <hyperlink ref="CE15" r:id="rId41" xr:uid="{B941841F-27DC-44DC-90A9-2DB9D7C9B0FE}"/>
    <hyperlink ref="CF8" r:id="rId42" xr:uid="{549CBD69-2006-46E2-9982-422ED31B779D}"/>
    <hyperlink ref="CF9:CF14" r:id="rId43" display="http://www.cegaipslp.org.mx/HV2025.nsf/nombre_de_la_vista/1271C23AD4A0330906258D1D00692FA7/$File/SEPTIEMBRE+2025.pdf" xr:uid="{1ACFA80C-C1D6-44BF-81D4-5E48AE783F66}"/>
    <hyperlink ref="CF15" r:id="rId44" xr:uid="{9BD26198-834C-4C92-A754-7DDCEEE7BF3B}"/>
  </hyperlinks>
  <pageMargins left="0.7" right="0.7" top="0.75" bottom="0.75" header="0.3" footer="0.3"/>
  <pageSetup paperSize="9" orientation="portrait" horizontalDpi="0" verticalDpi="0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1"/>
  <sheetViews>
    <sheetView topLeftCell="A3" workbookViewId="0">
      <selection activeCell="B4" sqref="B4:G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tr">
        <f>'Reporte de Formatos'!W8</f>
        <v>SERVCOC, S.A. DE C.V.</v>
      </c>
      <c r="C4" t="str">
        <f>'Reporte de Formatos'!X8</f>
        <v>SERVCOC, S.A. DE C.V.</v>
      </c>
      <c r="D4" t="str">
        <f>'Reporte de Formatos'!Y8</f>
        <v>SERVCOC, S.A. DE C.V.</v>
      </c>
      <c r="E4" t="str">
        <f>'Reporte de Formatos'!Z8</f>
        <v>Hombre</v>
      </c>
      <c r="F4" t="str">
        <f>'Reporte de Formatos'!AB8</f>
        <v>SERVCOC, S.A. DE C.V.</v>
      </c>
      <c r="G4" t="str">
        <f>'Reporte de Formatos'!AC8</f>
        <v>SER161118CQ3</v>
      </c>
    </row>
    <row r="5" spans="1:7" x14ac:dyDescent="0.25">
      <c r="A5">
        <v>2</v>
      </c>
      <c r="B5" t="str">
        <f>'Reporte de Formatos'!W9</f>
        <v>EMMA IDALIA</v>
      </c>
      <c r="C5" t="str">
        <f>'Reporte de Formatos'!X9</f>
        <v>SALDAÑA</v>
      </c>
      <c r="D5" t="str">
        <f>'Reporte de Formatos'!Y9</f>
        <v>GUERRERO</v>
      </c>
      <c r="E5" t="str">
        <f>'Reporte de Formatos'!Z9</f>
        <v>Mujer</v>
      </c>
      <c r="F5" t="str">
        <f>'Reporte de Formatos'!AB9</f>
        <v>EMMA IDALIA SALDAÑA GUERRERO</v>
      </c>
      <c r="G5" t="str">
        <f>'Reporte de Formatos'!AC9</f>
        <v>SAGE710613U20</v>
      </c>
    </row>
    <row r="6" spans="1:7" x14ac:dyDescent="0.25">
      <c r="A6">
        <v>3</v>
      </c>
      <c r="B6" t="str">
        <f>'Reporte de Formatos'!W10</f>
        <v xml:space="preserve">CRISTIAN IVAN </v>
      </c>
      <c r="C6" t="str">
        <f>'Reporte de Formatos'!X10</f>
        <v xml:space="preserve">RODRIGUEZ </v>
      </c>
      <c r="D6" t="str">
        <f>'Reporte de Formatos'!Y10</f>
        <v>CARREON</v>
      </c>
      <c r="E6" t="str">
        <f>'Reporte de Formatos'!Z10</f>
        <v>Hombre</v>
      </c>
      <c r="F6" t="str">
        <f>'Reporte de Formatos'!AB10</f>
        <v>CRISTIAN IVAN RODRIGUEZ CARREON</v>
      </c>
      <c r="G6" t="str">
        <f>'Reporte de Formatos'!AC10</f>
        <v>HEHD690901GLA</v>
      </c>
    </row>
    <row r="7" spans="1:7" x14ac:dyDescent="0.25">
      <c r="A7">
        <v>4</v>
      </c>
      <c r="B7" t="str">
        <f>'Reporte de Formatos'!W11</f>
        <v xml:space="preserve">CRISTIAN IVAN </v>
      </c>
      <c r="C7" t="str">
        <f>'Reporte de Formatos'!X11</f>
        <v xml:space="preserve">RODRIGUEZ </v>
      </c>
      <c r="D7" t="str">
        <f>'Reporte de Formatos'!Y11</f>
        <v>CARREON</v>
      </c>
      <c r="E7" t="str">
        <f>'Reporte de Formatos'!Z11</f>
        <v>Hombre</v>
      </c>
      <c r="F7" t="str">
        <f>'Reporte de Formatos'!AB11</f>
        <v>CRISTIAN IVAN RODRIGUEZ CARREON</v>
      </c>
      <c r="G7" t="str">
        <f>'Reporte de Formatos'!AC11</f>
        <v>HEHD690901GLA</v>
      </c>
    </row>
    <row r="8" spans="1:7" x14ac:dyDescent="0.25">
      <c r="A8">
        <v>5</v>
      </c>
      <c r="B8" t="str">
        <f>'Reporte de Formatos'!W12</f>
        <v>TIARA YAZMIN</v>
      </c>
      <c r="C8" t="str">
        <f>'Reporte de Formatos'!X12</f>
        <v>MARQUEZ</v>
      </c>
      <c r="D8" t="str">
        <f>'Reporte de Formatos'!Y12</f>
        <v>SORIANO</v>
      </c>
      <c r="E8" t="str">
        <f>'Reporte de Formatos'!Z12</f>
        <v>Mujer</v>
      </c>
      <c r="F8" t="str">
        <f>'Reporte de Formatos'!AB12</f>
        <v>TIARA YAZMIN MARQUEZ SORIANO</v>
      </c>
      <c r="G8" t="str">
        <f>'Reporte de Formatos'!AC12</f>
        <v>REAM920612HSPYGR04</v>
      </c>
    </row>
    <row r="9" spans="1:7" x14ac:dyDescent="0.25">
      <c r="A9">
        <v>6</v>
      </c>
      <c r="B9" t="str">
        <f>'Reporte de Formatos'!W13</f>
        <v>TIARA YAZMIN</v>
      </c>
      <c r="C9" t="str">
        <f>'Reporte de Formatos'!X13</f>
        <v>MARQUEZ</v>
      </c>
      <c r="D9" t="str">
        <f>'Reporte de Formatos'!Y13</f>
        <v>SORIANO</v>
      </c>
      <c r="E9" t="str">
        <f>'Reporte de Formatos'!Z13</f>
        <v>Mujer</v>
      </c>
      <c r="F9" t="str">
        <f>'Reporte de Formatos'!AB13</f>
        <v>TIARA YAZMIN MARQUEZ SORIANO</v>
      </c>
      <c r="G9" t="str">
        <f>'Reporte de Formatos'!AC13</f>
        <v>REAM920612HSPYGR04</v>
      </c>
    </row>
    <row r="10" spans="1:7" x14ac:dyDescent="0.25">
      <c r="A10">
        <v>7</v>
      </c>
      <c r="B10" t="str">
        <f>'Reporte de Formatos'!W14</f>
        <v>TIARA YAZMIN</v>
      </c>
      <c r="C10" t="str">
        <f>'Reporte de Formatos'!X14</f>
        <v>MARQUEZ</v>
      </c>
      <c r="D10" t="str">
        <f>'Reporte de Formatos'!Y14</f>
        <v>SORIANO</v>
      </c>
      <c r="E10" t="str">
        <f>'Reporte de Formatos'!Z14</f>
        <v>Mujer</v>
      </c>
      <c r="F10" t="str">
        <f>'Reporte de Formatos'!AB14</f>
        <v>TIARA YAZMIN MARQUEZ SORIANO</v>
      </c>
      <c r="G10" t="str">
        <f>'Reporte de Formatos'!AC14</f>
        <v>REAM920612HSPYGR04</v>
      </c>
    </row>
    <row r="11" spans="1:7" x14ac:dyDescent="0.25">
      <c r="A11">
        <v>8</v>
      </c>
      <c r="B11" t="str">
        <f>'Reporte de Formatos'!W15</f>
        <v xml:space="preserve">CRISTIAN IVAN </v>
      </c>
      <c r="C11" t="str">
        <f>'Reporte de Formatos'!X15</f>
        <v xml:space="preserve">RODRIGUEZ </v>
      </c>
      <c r="D11" t="str">
        <f>'Reporte de Formatos'!Y15</f>
        <v>CARREON</v>
      </c>
      <c r="E11" t="str">
        <f>'Reporte de Formatos'!Z15</f>
        <v>Hombre</v>
      </c>
      <c r="F11" t="str">
        <f>'Reporte de Formatos'!AB15</f>
        <v>CRISTIAN IVAN RODRIGUEZ CARREON</v>
      </c>
      <c r="G11" t="str">
        <f>'Reporte de Formatos'!AC15</f>
        <v>HEHD690901GLA</v>
      </c>
    </row>
  </sheetData>
  <dataValidations count="2">
    <dataValidation type="list" allowBlank="1" showErrorMessage="1" sqref="E13:E201" xr:uid="{00000000-0002-0000-0C00-000000000000}">
      <formula1>Hidden_1_Tabla_5839854</formula1>
    </dataValidation>
    <dataValidation type="list" allowBlank="1" showErrorMessage="1" sqref="E4:E12" xr:uid="{4D17AF25-FB6C-4ED4-AF0F-639B56AE4BE7}">
      <formula1>Hidden_525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8"/>
  <sheetViews>
    <sheetView workbookViewId="0">
      <selection activeCell="F8" sqref="F8"/>
    </sheetView>
  </sheetViews>
  <sheetFormatPr baseColWidth="10" defaultColWidth="9.140625" defaultRowHeight="15" x14ac:dyDescent="0.25"/>
  <sheetData>
    <row r="1" spans="1:1" x14ac:dyDescent="0.25">
      <c r="A1" t="str">
        <f>Tabla_583985!E4</f>
        <v>Hombre</v>
      </c>
    </row>
    <row r="2" spans="1:1" x14ac:dyDescent="0.25">
      <c r="A2" t="str">
        <f>Tabla_583985!E5</f>
        <v>Mujer</v>
      </c>
    </row>
    <row r="3" spans="1:1" x14ac:dyDescent="0.25">
      <c r="A3" t="str">
        <f>Tabla_583985!E6</f>
        <v>Hombre</v>
      </c>
    </row>
    <row r="4" spans="1:1" x14ac:dyDescent="0.25">
      <c r="A4" t="str">
        <f>Tabla_583985!E7</f>
        <v>Hombre</v>
      </c>
    </row>
    <row r="5" spans="1:1" x14ac:dyDescent="0.25">
      <c r="A5" t="str">
        <f>Tabla_583985!E8</f>
        <v>Mujer</v>
      </c>
    </row>
    <row r="6" spans="1:1" x14ac:dyDescent="0.25">
      <c r="A6" t="str">
        <f>Tabla_583985!E9</f>
        <v>Mujer</v>
      </c>
    </row>
    <row r="7" spans="1:1" x14ac:dyDescent="0.25">
      <c r="A7" t="str">
        <f>Tabla_583985!E10</f>
        <v>Mujer</v>
      </c>
    </row>
    <row r="8" spans="1:1" x14ac:dyDescent="0.25">
      <c r="A8" t="str">
        <f>Tabla_583985!E11</f>
        <v>Hombre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1"/>
  <sheetViews>
    <sheetView topLeftCell="A3" workbookViewId="0">
      <selection activeCell="A4" sqref="A4:G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tr">
        <f>Tabla_583985!B4</f>
        <v>SERVCOC, S.A. DE C.V.</v>
      </c>
      <c r="C4" t="str">
        <f>Tabla_583985!C4</f>
        <v>SERVCOC, S.A. DE C.V.</v>
      </c>
      <c r="D4" t="str">
        <f>Tabla_583985!D4</f>
        <v>SERVCOC, S.A. DE C.V.</v>
      </c>
      <c r="E4" t="str">
        <f>Tabla_583985!E4</f>
        <v>Hombre</v>
      </c>
      <c r="F4" t="str">
        <f>Tabla_583985!F4</f>
        <v>SERVCOC, S.A. DE C.V.</v>
      </c>
      <c r="G4" t="str">
        <f>Tabla_583985!G4</f>
        <v>SER161118CQ3</v>
      </c>
    </row>
    <row r="5" spans="1:7" x14ac:dyDescent="0.25">
      <c r="A5">
        <v>2</v>
      </c>
      <c r="B5" t="str">
        <f>Tabla_583985!B5</f>
        <v>EMMA IDALIA</v>
      </c>
      <c r="C5" t="str">
        <f>Tabla_583985!C5</f>
        <v>SALDAÑA</v>
      </c>
      <c r="D5" t="str">
        <f>Tabla_583985!D5</f>
        <v>GUERRERO</v>
      </c>
      <c r="E5" t="str">
        <f>Tabla_583985!E5</f>
        <v>Mujer</v>
      </c>
      <c r="F5" t="str">
        <f>Tabla_583985!F5</f>
        <v>EMMA IDALIA SALDAÑA GUERRERO</v>
      </c>
      <c r="G5" t="str">
        <f>Tabla_583985!G5</f>
        <v>SAGE710613U20</v>
      </c>
    </row>
    <row r="6" spans="1:7" x14ac:dyDescent="0.25">
      <c r="A6">
        <v>3</v>
      </c>
      <c r="B6" t="str">
        <f>Tabla_583985!B6</f>
        <v xml:space="preserve">CRISTIAN IVAN </v>
      </c>
      <c r="C6" t="str">
        <f>Tabla_583985!C6</f>
        <v xml:space="preserve">RODRIGUEZ </v>
      </c>
      <c r="D6" t="str">
        <f>Tabla_583985!D6</f>
        <v>CARREON</v>
      </c>
      <c r="E6" t="str">
        <f>Tabla_583985!E6</f>
        <v>Hombre</v>
      </c>
      <c r="F6" t="str">
        <f>Tabla_583985!F6</f>
        <v>CRISTIAN IVAN RODRIGUEZ CARREON</v>
      </c>
      <c r="G6" t="str">
        <f>Tabla_583985!G6</f>
        <v>HEHD690901GLA</v>
      </c>
    </row>
    <row r="7" spans="1:7" x14ac:dyDescent="0.25">
      <c r="A7">
        <v>4</v>
      </c>
      <c r="B7" t="str">
        <f>Tabla_583985!B7</f>
        <v xml:space="preserve">CRISTIAN IVAN </v>
      </c>
      <c r="C7" t="str">
        <f>Tabla_583985!C7</f>
        <v xml:space="preserve">RODRIGUEZ </v>
      </c>
      <c r="D7" t="str">
        <f>Tabla_583985!D7</f>
        <v>CARREON</v>
      </c>
      <c r="E7" t="str">
        <f>Tabla_583985!E7</f>
        <v>Hombre</v>
      </c>
      <c r="F7" t="str">
        <f>Tabla_583985!F7</f>
        <v>CRISTIAN IVAN RODRIGUEZ CARREON</v>
      </c>
      <c r="G7" t="str">
        <f>Tabla_583985!G7</f>
        <v>HEHD690901GLA</v>
      </c>
    </row>
    <row r="8" spans="1:7" x14ac:dyDescent="0.25">
      <c r="A8">
        <v>5</v>
      </c>
      <c r="B8" t="str">
        <f>Tabla_583985!B8</f>
        <v>TIARA YAZMIN</v>
      </c>
      <c r="C8" t="str">
        <f>Tabla_583985!C8</f>
        <v>MARQUEZ</v>
      </c>
      <c r="D8" t="str">
        <f>Tabla_583985!D8</f>
        <v>SORIANO</v>
      </c>
      <c r="E8" t="str">
        <f>Tabla_583985!E8</f>
        <v>Mujer</v>
      </c>
      <c r="F8" t="str">
        <f>Tabla_583985!F8</f>
        <v>TIARA YAZMIN MARQUEZ SORIANO</v>
      </c>
      <c r="G8" t="str">
        <f>Tabla_583985!G8</f>
        <v>REAM920612HSPYGR04</v>
      </c>
    </row>
    <row r="9" spans="1:7" x14ac:dyDescent="0.25">
      <c r="A9">
        <v>6</v>
      </c>
      <c r="B9" t="str">
        <f>Tabla_583985!B9</f>
        <v>TIARA YAZMIN</v>
      </c>
      <c r="C9" t="str">
        <f>Tabla_583985!C9</f>
        <v>MARQUEZ</v>
      </c>
      <c r="D9" t="str">
        <f>Tabla_583985!D9</f>
        <v>SORIANO</v>
      </c>
      <c r="E9" t="str">
        <f>Tabla_583985!E9</f>
        <v>Mujer</v>
      </c>
      <c r="F9" t="str">
        <f>Tabla_583985!F9</f>
        <v>TIARA YAZMIN MARQUEZ SORIANO</v>
      </c>
      <c r="G9" t="str">
        <f>Tabla_583985!G9</f>
        <v>REAM920612HSPYGR04</v>
      </c>
    </row>
    <row r="10" spans="1:7" x14ac:dyDescent="0.25">
      <c r="A10">
        <v>7</v>
      </c>
      <c r="B10" t="str">
        <f>Tabla_583985!B10</f>
        <v>TIARA YAZMIN</v>
      </c>
      <c r="C10" t="str">
        <f>Tabla_583985!C10</f>
        <v>MARQUEZ</v>
      </c>
      <c r="D10" t="str">
        <f>Tabla_583985!D10</f>
        <v>SORIANO</v>
      </c>
      <c r="E10" t="str">
        <f>Tabla_583985!E10</f>
        <v>Mujer</v>
      </c>
      <c r="F10" t="str">
        <f>Tabla_583985!F10</f>
        <v>TIARA YAZMIN MARQUEZ SORIANO</v>
      </c>
      <c r="G10" t="str">
        <f>Tabla_583985!G10</f>
        <v>REAM920612HSPYGR04</v>
      </c>
    </row>
    <row r="11" spans="1:7" x14ac:dyDescent="0.25">
      <c r="A11">
        <v>8</v>
      </c>
      <c r="B11" t="str">
        <f>Tabla_583985!B11</f>
        <v xml:space="preserve">CRISTIAN IVAN </v>
      </c>
      <c r="C11" t="str">
        <f>Tabla_583985!C11</f>
        <v xml:space="preserve">RODRIGUEZ </v>
      </c>
      <c r="D11" t="str">
        <f>Tabla_583985!D11</f>
        <v>CARREON</v>
      </c>
      <c r="E11" t="str">
        <f>Tabla_583985!E11</f>
        <v>Hombre</v>
      </c>
      <c r="F11" t="str">
        <f>Tabla_583985!F11</f>
        <v>CRISTIAN IVAN RODRIGUEZ CARREON</v>
      </c>
      <c r="G11" t="str">
        <f>Tabla_583985!G11</f>
        <v>HEHD690901GLA</v>
      </c>
    </row>
  </sheetData>
  <dataValidations count="2">
    <dataValidation type="list" allowBlank="1" showErrorMessage="1" sqref="E13:E201" xr:uid="{00000000-0002-0000-0E00-000000000000}">
      <formula1>Hidden_1_Tabla_5840124</formula1>
    </dataValidation>
    <dataValidation type="list" allowBlank="1" showErrorMessage="1" sqref="F4:F12" xr:uid="{D2FAFBBA-C68E-4810-B5E5-E190E98A700D}">
      <formula1>Hidden_525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11"/>
  <sheetViews>
    <sheetView topLeftCell="A3" workbookViewId="0">
      <selection activeCell="A4" sqref="A4: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f>Tabla_584012!A4</f>
        <v>1</v>
      </c>
      <c r="B4" t="str">
        <f>Tabla_584012!B4</f>
        <v>SERVCOC, S.A. DE C.V.</v>
      </c>
      <c r="C4" t="str">
        <f>Tabla_584012!C4</f>
        <v>SERVCOC, S.A. DE C.V.</v>
      </c>
      <c r="D4" t="str">
        <f>Tabla_584012!D4</f>
        <v>SERVCOC, S.A. DE C.V.</v>
      </c>
      <c r="E4" t="str">
        <f>Tabla_584012!E4</f>
        <v>Hombre</v>
      </c>
      <c r="F4" t="str">
        <f>Tabla_584012!F4</f>
        <v>SERVCOC, S.A. DE C.V.</v>
      </c>
      <c r="G4" t="str">
        <f>Tabla_584012!G4</f>
        <v>SER161118CQ3</v>
      </c>
    </row>
    <row r="5" spans="1:7" x14ac:dyDescent="0.25">
      <c r="A5">
        <f>Tabla_584012!A5</f>
        <v>2</v>
      </c>
      <c r="B5" t="str">
        <f>Tabla_584012!B5</f>
        <v>EMMA IDALIA</v>
      </c>
      <c r="C5" t="str">
        <f>Tabla_584012!C5</f>
        <v>SALDAÑA</v>
      </c>
      <c r="D5" t="str">
        <f>Tabla_584012!D5</f>
        <v>GUERRERO</v>
      </c>
      <c r="E5" t="str">
        <f>Tabla_584012!E5</f>
        <v>Mujer</v>
      </c>
      <c r="F5" t="str">
        <f>Tabla_584012!F5</f>
        <v>EMMA IDALIA SALDAÑA GUERRERO</v>
      </c>
      <c r="G5" t="str">
        <f>Tabla_584012!G5</f>
        <v>SAGE710613U20</v>
      </c>
    </row>
    <row r="6" spans="1:7" x14ac:dyDescent="0.25">
      <c r="A6">
        <f>Tabla_584012!A6</f>
        <v>3</v>
      </c>
      <c r="B6" t="str">
        <f>Tabla_584012!B6</f>
        <v xml:space="preserve">CRISTIAN IVAN </v>
      </c>
      <c r="C6" t="str">
        <f>Tabla_584012!C6</f>
        <v xml:space="preserve">RODRIGUEZ </v>
      </c>
      <c r="D6" t="str">
        <f>Tabla_584012!D6</f>
        <v>CARREON</v>
      </c>
      <c r="E6" t="str">
        <f>Tabla_584012!E6</f>
        <v>Hombre</v>
      </c>
      <c r="F6" t="str">
        <f>Tabla_584012!F6</f>
        <v>CRISTIAN IVAN RODRIGUEZ CARREON</v>
      </c>
      <c r="G6" t="str">
        <f>Tabla_584012!G6</f>
        <v>HEHD690901GLA</v>
      </c>
    </row>
    <row r="7" spans="1:7" x14ac:dyDescent="0.25">
      <c r="A7">
        <f>Tabla_584012!A7</f>
        <v>4</v>
      </c>
      <c r="B7" t="str">
        <f>Tabla_584012!B7</f>
        <v xml:space="preserve">CRISTIAN IVAN </v>
      </c>
      <c r="C7" t="str">
        <f>Tabla_584012!C7</f>
        <v xml:space="preserve">RODRIGUEZ </v>
      </c>
      <c r="D7" t="str">
        <f>Tabla_584012!D7</f>
        <v>CARREON</v>
      </c>
      <c r="E7" t="str">
        <f>Tabla_584012!E7</f>
        <v>Hombre</v>
      </c>
      <c r="F7" t="str">
        <f>Tabla_584012!F7</f>
        <v>CRISTIAN IVAN RODRIGUEZ CARREON</v>
      </c>
      <c r="G7" t="str">
        <f>Tabla_584012!G7</f>
        <v>HEHD690901GLA</v>
      </c>
    </row>
    <row r="8" spans="1:7" x14ac:dyDescent="0.25">
      <c r="A8">
        <f>Tabla_584012!A8</f>
        <v>5</v>
      </c>
      <c r="B8" t="str">
        <f>Tabla_584012!B8</f>
        <v>TIARA YAZMIN</v>
      </c>
      <c r="C8" t="str">
        <f>Tabla_584012!C8</f>
        <v>MARQUEZ</v>
      </c>
      <c r="D8" t="str">
        <f>Tabla_584012!D8</f>
        <v>SORIANO</v>
      </c>
      <c r="E8" t="str">
        <f>Tabla_584012!E8</f>
        <v>Mujer</v>
      </c>
      <c r="F8" t="str">
        <f>Tabla_584012!F8</f>
        <v>TIARA YAZMIN MARQUEZ SORIANO</v>
      </c>
      <c r="G8" t="str">
        <f>Tabla_584012!G8</f>
        <v>REAM920612HSPYGR04</v>
      </c>
    </row>
    <row r="9" spans="1:7" x14ac:dyDescent="0.25">
      <c r="A9">
        <f>Tabla_584012!A9</f>
        <v>6</v>
      </c>
      <c r="B9" t="str">
        <f>Tabla_584012!B9</f>
        <v>TIARA YAZMIN</v>
      </c>
      <c r="C9" t="str">
        <f>Tabla_584012!C9</f>
        <v>MARQUEZ</v>
      </c>
      <c r="D9" t="str">
        <f>Tabla_584012!D9</f>
        <v>SORIANO</v>
      </c>
      <c r="E9" t="str">
        <f>Tabla_584012!E9</f>
        <v>Mujer</v>
      </c>
      <c r="F9" t="str">
        <f>Tabla_584012!F9</f>
        <v>TIARA YAZMIN MARQUEZ SORIANO</v>
      </c>
      <c r="G9" t="str">
        <f>Tabla_584012!G9</f>
        <v>REAM920612HSPYGR04</v>
      </c>
    </row>
    <row r="10" spans="1:7" x14ac:dyDescent="0.25">
      <c r="A10">
        <f>Tabla_584012!A10</f>
        <v>7</v>
      </c>
      <c r="B10" t="str">
        <f>Tabla_584012!B10</f>
        <v>TIARA YAZMIN</v>
      </c>
      <c r="C10" t="str">
        <f>Tabla_584012!C10</f>
        <v>MARQUEZ</v>
      </c>
      <c r="D10" t="str">
        <f>Tabla_584012!D10</f>
        <v>SORIANO</v>
      </c>
      <c r="E10" t="str">
        <f>Tabla_584012!E10</f>
        <v>Mujer</v>
      </c>
      <c r="F10" t="str">
        <f>Tabla_584012!F10</f>
        <v>TIARA YAZMIN MARQUEZ SORIANO</v>
      </c>
      <c r="G10" t="str">
        <f>Tabla_584012!G10</f>
        <v>REAM920612HSPYGR04</v>
      </c>
    </row>
    <row r="11" spans="1:7" x14ac:dyDescent="0.25">
      <c r="A11">
        <f>Tabla_584012!A11</f>
        <v>8</v>
      </c>
      <c r="B11" t="str">
        <f>Tabla_584012!B11</f>
        <v xml:space="preserve">CRISTIAN IVAN </v>
      </c>
      <c r="C11" t="str">
        <f>Tabla_584012!C11</f>
        <v xml:space="preserve">RODRIGUEZ </v>
      </c>
      <c r="D11" t="str">
        <f>Tabla_584012!D11</f>
        <v>CARREON</v>
      </c>
      <c r="E11" t="str">
        <f>Tabla_584012!E11</f>
        <v>Hombre</v>
      </c>
      <c r="F11" t="str">
        <f>Tabla_584012!F11</f>
        <v>CRISTIAN IVAN RODRIGUEZ CARREON</v>
      </c>
      <c r="G11" t="str">
        <f>Tabla_584012!G11</f>
        <v>HEHD690901GLA</v>
      </c>
    </row>
  </sheetData>
  <dataValidations count="3">
    <dataValidation type="list" allowBlank="1" showErrorMessage="1" sqref="E7:E201" xr:uid="{00000000-0002-0000-1000-000000000000}">
      <formula1>Hidden_1_Tabla_5840134</formula1>
    </dataValidation>
    <dataValidation type="list" allowBlank="1" showErrorMessage="1" sqref="E4 E6" xr:uid="{77C0E5BF-D547-4535-8E04-2EE860EF8C29}">
      <formula1>Hidden_1_Tabla_5839854</formula1>
    </dataValidation>
    <dataValidation type="list" allowBlank="1" showErrorMessage="1" sqref="F5" xr:uid="{C36E8BF5-02FB-446D-83A8-61D6D5BBEAAE}">
      <formula1>Hidden_525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11"/>
  <sheetViews>
    <sheetView topLeftCell="A3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369</v>
      </c>
      <c r="C4" t="s">
        <v>370</v>
      </c>
      <c r="D4" t="s">
        <v>371</v>
      </c>
      <c r="E4" t="s">
        <v>204</v>
      </c>
      <c r="F4" t="s">
        <v>372</v>
      </c>
      <c r="G4" t="s">
        <v>373</v>
      </c>
    </row>
    <row r="5" spans="1:7" x14ac:dyDescent="0.25">
      <c r="A5">
        <v>2</v>
      </c>
      <c r="B5" t="s">
        <v>369</v>
      </c>
      <c r="C5" t="s">
        <v>370</v>
      </c>
      <c r="D5" t="s">
        <v>371</v>
      </c>
      <c r="E5" t="s">
        <v>204</v>
      </c>
      <c r="F5" t="s">
        <v>372</v>
      </c>
      <c r="G5" t="s">
        <v>373</v>
      </c>
    </row>
    <row r="6" spans="1:7" x14ac:dyDescent="0.25">
      <c r="A6">
        <v>3</v>
      </c>
      <c r="B6" t="s">
        <v>369</v>
      </c>
      <c r="C6" t="s">
        <v>370</v>
      </c>
      <c r="D6" t="s">
        <v>371</v>
      </c>
      <c r="E6" t="s">
        <v>204</v>
      </c>
      <c r="F6" t="s">
        <v>372</v>
      </c>
      <c r="G6" t="s">
        <v>373</v>
      </c>
    </row>
    <row r="7" spans="1:7" x14ac:dyDescent="0.25">
      <c r="A7">
        <v>4</v>
      </c>
      <c r="B7" t="s">
        <v>369</v>
      </c>
      <c r="C7" t="s">
        <v>370</v>
      </c>
      <c r="D7" t="s">
        <v>371</v>
      </c>
      <c r="E7" t="s">
        <v>204</v>
      </c>
      <c r="F7" t="s">
        <v>372</v>
      </c>
      <c r="G7" t="s">
        <v>424</v>
      </c>
    </row>
    <row r="8" spans="1:7" x14ac:dyDescent="0.25">
      <c r="A8">
        <v>5</v>
      </c>
      <c r="B8" t="s">
        <v>369</v>
      </c>
      <c r="C8" t="s">
        <v>370</v>
      </c>
      <c r="D8" t="s">
        <v>371</v>
      </c>
      <c r="E8" t="s">
        <v>204</v>
      </c>
      <c r="F8" t="s">
        <v>372</v>
      </c>
      <c r="G8" t="s">
        <v>425</v>
      </c>
    </row>
    <row r="9" spans="1:7" x14ac:dyDescent="0.25">
      <c r="A9">
        <v>6</v>
      </c>
      <c r="B9" t="s">
        <v>369</v>
      </c>
      <c r="C9" t="s">
        <v>370</v>
      </c>
      <c r="D9" t="s">
        <v>371</v>
      </c>
      <c r="E9" t="s">
        <v>204</v>
      </c>
      <c r="F9" t="s">
        <v>372</v>
      </c>
      <c r="G9" t="s">
        <v>426</v>
      </c>
    </row>
    <row r="10" spans="1:7" x14ac:dyDescent="0.25">
      <c r="A10">
        <v>7</v>
      </c>
      <c r="B10" t="s">
        <v>369</v>
      </c>
      <c r="C10" t="s">
        <v>370</v>
      </c>
      <c r="D10" t="s">
        <v>371</v>
      </c>
      <c r="E10" t="s">
        <v>204</v>
      </c>
      <c r="F10" t="s">
        <v>372</v>
      </c>
      <c r="G10" t="s">
        <v>427</v>
      </c>
    </row>
    <row r="11" spans="1:7" x14ac:dyDescent="0.25">
      <c r="A11">
        <v>8</v>
      </c>
      <c r="B11" t="s">
        <v>369</v>
      </c>
      <c r="C11" t="s">
        <v>370</v>
      </c>
      <c r="D11" t="s">
        <v>371</v>
      </c>
      <c r="E11" t="s">
        <v>204</v>
      </c>
      <c r="F11" t="s">
        <v>372</v>
      </c>
      <c r="G11" t="s">
        <v>428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11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f>Tabla_584013!A4</f>
        <v>1</v>
      </c>
      <c r="B4" t="str">
        <f>Tabla_584013!B4</f>
        <v>SERVCOC, S.A. DE C.V.</v>
      </c>
      <c r="C4" t="str">
        <f>Tabla_584013!C4</f>
        <v>SERVCOC, S.A. DE C.V.</v>
      </c>
      <c r="D4" t="str">
        <f>Tabla_584013!D4</f>
        <v>SERVCOC, S.A. DE C.V.</v>
      </c>
    </row>
    <row r="5" spans="1:4" x14ac:dyDescent="0.25">
      <c r="A5">
        <f>Tabla_584013!A5</f>
        <v>2</v>
      </c>
      <c r="B5" t="str">
        <f>Tabla_584013!B5</f>
        <v>EMMA IDALIA</v>
      </c>
      <c r="C5" t="str">
        <f>Tabla_584013!C5</f>
        <v>SALDAÑA</v>
      </c>
      <c r="D5" t="str">
        <f>Tabla_584013!D5</f>
        <v>GUERRERO</v>
      </c>
    </row>
    <row r="6" spans="1:4" x14ac:dyDescent="0.25">
      <c r="A6">
        <f>Tabla_584013!A6</f>
        <v>3</v>
      </c>
      <c r="B6" t="str">
        <f>Tabla_584013!B6</f>
        <v xml:space="preserve">CRISTIAN IVAN </v>
      </c>
      <c r="C6" t="str">
        <f>Tabla_584013!C6</f>
        <v xml:space="preserve">RODRIGUEZ </v>
      </c>
      <c r="D6" t="str">
        <f>Tabla_584013!D6</f>
        <v>CARREON</v>
      </c>
    </row>
    <row r="7" spans="1:4" x14ac:dyDescent="0.25">
      <c r="A7">
        <f>Tabla_584013!A7</f>
        <v>4</v>
      </c>
      <c r="B7" t="str">
        <f>Tabla_584013!B7</f>
        <v xml:space="preserve">CRISTIAN IVAN </v>
      </c>
      <c r="C7" t="str">
        <f>Tabla_584013!C7</f>
        <v xml:space="preserve">RODRIGUEZ </v>
      </c>
      <c r="D7" t="str">
        <f>Tabla_584013!D7</f>
        <v>CARREON</v>
      </c>
    </row>
    <row r="8" spans="1:4" x14ac:dyDescent="0.25">
      <c r="A8">
        <f>Tabla_584013!A8</f>
        <v>5</v>
      </c>
      <c r="B8" t="str">
        <f>Tabla_584013!B8</f>
        <v>TIARA YAZMIN</v>
      </c>
      <c r="C8" t="str">
        <f>Tabla_584013!C8</f>
        <v>MARQUEZ</v>
      </c>
      <c r="D8" t="str">
        <f>Tabla_584013!D8</f>
        <v>SORIANO</v>
      </c>
    </row>
    <row r="9" spans="1:4" x14ac:dyDescent="0.25">
      <c r="A9">
        <f>Tabla_584013!A9</f>
        <v>6</v>
      </c>
      <c r="B9" t="str">
        <f>Tabla_584013!B9</f>
        <v>TIARA YAZMIN</v>
      </c>
      <c r="C9" t="str">
        <f>Tabla_584013!C9</f>
        <v>MARQUEZ</v>
      </c>
      <c r="D9" t="str">
        <f>Tabla_584013!D9</f>
        <v>SORIANO</v>
      </c>
    </row>
    <row r="10" spans="1:4" x14ac:dyDescent="0.25">
      <c r="A10">
        <f>Tabla_584013!A10</f>
        <v>7</v>
      </c>
      <c r="B10" t="str">
        <f>Tabla_584013!B10</f>
        <v>TIARA YAZMIN</v>
      </c>
      <c r="C10" t="str">
        <f>Tabla_584013!C10</f>
        <v>MARQUEZ</v>
      </c>
      <c r="D10" t="str">
        <f>Tabla_584013!D10</f>
        <v>SORIANO</v>
      </c>
    </row>
    <row r="11" spans="1:4" x14ac:dyDescent="0.25">
      <c r="A11">
        <f>Tabla_584013!A11</f>
        <v>8</v>
      </c>
      <c r="B11" t="str">
        <f>Tabla_584013!B11</f>
        <v xml:space="preserve">CRISTIAN IVAN </v>
      </c>
      <c r="C11" t="str">
        <f>Tabla_584013!C11</f>
        <v xml:space="preserve">RODRIGUEZ </v>
      </c>
      <c r="D11" t="str">
        <f>Tabla_584013!D11</f>
        <v>CARREON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11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378</v>
      </c>
    </row>
    <row r="5" spans="1:2" x14ac:dyDescent="0.25">
      <c r="A5">
        <v>2</v>
      </c>
      <c r="B5" t="s">
        <v>378</v>
      </c>
    </row>
    <row r="6" spans="1:2" x14ac:dyDescent="0.25">
      <c r="A6">
        <v>3</v>
      </c>
      <c r="B6" t="s">
        <v>378</v>
      </c>
    </row>
    <row r="7" spans="1:2" x14ac:dyDescent="0.25">
      <c r="A7">
        <v>4</v>
      </c>
      <c r="B7" t="s">
        <v>382</v>
      </c>
    </row>
    <row r="8" spans="1:2" x14ac:dyDescent="0.25">
      <c r="A8">
        <v>5</v>
      </c>
      <c r="B8" t="s">
        <v>382</v>
      </c>
    </row>
    <row r="9" spans="1:2" x14ac:dyDescent="0.25">
      <c r="A9">
        <v>6</v>
      </c>
      <c r="B9" t="s">
        <v>382</v>
      </c>
    </row>
    <row r="10" spans="1:2" x14ac:dyDescent="0.25">
      <c r="A10">
        <v>7</v>
      </c>
      <c r="B10" t="s">
        <v>382</v>
      </c>
    </row>
    <row r="11" spans="1:2" x14ac:dyDescent="0.25">
      <c r="A11">
        <v>8</v>
      </c>
      <c r="B11" t="s">
        <v>382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11"/>
  <sheetViews>
    <sheetView topLeftCell="C3" workbookViewId="0">
      <selection activeCell="D11" sqref="D4:D11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s="4" t="s">
        <v>429</v>
      </c>
      <c r="C4" s="4" t="s">
        <v>429</v>
      </c>
      <c r="D4" s="4" t="s">
        <v>429</v>
      </c>
      <c r="E4" s="4" t="s">
        <v>430</v>
      </c>
    </row>
    <row r="5" spans="1:5" x14ac:dyDescent="0.25">
      <c r="A5">
        <v>2</v>
      </c>
      <c r="B5" s="4" t="s">
        <v>429</v>
      </c>
      <c r="C5" s="4" t="s">
        <v>429</v>
      </c>
      <c r="D5" s="4" t="s">
        <v>429</v>
      </c>
      <c r="E5" s="4" t="s">
        <v>431</v>
      </c>
    </row>
    <row r="6" spans="1:5" x14ac:dyDescent="0.25">
      <c r="A6">
        <v>3</v>
      </c>
      <c r="B6" s="4" t="s">
        <v>429</v>
      </c>
      <c r="C6" s="4" t="s">
        <v>429</v>
      </c>
      <c r="D6" s="4" t="s">
        <v>429</v>
      </c>
      <c r="E6" s="4" t="s">
        <v>432</v>
      </c>
    </row>
    <row r="7" spans="1:5" x14ac:dyDescent="0.25">
      <c r="A7">
        <v>4</v>
      </c>
      <c r="B7" s="4" t="s">
        <v>429</v>
      </c>
      <c r="C7" s="4" t="s">
        <v>429</v>
      </c>
      <c r="D7" s="4" t="s">
        <v>429</v>
      </c>
      <c r="E7" s="4" t="s">
        <v>433</v>
      </c>
    </row>
    <row r="8" spans="1:5" x14ac:dyDescent="0.25">
      <c r="A8">
        <v>5</v>
      </c>
      <c r="B8" s="4" t="s">
        <v>429</v>
      </c>
      <c r="C8" s="4" t="s">
        <v>429</v>
      </c>
      <c r="D8" s="4" t="s">
        <v>429</v>
      </c>
      <c r="E8" s="4" t="s">
        <v>434</v>
      </c>
    </row>
    <row r="9" spans="1:5" x14ac:dyDescent="0.25">
      <c r="A9">
        <v>6</v>
      </c>
      <c r="B9" s="4" t="s">
        <v>429</v>
      </c>
      <c r="C9" s="4" t="s">
        <v>429</v>
      </c>
      <c r="D9" s="4" t="s">
        <v>429</v>
      </c>
      <c r="E9" s="4" t="s">
        <v>435</v>
      </c>
    </row>
    <row r="10" spans="1:5" x14ac:dyDescent="0.25">
      <c r="A10">
        <v>7</v>
      </c>
      <c r="B10" s="4" t="s">
        <v>429</v>
      </c>
      <c r="C10" s="4" t="s">
        <v>429</v>
      </c>
      <c r="D10" s="4" t="s">
        <v>429</v>
      </c>
      <c r="E10" s="4" t="s">
        <v>436</v>
      </c>
    </row>
    <row r="11" spans="1:5" x14ac:dyDescent="0.25">
      <c r="A11">
        <v>8</v>
      </c>
      <c r="B11" s="4" t="s">
        <v>429</v>
      </c>
      <c r="C11" s="4" t="s">
        <v>429</v>
      </c>
      <c r="D11" s="4" t="s">
        <v>429</v>
      </c>
      <c r="E11" s="4" t="s">
        <v>437</v>
      </c>
    </row>
  </sheetData>
  <hyperlinks>
    <hyperlink ref="B4" r:id="rId1" xr:uid="{8F55E51B-04B7-4AA7-8008-E892C1107D2D}"/>
    <hyperlink ref="B5:B10" r:id="rId2" display="http://www.cegaipslp.org.mx/HV2025.nsf/nombre_de_la_vista/1271C23AD4A0330906258D1D00692FA7/$File/SEPTIEMBRE+2025.pdf" xr:uid="{D2DD2193-3373-40AD-97A7-0C71B6854A7D}"/>
    <hyperlink ref="B11" r:id="rId3" xr:uid="{EB849351-F35C-4BB0-9F3A-7A1E8AEEA0FF}"/>
    <hyperlink ref="C4" r:id="rId4" xr:uid="{96360AD1-F9B9-4E96-BF6B-CD117FC95815}"/>
    <hyperlink ref="C5:C10" r:id="rId5" display="http://www.cegaipslp.org.mx/HV2025.nsf/nombre_de_la_vista/1271C23AD4A0330906258D1D00692FA7/$File/SEPTIEMBRE+2025.pdf" xr:uid="{58C1827D-36A4-4870-83A6-F970F22D8FA1}"/>
    <hyperlink ref="C11" r:id="rId6" xr:uid="{5005B3AB-5D41-42A1-A62D-8A6879B37D91}"/>
    <hyperlink ref="D4" r:id="rId7" xr:uid="{827505A8-E77E-45E0-9A44-A00A2EB7662E}"/>
    <hyperlink ref="D5:D10" r:id="rId8" display="http://www.cegaipslp.org.mx/HV2025.nsf/nombre_de_la_vista/1271C23AD4A0330906258D1D00692FA7/$File/SEPTIEMBRE+2025.pdf" xr:uid="{6A3D6069-82AA-48AE-B42E-BA02B57F19A0}"/>
    <hyperlink ref="D11" r:id="rId9" xr:uid="{1FD4E4AC-0152-49C2-82D9-22D7422CFF13}"/>
    <hyperlink ref="E5" r:id="rId10" xr:uid="{B6832BD4-2914-4986-B663-6B3D335F74D9}"/>
    <hyperlink ref="E6" r:id="rId11" xr:uid="{4AF989F2-6DFF-4644-B707-FCF823F90C9D}"/>
    <hyperlink ref="E7" r:id="rId12" xr:uid="{8BCA7489-AB84-4A2A-B228-1C4FE88B98C8}"/>
    <hyperlink ref="E8" r:id="rId13" xr:uid="{485098F2-A93D-48BA-AB91-226FAD43B7F1}"/>
    <hyperlink ref="E9" r:id="rId14" xr:uid="{B4F165D8-D184-4AC4-BBFD-D80F988B0764}"/>
  </hyperlink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923372-BE28-487D-82F6-C28E7BF499C8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15</vt:i4>
      </vt:variant>
    </vt:vector>
  </HeadingPairs>
  <TitlesOfParts>
    <vt:vector size="3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Hoja1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2024-03-21T18:07:43Z</dcterms:created>
  <dcterms:modified xsi:type="dcterms:W3CDTF">2025-10-08T20:09:33Z</dcterms:modified>
</cp:coreProperties>
</file>