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4LTAIPESLP ART 84 FXXXIV-ADMVO\12DICIEMBRE\"/>
    </mc:Choice>
  </mc:AlternateContent>
  <bookViews>
    <workbookView xWindow="0" yWindow="0" windowWidth="16035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16">[1]Hidden_6!$A$1:$A$26</definedName>
    <definedName name="Hidden_629">Hidden_6!$A$1:$A$26</definedName>
    <definedName name="Hidden_720">[1]Hidden_7!$A$1:$A$41</definedName>
    <definedName name="Hidden_733">Hidden_7!$A$1:$A$41</definedName>
    <definedName name="Hidden_827">[1]Hidden_8!$A$1:$A$32</definedName>
    <definedName name="Hidden_840">Hidden_8!$A$1:$A$32</definedName>
    <definedName name="Hidden_968">Hidden_9!$A$1:$A$3</definedName>
  </definedNames>
  <calcPr calcId="152511"/>
</workbook>
</file>

<file path=xl/calcChain.xml><?xml version="1.0" encoding="utf-8"?>
<calcChain xmlns="http://schemas.openxmlformats.org/spreadsheetml/2006/main">
  <c r="BC14" i="1" l="1"/>
  <c r="BD14" i="1"/>
  <c r="BE14" i="1" s="1"/>
  <c r="BF14" i="1" s="1"/>
  <c r="BC13" i="1"/>
  <c r="BD13" i="1"/>
  <c r="BE13" i="1" s="1"/>
  <c r="BF13" i="1" s="1"/>
  <c r="BC12" i="1"/>
  <c r="BD12" i="1"/>
  <c r="BE12" i="1" s="1"/>
  <c r="BF12" i="1" s="1"/>
  <c r="BC10" i="1"/>
  <c r="BC11" i="1"/>
  <c r="BC9" i="1"/>
  <c r="BC8" i="1"/>
  <c r="BD11" i="1" l="1"/>
  <c r="BE11" i="1" s="1"/>
  <c r="BF11" i="1" s="1"/>
  <c r="BD10" i="1" l="1"/>
  <c r="BE10" i="1" s="1"/>
  <c r="BF10" i="1" s="1"/>
  <c r="BD9" i="1" l="1"/>
  <c r="BD8" i="1"/>
  <c r="BE9" i="1" l="1"/>
  <c r="BF9" i="1" s="1"/>
  <c r="BE8" i="1"/>
  <c r="BF8" i="1" s="1"/>
</calcChain>
</file>

<file path=xl/sharedStrings.xml><?xml version="1.0" encoding="utf-8"?>
<sst xmlns="http://schemas.openxmlformats.org/spreadsheetml/2006/main" count="1030" uniqueCount="444">
  <si>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</si>
  <si>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</si>
  <si>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</si>
  <si>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</si>
  <si>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</si>
  <si>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</si>
  <si>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</si>
  <si>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</si>
  <si>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</si>
  <si>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</si>
  <si>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</si>
  <si>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</si>
  <si>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</si>
  <si>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</si>
  <si>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</si>
  <si>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</si>
  <si>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</si>
  <si>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</si>
  <si>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</si>
  <si>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</si>
  <si>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</si>
  <si>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</si>
  <si>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</si>
  <si>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</si>
  <si>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</si>
  <si>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</si>
  <si>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</si>
  <si>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</si>
  <si>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</si>
  <si>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</si>
  <si>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</si>
  <si>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</si>
  <si>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</si>
  <si>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</si>
  <si>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</si>
  <si>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</si>
  <si>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</si>
  <si>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</si>
  <si>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</si>
  <si>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</si>
  <si>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</si>
  <si>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</si>
  <si>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</si>
  <si>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</si>
  <si>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</si>
  <si>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</si>
  <si>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</si>
  <si>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</si>
  <si>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</si>
  <si>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</si>
  <si>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</si>
  <si>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</si>
  <si>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</si>
  <si>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</si>
  <si>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</si>
  <si>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</si>
  <si>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</si>
  <si>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</si>
  <si>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</si>
  <si>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</si>
  <si>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</si>
  <si>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</si>
  <si>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</si>
  <si>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</si>
  <si>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</si>
  <si>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</si>
  <si>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</si>
  <si>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</si>
  <si>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</si>
  <si>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</si>
  <si>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</si>
  <si>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</si>
  <si>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</si>
  <si>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</si>
  <si>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</si>
  <si>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</si>
  <si>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</si>
  <si>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</si>
  <si>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</si>
  <si>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</si>
  <si>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</si>
  <si>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</si>
  <si>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</si>
  <si>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</si>
  <si>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</si>
  <si>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</si>
  <si>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</si>
  <si>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</si>
  <si>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</si>
  <si>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</si>
  <si>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</si>
  <si>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</si>
  <si>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</si>
  <si>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</si>
  <si>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</si>
  <si>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</si>
  <si>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</si>
  <si>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</si>
  <si>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</si>
  <si>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</si>
  <si>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</si>
  <si>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</si>
  <si>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</si>
  <si>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</si>
  <si>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</si>
  <si>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</si>
  <si>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</si>
  <si>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</si>
  <si>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</si>
  <si>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</si>
  <si>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</si>
  <si>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</si>
  <si>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</si>
  <si>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</si>
  <si>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</si>
  <si>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</si>
  <si>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</si>
  <si>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</si>
  <si>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</si>
  <si>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</si>
  <si>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</si>
  <si>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</si>
  <si>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</si>
  <si>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</si>
  <si>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</si>
  <si>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</si>
  <si>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</si>
  <si>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</si>
  <si>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</si>
  <si>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</si>
  <si>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</si>
  <si>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</si>
  <si>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</si>
  <si>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</si>
  <si>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</si>
  <si>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</si>
  <si>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</si>
  <si>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</si>
  <si>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</si>
  <si>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</si>
  <si>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</si>
  <si>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</si>
  <si>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</si>
  <si>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</si>
  <si>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</si>
  <si>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</si>
  <si>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</si>
  <si>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</si>
  <si>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</si>
  <si>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</si>
  <si>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</si>
  <si>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</si>
  <si>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</si>
  <si>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</si>
  <si>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</si>
  <si>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</si>
  <si>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</si>
  <si>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</si>
  <si>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</si>
  <si>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</si>
  <si>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</si>
  <si>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</si>
  <si>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</si>
  <si>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</si>
  <si>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</si>
  <si>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</si>
  <si>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</si>
  <si>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</si>
  <si>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</si>
  <si>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</si>
  <si>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</si>
  <si>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</si>
  <si>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</si>
  <si>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</si>
  <si>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</si>
  <si>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</si>
  <si>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</si>
  <si>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</si>
  <si>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</si>
  <si>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</si>
  <si>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</si>
  <si>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</si>
  <si>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</si>
  <si>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</si>
  <si>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</si>
  <si>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</si>
  <si>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</si>
  <si>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</si>
  <si>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</si>
  <si>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</si>
  <si>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</si>
  <si>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</si>
  <si>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</si>
  <si>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</si>
  <si>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</si>
  <si>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</si>
  <si>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</si>
  <si>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</si>
  <si>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</si>
  <si>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</si>
  <si>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</si>
  <si>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</si>
  <si>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</si>
  <si>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</si>
  <si>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</si>
  <si>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</si>
  <si>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</si>
  <si>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</si>
  <si>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</si>
  <si>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</si>
  <si>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</si>
  <si>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</si>
  <si>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</si>
  <si>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</si>
  <si>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</si>
  <si>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</si>
  <si>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</si>
  <si>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</si>
  <si>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</si>
  <si>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</si>
  <si>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</si>
  <si>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</si>
  <si>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</si>
  <si>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</si>
  <si>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</si>
  <si>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</si>
  <si>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</si>
  <si>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</si>
  <si>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</si>
  <si>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</si>
  <si>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</si>
  <si>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</si>
  <si>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</si>
  <si>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</si>
  <si>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</si>
  <si>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</si>
  <si>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</si>
  <si>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</si>
  <si>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</si>
  <si>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</si>
  <si>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</si>
  <si>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</si>
  <si>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</si>
  <si>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</si>
  <si>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</si>
  <si>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</si>
  <si>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</si>
  <si>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</si>
  <si>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</si>
  <si>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</si>
  <si>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</si>
  <si>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</si>
  <si>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</si>
  <si>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</si>
  <si>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</si>
  <si>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</si>
  <si>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</si>
  <si>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</si>
  <si>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</si>
  <si>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</si>
  <si>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</si>
  <si>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</si>
  <si>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</si>
  <si>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</si>
  <si>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</si>
  <si>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</si>
  <si>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</si>
  <si>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</si>
  <si>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</si>
  <si>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</si>
  <si>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</si>
  <si>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</si>
  <si>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</si>
  <si>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</si>
  <si>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</si>
  <si>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</si>
  <si>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</si>
  <si>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</si>
  <si>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</si>
  <si>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</si>
  <si>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</si>
  <si>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</si>
  <si>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</si>
  <si>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</si>
  <si>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</si>
  <si>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</si>
  <si>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</si>
  <si>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</si>
  <si>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</si>
  <si>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</si>
  <si>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</si>
  <si>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</si>
  <si>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</si>
  <si>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</si>
  <si>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</si>
  <si>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</si>
  <si>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</si>
  <si>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</si>
  <si>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</si>
  <si>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</si>
  <si>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</si>
  <si>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</si>
  <si>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</si>
  <si>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</si>
  <si>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</si>
  <si>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</si>
  <si>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</si>
  <si>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</si>
  <si>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</si>
  <si>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</si>
  <si>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</si>
  <si>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</si>
  <si>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</si>
  <si>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</si>
  <si>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</si>
  <si>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</si>
  <si>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</si>
  <si>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</si>
  <si>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</si>
  <si>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</si>
  <si>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</si>
  <si>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</si>
  <si>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</si>
  <si>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</si>
  <si>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</si>
  <si>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</si>
  <si>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</si>
  <si>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</si>
  <si>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</si>
  <si>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</si>
  <si>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</si>
  <si>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</si>
  <si>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</si>
  <si>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</si>
  <si>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</si>
  <si>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</si>
  <si>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</si>
  <si>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</si>
  <si>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</si>
  <si>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</si>
  <si>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</si>
  <si>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</si>
  <si>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</si>
  <si>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</si>
  <si>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</si>
  <si>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</si>
  <si>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</si>
  <si>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</si>
  <si>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</si>
  <si>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</si>
  <si>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</si>
  <si>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</si>
  <si>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</si>
  <si>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</si>
  <si>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</si>
  <si>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</si>
  <si>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</si>
  <si>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</si>
  <si>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</si>
  <si>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</si>
  <si>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</si>
  <si>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Martínez</t>
  </si>
  <si>
    <t>No se genera información, no se realizó junta de aclaraciones</t>
  </si>
  <si>
    <t>No se genera información el proveedor es mexicano</t>
  </si>
  <si>
    <t>Área de Servicios Administrativos</t>
  </si>
  <si>
    <t>Pesos Mexicanos</t>
  </si>
  <si>
    <t>No se genera información, el precio es en pesos mexicanos</t>
  </si>
  <si>
    <t>No se genera información, no se presentaron garantías</t>
  </si>
  <si>
    <t>no se genera información, no se realizó convenio</t>
  </si>
  <si>
    <t>No se genera información.</t>
  </si>
  <si>
    <t>No se genera información</t>
  </si>
  <si>
    <t>No se genera información, no corresponde a obra pública</t>
  </si>
  <si>
    <t>Verificación por parte del área requiriente de que los bienes y/o servicios fueron entregados a satisfacción</t>
  </si>
  <si>
    <t>Por tiempo de entrega y calidad</t>
  </si>
  <si>
    <t>Beatriz Eugenia</t>
  </si>
  <si>
    <t>Nales</t>
  </si>
  <si>
    <t>Beatriz Eugenia Nales Martínez</t>
  </si>
  <si>
    <t>NAMB681204B43</t>
  </si>
  <si>
    <t>Avenida Manuel J. Clouthier</t>
  </si>
  <si>
    <t>C</t>
  </si>
  <si>
    <t>Viveros</t>
  </si>
  <si>
    <t>En una exhibición al presentar factura y constancia de los bienes entregados o servicios prestados</t>
  </si>
  <si>
    <t>Por el monto no requiere procedimiento de licitación pública o invitación restringida</t>
  </si>
  <si>
    <t>Compra de papel bond tamaño carta</t>
  </si>
  <si>
    <t>Compra de papel tamaño carta</t>
  </si>
  <si>
    <t>http://200.23.144.30:8080/Transparencia/01FORMATOS%20TRANSPARENCIA%20P%20ESTATAL%20ART%2084/2025%20PLATAFORMA%20ESTATAL%20ART%2084/34LTAIPESLP%20ART%2084%20FXXXIV-ADMVO/05MAYO/NO%20SE%20GENERAN%20XXXIV.pdf</t>
  </si>
  <si>
    <t>Compra de articulos de papelería y escritorio</t>
  </si>
  <si>
    <t>Compra de artículos de papelería y escritorio</t>
  </si>
  <si>
    <t>No se realizó procedimiento de licitación pública o invitación restringida. Las fechas señaladas corresponden a la fecha de adquisición</t>
  </si>
  <si>
    <t>Área de Estacionamiento, Intendencia y Vigilancia</t>
  </si>
  <si>
    <t>A</t>
  </si>
  <si>
    <t>Juan Ramón</t>
  </si>
  <si>
    <t>González</t>
  </si>
  <si>
    <t>Téllez</t>
  </si>
  <si>
    <t>Juan Ramón González Téllez</t>
  </si>
  <si>
    <t>GOTJ750219FT9</t>
  </si>
  <si>
    <t>Compra de papelería impresa</t>
  </si>
  <si>
    <t>Avenida Universidad</t>
  </si>
  <si>
    <t>El Paseo</t>
  </si>
  <si>
    <t>F-3447</t>
  </si>
  <si>
    <t>F-3446</t>
  </si>
  <si>
    <t>F-563</t>
  </si>
  <si>
    <t>F-1655</t>
  </si>
  <si>
    <t>Distribuciones Mirru S de RL de CV</t>
  </si>
  <si>
    <t>DMI190617GF0</t>
  </si>
  <si>
    <t>Compra de 60 millares de boletos para el estacionamiento</t>
  </si>
  <si>
    <t>Arq. José Villagrán García</t>
  </si>
  <si>
    <t>Villa Campestre</t>
  </si>
  <si>
    <t>En dos exhibiciones, 70% al inicio y 30% a la entrega</t>
  </si>
  <si>
    <t>F-8534</t>
  </si>
  <si>
    <t>El tipo de servicio no está relacionado con un bien mueble. Se trata de estudios actuariales y la Ley de Adquisiciones no prevé la ejecución de un procedimiento de licitación pública o invitación restringida</t>
  </si>
  <si>
    <t>Valuaciones Actuariales del Norte SC</t>
  </si>
  <si>
    <t>VAN960624621</t>
  </si>
  <si>
    <t>Elaboración de estudios actuariales con el supuesto de incorporación de municipios</t>
  </si>
  <si>
    <t>Valuaciones Actuariales del Norte S.C.</t>
  </si>
  <si>
    <t>Galerías</t>
  </si>
  <si>
    <t>Villa olímpica</t>
  </si>
  <si>
    <t>Saltillo</t>
  </si>
  <si>
    <t>Coahuila</t>
  </si>
  <si>
    <t>Es el proveedor que históricamente ha realizado los estudios actuariales</t>
  </si>
  <si>
    <t>Dirección General</t>
  </si>
  <si>
    <t>Elaboración de estudios actuariales con inclusión de municipios</t>
  </si>
  <si>
    <t>F-211303</t>
  </si>
  <si>
    <t>Operadora Vale de San Luis S.A de C.V.</t>
  </si>
  <si>
    <t>OVS080313J48</t>
  </si>
  <si>
    <t>Compra de vales para gasolina</t>
  </si>
  <si>
    <t>Av. Parque Chapultepec</t>
  </si>
  <si>
    <t>Colinas del Parque</t>
  </si>
  <si>
    <t>F-2365</t>
  </si>
  <si>
    <t>Comercializadora Ninnet SA de CV</t>
  </si>
  <si>
    <t>CNI231128FE4</t>
  </si>
  <si>
    <t>Suministro de equipo para el sistema de estacionamiento</t>
  </si>
  <si>
    <t>Peñón Blanco</t>
  </si>
  <si>
    <t>Mitras Centro</t>
  </si>
  <si>
    <t>Monterrey</t>
  </si>
  <si>
    <t>En dos exhibiciones. 50% al inicio y 50% al concluir instalación</t>
  </si>
  <si>
    <t xml:space="preserve"> http://200.23.144.30:8080/Transparencia/01FORMATOS%20TRANSPARENCIA%20P%20ESTATAL%20ART%2084/2025%20PLATAFORMA%20ESTATAL%20ART%2084/34LTAIPESLP%20ART%2084%20FXXXIV-ADMVO/12DICIEMBRE/12%20PRESUPUESTO%20ANUAL%20DE%20EGRESOS%20DICIEMBRE%202025.xlsx</t>
  </si>
  <si>
    <t>http://200.23.144.30:8080/Transparencia/01FORMATOS%20TRANSPARENCIA%20P%20ESTATAL%20ART%2084/2025%20PLATAFORMA%20ESTATAL%20ART%2084/34LTAIPESLP%20ART%2084%20FXXXIV-ADMVO/12DICIEMBRE/BEATRIZ%20NALES%20F-3347.pdf</t>
  </si>
  <si>
    <t xml:space="preserve"> http://200.23.144.30:8080/Transparencia/01FORMATOS%20TRANSPARENCIA%20P%20ESTATAL%20ART%2084/2025%20PLATAFORMA%20ESTATAL%20ART%2084/34LTAIPESLP%20ART%2084%20FXXXIV-ADMVO/12DICIEMBRE/BEATRIZ%20NALES%20F-3346.pdf</t>
  </si>
  <si>
    <t>http://200.23.144.30:8080/Transparencia/01FORMATOS%20TRANSPARENCIA%20P%20ESTATAL%20ART%2084/2025%20PLATAFORMA%20ESTATAL%20ART%2084/34LTAIPESLP%20ART%2084%20FXXXIV-ADMVO/12DICIEMBRE/DISTRIBUCIONES%20MIRRU.pdf</t>
  </si>
  <si>
    <t>http://200.23.144.30:8080/Transparencia/01FORMATOS%20TRANSPARENCIA%20P%20ESTATAL%20ART%2084/2025%20PLATAFORMA%20ESTATAL%20ART%2084/34LTAIPESLP%20ART%2084%20FXXXIV-ADMVO/12DICIEMBRE/JUAN%20RAMON%20GONZALEZ.pdf</t>
  </si>
  <si>
    <t xml:space="preserve"> http://200.23.144.30:8080/Transparencia/01FORMATOS%20TRANSPARENCIA%20P%20ESTATAL%20ART%2084/2025%20PLATAFORMA%20ESTATAL%20ART%2084/34LTAIPESLP%20ART%2084%20FXXXIV-ADMVO/12DICIEMBRE/VALUACIONES%20ACTUARIALES.pdf</t>
  </si>
  <si>
    <t>http://200.23.144.30:8080/Transparencia/01FORMATOS%20TRANSPARENCIA%20P%20ESTATAL%20ART%2084/2025%20PLATAFORMA%20ESTATAL%20ART%2084/34LTAIPESLP%20ART%2084%20FXXXIV-ADMVO/12DICIEMBRE/OPERADORA%20VALE.pdf</t>
  </si>
  <si>
    <t>http://200.23.144.30:8080/Transparencia/01FORMATOS%20TRANSPARENCIA%20P%20ESTATAL%20ART%2084/2025%20PLATAFORMA%20ESTATAL%20ART%2084/34LTAIPESLP%20ART%2084%20FXXXIV-ADMVO/12DICIEMBRE/COMERCIALIZADORA%20NINNET.pdf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</si>
</sst>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LTAIPSLP84XXXVIII%20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6" Type="http://schemas.openxmlformats.org/officeDocument/2006/relationships/hyperlink" Target="http://200.23.144.30:8080/Transparencia/01FORMATOS%20TRANSPARENCIA%20P%20ESTATAL%20ART%2084/2025%20PLATAFORMA%20ESTATAL%20ART%2084/34LTAIPESLP%20ART%2084%20FXXXIV-ADMVO/12DICIEMBRE/BEATRIZ%20NALES%20F-3346.pdf" TargetMode="External"/><Relationship Id="rId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4" Type="http://schemas.openxmlformats.org/officeDocument/2006/relationships/hyperlink" Target="http://200.23.144.30:8080/Transparencia/01FORMATOS%20TRANSPARENCIA%20P%20ESTATAL%20ART%2084/2025%20PLATAFORMA%20ESTATAL%20ART%2084/34LTAIPESLP%20ART%2084%20FXXXIV-ADMVO/12DICIEMBRE/12%20PRESUPUESTO%20ANUAL%20DE%20EGRESOS%20DICIEMBRE%202025.xlsx" TargetMode="External"/><Relationship Id="rId79" Type="http://schemas.openxmlformats.org/officeDocument/2006/relationships/hyperlink" Target="http://200.23.144.30:8080/Transparencia/01FORMATOS%20TRANSPARENCIA%20P%20ESTATAL%20ART%2084/2025%20PLATAFORMA%20ESTATAL%20ART%2084/34LTAIPESLP%20ART%2084%20FXXXIV-ADMVO/12DICIEMBRE/VALUACIONES%20ACTUARIALES.pdf" TargetMode="External"/><Relationship Id="rId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2" Type="http://schemas.openxmlformats.org/officeDocument/2006/relationships/printerSettings" Target="../printerSettings/printerSettings1.bin"/><Relationship Id="rId1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8" Type="http://schemas.openxmlformats.org/officeDocument/2006/relationships/hyperlink" Target="http://200.23.144.30:8080/Transparencia/01FORMATOS%20TRANSPARENCIA%20P%20ESTATAL%20ART%2084/2025%20PLATAFORMA%20ESTATAL%20ART%2084/34LTAIPESLP%20ART%2084%20FXXXIV-ADMVO/12DICIEMBRE/JUAN%20RAMON%20GONZALEZ.pdf" TargetMode="External"/><Relationship Id="rId81" Type="http://schemas.openxmlformats.org/officeDocument/2006/relationships/hyperlink" Target="http://200.23.144.30:8080/Transparencia/01FORMATOS%20TRANSPARENCIA%20P%20ESTATAL%20ART%2084/2025%20PLATAFORMA%20ESTATAL%20ART%2084/34LTAIPESLP%20ART%2084%20FXXXIV-ADMVO/12DICIEMBRE/COMERCIALIZADORA%20NINNET.pdf" TargetMode="External"/><Relationship Id="rId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7" Type="http://schemas.openxmlformats.org/officeDocument/2006/relationships/hyperlink" Target="http://200.23.144.30:8080/Transparencia/01FORMATOS%20TRANSPARENCIA%20P%20ESTATAL%20ART%2084/2025%20PLATAFORMA%20ESTATAL%20ART%2084/34LTAIPESLP%20ART%2084%20FXXXIV-ADMVO/12DICIEMBRE/DISTRIBUCIONES%20MIRRU.pdf" TargetMode="External"/><Relationship Id="rId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80" Type="http://schemas.openxmlformats.org/officeDocument/2006/relationships/hyperlink" Target="http://200.23.144.30:8080/Transparencia/01FORMATOS%20TRANSPARENCIA%20P%20ESTATAL%20ART%2084/2025%20PLATAFORMA%20ESTATAL%20ART%2084/34LTAIPESLP%20ART%2084%20FXXXIV-ADMVO/12DICIEMBRE/OPERADORA%20VALE.pdf" TargetMode="External"/><Relationship Id="rId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4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2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0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75" Type="http://schemas.openxmlformats.org/officeDocument/2006/relationships/hyperlink" Target="http://200.23.144.30:8080/Transparencia/01FORMATOS%20TRANSPARENCIA%20P%20ESTATAL%20ART%2084/2025%20PLATAFORMA%20ESTATAL%20ART%2084/34LTAIPESLP%20ART%2084%20FXXXIV-ADMVO/12DICIEMBRE/BEATRIZ%20NALES%20F-3347.pdf" TargetMode="External"/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15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3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28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36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49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Relationship Id="rId57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34LTAIPESLP%20ART%2084%20FXXXIV-ADMVO/05MAYO/NO%20SE%20GENERAN%20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6"/>
  <sheetViews>
    <sheetView tabSelected="1" topLeftCell="A2" zoomScaleNormal="100" workbookViewId="0">
      <selection activeCell="B16" sqref="B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197</v>
      </c>
      <c r="F8" t="s">
        <v>200</v>
      </c>
      <c r="G8" t="s">
        <v>399</v>
      </c>
      <c r="H8" t="s">
        <v>203</v>
      </c>
      <c r="I8" t="s">
        <v>382</v>
      </c>
      <c r="J8" s="5" t="s">
        <v>436</v>
      </c>
      <c r="K8">
        <v>1</v>
      </c>
      <c r="L8" s="6" t="s">
        <v>385</v>
      </c>
      <c r="M8" s="3">
        <v>45996</v>
      </c>
      <c r="N8" t="s">
        <v>383</v>
      </c>
      <c r="O8">
        <v>1</v>
      </c>
      <c r="P8" s="3">
        <v>45996</v>
      </c>
      <c r="Q8">
        <v>1</v>
      </c>
      <c r="R8">
        <v>1</v>
      </c>
      <c r="S8" s="6" t="s">
        <v>385</v>
      </c>
      <c r="T8" s="6" t="s">
        <v>385</v>
      </c>
      <c r="U8" s="6" t="s">
        <v>385</v>
      </c>
      <c r="V8" s="6" t="s">
        <v>385</v>
      </c>
      <c r="W8" t="s">
        <v>374</v>
      </c>
      <c r="X8" t="s">
        <v>375</v>
      </c>
      <c r="Y8" t="s">
        <v>361</v>
      </c>
      <c r="Z8" t="s">
        <v>205</v>
      </c>
      <c r="AA8" t="s">
        <v>376</v>
      </c>
      <c r="AB8">
        <v>1</v>
      </c>
      <c r="AC8" t="s">
        <v>377</v>
      </c>
      <c r="AD8" t="s">
        <v>231</v>
      </c>
      <c r="AE8" t="s">
        <v>378</v>
      </c>
      <c r="AF8">
        <v>317</v>
      </c>
      <c r="AG8" t="s">
        <v>379</v>
      </c>
      <c r="AH8" t="s">
        <v>237</v>
      </c>
      <c r="AI8" t="s">
        <v>380</v>
      </c>
      <c r="AJ8">
        <v>1</v>
      </c>
      <c r="AK8" t="s">
        <v>277</v>
      </c>
      <c r="AL8">
        <v>28</v>
      </c>
      <c r="AM8" t="s">
        <v>277</v>
      </c>
      <c r="AN8">
        <v>24</v>
      </c>
      <c r="AO8" t="s">
        <v>277</v>
      </c>
      <c r="AP8">
        <v>78290</v>
      </c>
      <c r="AQ8" t="s">
        <v>363</v>
      </c>
      <c r="AR8" t="s">
        <v>363</v>
      </c>
      <c r="AS8" t="s">
        <v>363</v>
      </c>
      <c r="AT8" t="s">
        <v>363</v>
      </c>
      <c r="AU8" t="s">
        <v>373</v>
      </c>
      <c r="AV8" t="s">
        <v>364</v>
      </c>
      <c r="AW8" t="s">
        <v>364</v>
      </c>
      <c r="AX8" t="s">
        <v>364</v>
      </c>
      <c r="AY8">
        <v>0</v>
      </c>
      <c r="AZ8" s="3">
        <v>45996</v>
      </c>
      <c r="BA8" s="3">
        <v>45996</v>
      </c>
      <c r="BB8" s="3">
        <v>45996</v>
      </c>
      <c r="BC8" s="4">
        <f>7613.08/1.16</f>
        <v>6563</v>
      </c>
      <c r="BD8" s="4">
        <f t="shared" ref="BD8:BD10" si="0">BC8*1.16</f>
        <v>7613.08</v>
      </c>
      <c r="BE8" s="4">
        <f t="shared" ref="BE8:BE9" si="1">BD8</f>
        <v>7613.08</v>
      </c>
      <c r="BF8" s="4">
        <f t="shared" ref="BF8:BF9" si="2">BE8</f>
        <v>7613.08</v>
      </c>
      <c r="BG8" t="s">
        <v>365</v>
      </c>
      <c r="BH8" t="s">
        <v>366</v>
      </c>
      <c r="BI8" t="s">
        <v>381</v>
      </c>
      <c r="BJ8" t="s">
        <v>384</v>
      </c>
      <c r="BK8" t="s">
        <v>367</v>
      </c>
      <c r="BL8" s="3">
        <v>45996</v>
      </c>
      <c r="BM8" s="3">
        <v>45996</v>
      </c>
      <c r="BN8" s="5" t="s">
        <v>385</v>
      </c>
      <c r="BO8" s="5" t="s">
        <v>385</v>
      </c>
      <c r="BP8">
        <v>1</v>
      </c>
      <c r="BQ8" t="s">
        <v>303</v>
      </c>
      <c r="BR8" t="s">
        <v>369</v>
      </c>
      <c r="BS8" t="s">
        <v>370</v>
      </c>
      <c r="BT8" t="s">
        <v>371</v>
      </c>
      <c r="BU8" t="s">
        <v>371</v>
      </c>
      <c r="BV8" s="5" t="s">
        <v>385</v>
      </c>
      <c r="BW8" t="s">
        <v>371</v>
      </c>
      <c r="BX8" t="s">
        <v>307</v>
      </c>
      <c r="BY8" t="s">
        <v>203</v>
      </c>
      <c r="BZ8">
        <v>1</v>
      </c>
      <c r="CA8" t="s">
        <v>372</v>
      </c>
      <c r="CB8" s="5" t="s">
        <v>385</v>
      </c>
      <c r="CC8" s="5" t="s">
        <v>385</v>
      </c>
      <c r="CD8" s="5" t="s">
        <v>385</v>
      </c>
      <c r="CE8" s="5" t="s">
        <v>385</v>
      </c>
      <c r="CF8" s="6" t="s">
        <v>437</v>
      </c>
      <c r="CG8" t="s">
        <v>364</v>
      </c>
      <c r="CH8" s="3">
        <v>46031</v>
      </c>
      <c r="CI8" t="s">
        <v>388</v>
      </c>
    </row>
    <row r="9" spans="1:87" x14ac:dyDescent="0.25">
      <c r="A9">
        <v>2025</v>
      </c>
      <c r="B9" s="3">
        <v>45992</v>
      </c>
      <c r="C9" s="3">
        <v>46022</v>
      </c>
      <c r="D9" t="s">
        <v>193</v>
      </c>
      <c r="E9" t="s">
        <v>197</v>
      </c>
      <c r="F9" t="s">
        <v>200</v>
      </c>
      <c r="G9" t="s">
        <v>400</v>
      </c>
      <c r="H9" t="s">
        <v>203</v>
      </c>
      <c r="I9" t="s">
        <v>382</v>
      </c>
      <c r="J9" s="5" t="s">
        <v>436</v>
      </c>
      <c r="K9">
        <v>2</v>
      </c>
      <c r="L9" s="6" t="s">
        <v>385</v>
      </c>
      <c r="M9" s="3">
        <v>45996</v>
      </c>
      <c r="N9" t="s">
        <v>386</v>
      </c>
      <c r="O9">
        <v>2</v>
      </c>
      <c r="P9" s="3">
        <v>45996</v>
      </c>
      <c r="Q9">
        <v>1</v>
      </c>
      <c r="R9">
        <v>1</v>
      </c>
      <c r="S9" s="6" t="s">
        <v>385</v>
      </c>
      <c r="T9" s="6" t="s">
        <v>385</v>
      </c>
      <c r="U9" s="6" t="s">
        <v>385</v>
      </c>
      <c r="V9" s="6" t="s">
        <v>385</v>
      </c>
      <c r="W9" t="s">
        <v>374</v>
      </c>
      <c r="X9" t="s">
        <v>375</v>
      </c>
      <c r="Y9" t="s">
        <v>361</v>
      </c>
      <c r="Z9" t="s">
        <v>205</v>
      </c>
      <c r="AA9" t="s">
        <v>376</v>
      </c>
      <c r="AB9">
        <v>2</v>
      </c>
      <c r="AC9" t="s">
        <v>377</v>
      </c>
      <c r="AD9" t="s">
        <v>231</v>
      </c>
      <c r="AE9" t="s">
        <v>378</v>
      </c>
      <c r="AF9">
        <v>317</v>
      </c>
      <c r="AG9" t="s">
        <v>379</v>
      </c>
      <c r="AH9" t="s">
        <v>237</v>
      </c>
      <c r="AI9" t="s">
        <v>380</v>
      </c>
      <c r="AJ9">
        <v>1</v>
      </c>
      <c r="AK9" t="s">
        <v>277</v>
      </c>
      <c r="AL9">
        <v>28</v>
      </c>
      <c r="AM9" t="s">
        <v>277</v>
      </c>
      <c r="AN9">
        <v>24</v>
      </c>
      <c r="AO9" t="s">
        <v>277</v>
      </c>
      <c r="AP9">
        <v>78290</v>
      </c>
      <c r="AQ9" t="s">
        <v>363</v>
      </c>
      <c r="AR9" t="s">
        <v>363</v>
      </c>
      <c r="AS9" t="s">
        <v>363</v>
      </c>
      <c r="AT9" t="s">
        <v>363</v>
      </c>
      <c r="AU9" t="s">
        <v>373</v>
      </c>
      <c r="AV9" t="s">
        <v>364</v>
      </c>
      <c r="AW9" t="s">
        <v>364</v>
      </c>
      <c r="AX9" t="s">
        <v>364</v>
      </c>
      <c r="AY9">
        <v>0</v>
      </c>
      <c r="AZ9" s="3">
        <v>45996</v>
      </c>
      <c r="BA9" s="3">
        <v>45996</v>
      </c>
      <c r="BB9" s="3">
        <v>45996</v>
      </c>
      <c r="BC9" s="4">
        <f>4064.29/1.16</f>
        <v>3503.6982758620693</v>
      </c>
      <c r="BD9" s="4">
        <f t="shared" si="0"/>
        <v>4064.29</v>
      </c>
      <c r="BE9" s="4">
        <f t="shared" si="1"/>
        <v>4064.29</v>
      </c>
      <c r="BF9" s="4">
        <f t="shared" si="2"/>
        <v>4064.29</v>
      </c>
      <c r="BG9" t="s">
        <v>365</v>
      </c>
      <c r="BH9" t="s">
        <v>366</v>
      </c>
      <c r="BI9" t="s">
        <v>381</v>
      </c>
      <c r="BJ9" t="s">
        <v>387</v>
      </c>
      <c r="BK9" t="s">
        <v>367</v>
      </c>
      <c r="BL9" s="3">
        <v>45996</v>
      </c>
      <c r="BM9" s="3">
        <v>45996</v>
      </c>
      <c r="BN9" s="5" t="s">
        <v>385</v>
      </c>
      <c r="BO9" s="5" t="s">
        <v>385</v>
      </c>
      <c r="BP9">
        <v>2</v>
      </c>
      <c r="BQ9" t="s">
        <v>303</v>
      </c>
      <c r="BR9" t="s">
        <v>369</v>
      </c>
      <c r="BS9" t="s">
        <v>370</v>
      </c>
      <c r="BT9" t="s">
        <v>371</v>
      </c>
      <c r="BU9" t="s">
        <v>371</v>
      </c>
      <c r="BV9" s="5" t="s">
        <v>385</v>
      </c>
      <c r="BW9" t="s">
        <v>371</v>
      </c>
      <c r="BX9" t="s">
        <v>307</v>
      </c>
      <c r="BY9" t="s">
        <v>203</v>
      </c>
      <c r="BZ9">
        <v>1</v>
      </c>
      <c r="CA9" t="s">
        <v>372</v>
      </c>
      <c r="CB9" s="5" t="s">
        <v>385</v>
      </c>
      <c r="CC9" s="5" t="s">
        <v>385</v>
      </c>
      <c r="CD9" s="5" t="s">
        <v>385</v>
      </c>
      <c r="CE9" s="5" t="s">
        <v>385</v>
      </c>
      <c r="CF9" s="6" t="s">
        <v>438</v>
      </c>
      <c r="CG9" t="s">
        <v>364</v>
      </c>
      <c r="CH9" s="3">
        <v>46031</v>
      </c>
      <c r="CI9" t="s">
        <v>388</v>
      </c>
    </row>
    <row r="10" spans="1:87" s="7" customFormat="1" x14ac:dyDescent="0.25">
      <c r="A10" s="7">
        <v>2025</v>
      </c>
      <c r="B10" s="8">
        <v>45992</v>
      </c>
      <c r="C10" s="8">
        <v>46022</v>
      </c>
      <c r="D10" s="7" t="s">
        <v>193</v>
      </c>
      <c r="E10" s="7" t="s">
        <v>197</v>
      </c>
      <c r="F10" s="7" t="s">
        <v>200</v>
      </c>
      <c r="G10" s="7" t="s">
        <v>402</v>
      </c>
      <c r="H10" s="7" t="s">
        <v>203</v>
      </c>
      <c r="I10" s="7" t="s">
        <v>382</v>
      </c>
      <c r="J10" s="5" t="s">
        <v>436</v>
      </c>
      <c r="K10" s="7">
        <v>3</v>
      </c>
      <c r="L10" s="5" t="s">
        <v>385</v>
      </c>
      <c r="M10" s="8">
        <v>45999</v>
      </c>
      <c r="N10" s="7" t="s">
        <v>405</v>
      </c>
      <c r="O10" s="7">
        <v>3</v>
      </c>
      <c r="P10" s="8">
        <v>45999</v>
      </c>
      <c r="Q10" s="7">
        <v>1</v>
      </c>
      <c r="R10" s="7">
        <v>1</v>
      </c>
      <c r="S10" s="5" t="s">
        <v>385</v>
      </c>
      <c r="T10" s="5" t="s">
        <v>385</v>
      </c>
      <c r="U10" s="5" t="s">
        <v>385</v>
      </c>
      <c r="V10" s="5" t="s">
        <v>385</v>
      </c>
      <c r="W10" s="7" t="s">
        <v>403</v>
      </c>
      <c r="X10" s="7" t="s">
        <v>403</v>
      </c>
      <c r="Y10" s="7" t="s">
        <v>403</v>
      </c>
      <c r="Z10" s="7" t="s">
        <v>204</v>
      </c>
      <c r="AA10" s="7" t="s">
        <v>403</v>
      </c>
      <c r="AB10" s="7">
        <v>3</v>
      </c>
      <c r="AC10" s="7" t="s">
        <v>404</v>
      </c>
      <c r="AD10" t="s">
        <v>212</v>
      </c>
      <c r="AE10" t="s">
        <v>406</v>
      </c>
      <c r="AF10">
        <v>266</v>
      </c>
      <c r="AG10">
        <v>0</v>
      </c>
      <c r="AH10" t="s">
        <v>237</v>
      </c>
      <c r="AI10" t="s">
        <v>407</v>
      </c>
      <c r="AJ10">
        <v>1</v>
      </c>
      <c r="AK10" t="s">
        <v>277</v>
      </c>
      <c r="AL10">
        <v>28</v>
      </c>
      <c r="AM10" t="s">
        <v>277</v>
      </c>
      <c r="AN10">
        <v>24</v>
      </c>
      <c r="AO10" t="s">
        <v>277</v>
      </c>
      <c r="AP10">
        <v>78151</v>
      </c>
      <c r="AQ10" s="7" t="s">
        <v>363</v>
      </c>
      <c r="AR10" s="7" t="s">
        <v>363</v>
      </c>
      <c r="AS10" s="7" t="s">
        <v>363</v>
      </c>
      <c r="AT10" s="7" t="s">
        <v>363</v>
      </c>
      <c r="AU10" s="7" t="s">
        <v>373</v>
      </c>
      <c r="AV10" s="7" t="s">
        <v>389</v>
      </c>
      <c r="AW10" s="7" t="s">
        <v>364</v>
      </c>
      <c r="AX10" s="7" t="s">
        <v>364</v>
      </c>
      <c r="AY10" s="7">
        <v>0</v>
      </c>
      <c r="AZ10" s="8">
        <v>45999</v>
      </c>
      <c r="BA10" s="8">
        <v>45999</v>
      </c>
      <c r="BB10" s="8">
        <v>45999</v>
      </c>
      <c r="BC10" s="9">
        <f>59160/1.16</f>
        <v>51000</v>
      </c>
      <c r="BD10" s="9">
        <f t="shared" si="0"/>
        <v>59159.999999999993</v>
      </c>
      <c r="BE10" s="9">
        <f t="shared" ref="BE10:BF14" si="3">BD10</f>
        <v>59159.999999999993</v>
      </c>
      <c r="BF10" s="9">
        <f t="shared" si="3"/>
        <v>59159.999999999993</v>
      </c>
      <c r="BG10" s="7" t="s">
        <v>365</v>
      </c>
      <c r="BH10" s="7" t="s">
        <v>366</v>
      </c>
      <c r="BI10" s="7" t="s">
        <v>408</v>
      </c>
      <c r="BJ10" s="7" t="s">
        <v>405</v>
      </c>
      <c r="BK10" s="7" t="s">
        <v>367</v>
      </c>
      <c r="BL10" s="8">
        <v>45999</v>
      </c>
      <c r="BM10" s="8">
        <v>45999</v>
      </c>
      <c r="BN10" s="5" t="s">
        <v>385</v>
      </c>
      <c r="BO10" s="5" t="s">
        <v>385</v>
      </c>
      <c r="BP10" s="7">
        <v>3</v>
      </c>
      <c r="BQ10" s="7" t="s">
        <v>303</v>
      </c>
      <c r="BR10" s="7" t="s">
        <v>369</v>
      </c>
      <c r="BS10" s="7" t="s">
        <v>370</v>
      </c>
      <c r="BT10" s="7" t="s">
        <v>371</v>
      </c>
      <c r="BU10" s="7" t="s">
        <v>371</v>
      </c>
      <c r="BV10" s="5" t="s">
        <v>385</v>
      </c>
      <c r="BW10" s="7" t="s">
        <v>371</v>
      </c>
      <c r="BX10" s="7" t="s">
        <v>307</v>
      </c>
      <c r="BY10" s="7" t="s">
        <v>203</v>
      </c>
      <c r="BZ10" s="7">
        <v>1</v>
      </c>
      <c r="CA10" s="7" t="s">
        <v>372</v>
      </c>
      <c r="CB10" s="5" t="s">
        <v>385</v>
      </c>
      <c r="CC10" s="5" t="s">
        <v>385</v>
      </c>
      <c r="CD10" s="5" t="s">
        <v>385</v>
      </c>
      <c r="CE10" s="5" t="s">
        <v>385</v>
      </c>
      <c r="CF10" s="6" t="s">
        <v>439</v>
      </c>
      <c r="CG10" s="7" t="s">
        <v>364</v>
      </c>
      <c r="CH10" s="8">
        <v>46000</v>
      </c>
      <c r="CI10" s="7" t="s">
        <v>388</v>
      </c>
    </row>
    <row r="11" spans="1:87" x14ac:dyDescent="0.25">
      <c r="A11">
        <v>2025</v>
      </c>
      <c r="B11" s="3">
        <v>45992</v>
      </c>
      <c r="C11" s="3">
        <v>46022</v>
      </c>
      <c r="D11" t="s">
        <v>193</v>
      </c>
      <c r="E11" t="s">
        <v>197</v>
      </c>
      <c r="F11" t="s">
        <v>200</v>
      </c>
      <c r="G11" t="s">
        <v>401</v>
      </c>
      <c r="H11" t="s">
        <v>203</v>
      </c>
      <c r="I11" t="s">
        <v>382</v>
      </c>
      <c r="J11" s="5" t="s">
        <v>436</v>
      </c>
      <c r="K11">
        <v>4</v>
      </c>
      <c r="L11" s="6" t="s">
        <v>385</v>
      </c>
      <c r="M11" s="3">
        <v>46014</v>
      </c>
      <c r="N11" t="s">
        <v>396</v>
      </c>
      <c r="O11">
        <v>4</v>
      </c>
      <c r="P11" s="3">
        <v>46014</v>
      </c>
      <c r="Q11">
        <v>1</v>
      </c>
      <c r="R11">
        <v>1</v>
      </c>
      <c r="S11" s="6" t="s">
        <v>385</v>
      </c>
      <c r="T11" s="6" t="s">
        <v>385</v>
      </c>
      <c r="U11" s="6" t="s">
        <v>385</v>
      </c>
      <c r="V11" s="6" t="s">
        <v>385</v>
      </c>
      <c r="W11" t="s">
        <v>391</v>
      </c>
      <c r="X11" t="s">
        <v>392</v>
      </c>
      <c r="Y11" t="s">
        <v>393</v>
      </c>
      <c r="Z11" t="s">
        <v>204</v>
      </c>
      <c r="AA11" t="s">
        <v>394</v>
      </c>
      <c r="AB11">
        <v>4</v>
      </c>
      <c r="AC11" t="s">
        <v>395</v>
      </c>
      <c r="AD11" t="s">
        <v>231</v>
      </c>
      <c r="AE11" t="s">
        <v>397</v>
      </c>
      <c r="AF11">
        <v>1556</v>
      </c>
      <c r="AG11" t="s">
        <v>390</v>
      </c>
      <c r="AH11" t="s">
        <v>237</v>
      </c>
      <c r="AI11" t="s">
        <v>398</v>
      </c>
      <c r="AJ11">
        <v>1</v>
      </c>
      <c r="AK11" t="s">
        <v>277</v>
      </c>
      <c r="AL11">
        <v>28</v>
      </c>
      <c r="AM11" t="s">
        <v>277</v>
      </c>
      <c r="AN11">
        <v>24</v>
      </c>
      <c r="AO11" t="s">
        <v>277</v>
      </c>
      <c r="AP11">
        <v>78320</v>
      </c>
      <c r="AQ11" t="s">
        <v>363</v>
      </c>
      <c r="AR11" t="s">
        <v>363</v>
      </c>
      <c r="AS11" t="s">
        <v>363</v>
      </c>
      <c r="AT11" t="s">
        <v>363</v>
      </c>
      <c r="AU11" t="s">
        <v>373</v>
      </c>
      <c r="AV11" t="s">
        <v>364</v>
      </c>
      <c r="AW11" t="s">
        <v>364</v>
      </c>
      <c r="AX11" t="s">
        <v>364</v>
      </c>
      <c r="AY11">
        <v>0</v>
      </c>
      <c r="AZ11" s="3">
        <v>46014</v>
      </c>
      <c r="BA11" s="3">
        <v>46014</v>
      </c>
      <c r="BB11" s="3">
        <v>46014</v>
      </c>
      <c r="BC11" s="4">
        <f>34231.6/1.16</f>
        <v>29510</v>
      </c>
      <c r="BD11" s="4">
        <f t="shared" ref="BD11" si="4">BC11*1.16</f>
        <v>34231.599999999999</v>
      </c>
      <c r="BE11" s="4">
        <f t="shared" si="3"/>
        <v>34231.599999999999</v>
      </c>
      <c r="BF11" s="4">
        <f t="shared" si="3"/>
        <v>34231.599999999999</v>
      </c>
      <c r="BG11" t="s">
        <v>365</v>
      </c>
      <c r="BH11" t="s">
        <v>366</v>
      </c>
      <c r="BI11" t="s">
        <v>381</v>
      </c>
      <c r="BJ11" t="s">
        <v>396</v>
      </c>
      <c r="BK11" t="s">
        <v>367</v>
      </c>
      <c r="BL11" s="3">
        <v>46014</v>
      </c>
      <c r="BM11" s="3">
        <v>46014</v>
      </c>
      <c r="BN11" s="5" t="s">
        <v>385</v>
      </c>
      <c r="BO11" s="5" t="s">
        <v>385</v>
      </c>
      <c r="BP11">
        <v>4</v>
      </c>
      <c r="BQ11" t="s">
        <v>303</v>
      </c>
      <c r="BR11" t="s">
        <v>369</v>
      </c>
      <c r="BS11" t="s">
        <v>370</v>
      </c>
      <c r="BT11" t="s">
        <v>371</v>
      </c>
      <c r="BU11" t="s">
        <v>371</v>
      </c>
      <c r="BV11" s="5" t="s">
        <v>385</v>
      </c>
      <c r="BW11" t="s">
        <v>371</v>
      </c>
      <c r="BX11" t="s">
        <v>307</v>
      </c>
      <c r="BY11" t="s">
        <v>203</v>
      </c>
      <c r="BZ11">
        <v>1</v>
      </c>
      <c r="CA11" t="s">
        <v>372</v>
      </c>
      <c r="CB11" s="5" t="s">
        <v>385</v>
      </c>
      <c r="CC11" s="5" t="s">
        <v>385</v>
      </c>
      <c r="CD11" s="5" t="s">
        <v>385</v>
      </c>
      <c r="CE11" s="5" t="s">
        <v>385</v>
      </c>
      <c r="CF11" s="6" t="s">
        <v>440</v>
      </c>
      <c r="CG11" t="s">
        <v>364</v>
      </c>
      <c r="CH11" s="3">
        <v>46031</v>
      </c>
      <c r="CI11" t="s">
        <v>388</v>
      </c>
    </row>
    <row r="12" spans="1:87" x14ac:dyDescent="0.25">
      <c r="A12">
        <v>2025</v>
      </c>
      <c r="B12" s="3">
        <v>45992</v>
      </c>
      <c r="C12" s="3">
        <v>46022</v>
      </c>
      <c r="D12" t="s">
        <v>193</v>
      </c>
      <c r="E12" t="s">
        <v>199</v>
      </c>
      <c r="F12" t="s">
        <v>200</v>
      </c>
      <c r="G12" t="s">
        <v>409</v>
      </c>
      <c r="H12" t="s">
        <v>203</v>
      </c>
      <c r="I12" t="s">
        <v>410</v>
      </c>
      <c r="J12" s="5" t="s">
        <v>436</v>
      </c>
      <c r="K12">
        <v>5</v>
      </c>
      <c r="L12" s="6" t="s">
        <v>385</v>
      </c>
      <c r="M12" s="3">
        <v>46002</v>
      </c>
      <c r="N12" t="s">
        <v>413</v>
      </c>
      <c r="O12">
        <v>5</v>
      </c>
      <c r="P12" s="3">
        <v>46002</v>
      </c>
      <c r="Q12">
        <v>1</v>
      </c>
      <c r="R12">
        <v>1</v>
      </c>
      <c r="S12" s="6" t="s">
        <v>385</v>
      </c>
      <c r="T12" s="6" t="s">
        <v>385</v>
      </c>
      <c r="U12" s="6" t="s">
        <v>385</v>
      </c>
      <c r="V12" s="6" t="s">
        <v>385</v>
      </c>
      <c r="W12" t="s">
        <v>414</v>
      </c>
      <c r="X12" t="s">
        <v>414</v>
      </c>
      <c r="Y12" t="s">
        <v>414</v>
      </c>
      <c r="Z12" t="s">
        <v>204</v>
      </c>
      <c r="AA12" t="s">
        <v>414</v>
      </c>
      <c r="AB12">
        <v>5</v>
      </c>
      <c r="AC12" t="s">
        <v>412</v>
      </c>
      <c r="AD12" t="s">
        <v>220</v>
      </c>
      <c r="AE12" t="s">
        <v>415</v>
      </c>
      <c r="AF12">
        <v>200</v>
      </c>
      <c r="AG12">
        <v>0</v>
      </c>
      <c r="AH12" t="s">
        <v>237</v>
      </c>
      <c r="AI12" t="s">
        <v>416</v>
      </c>
      <c r="AJ12">
        <v>30</v>
      </c>
      <c r="AK12" t="s">
        <v>417</v>
      </c>
      <c r="AL12">
        <v>5</v>
      </c>
      <c r="AM12" t="s">
        <v>418</v>
      </c>
      <c r="AN12">
        <v>5</v>
      </c>
      <c r="AO12" t="s">
        <v>279</v>
      </c>
      <c r="AP12">
        <v>25230</v>
      </c>
      <c r="AQ12" t="s">
        <v>363</v>
      </c>
      <c r="AR12" t="s">
        <v>363</v>
      </c>
      <c r="AS12" t="s">
        <v>363</v>
      </c>
      <c r="AT12" t="s">
        <v>363</v>
      </c>
      <c r="AU12" t="s">
        <v>419</v>
      </c>
      <c r="AV12" t="s">
        <v>420</v>
      </c>
      <c r="AW12" t="s">
        <v>364</v>
      </c>
      <c r="AX12" t="s">
        <v>364</v>
      </c>
      <c r="AY12">
        <v>0</v>
      </c>
      <c r="AZ12" s="3">
        <v>46002</v>
      </c>
      <c r="BA12" s="3">
        <v>46002</v>
      </c>
      <c r="BB12" s="3">
        <v>46002</v>
      </c>
      <c r="BC12" s="4">
        <f>377250.44/1.16</f>
        <v>325215.89655172417</v>
      </c>
      <c r="BD12" s="4">
        <f t="shared" ref="BD12:BD13" si="5">BC12*1.16</f>
        <v>377250.44</v>
      </c>
      <c r="BE12" s="4">
        <f t="shared" si="3"/>
        <v>377250.44</v>
      </c>
      <c r="BF12" s="4">
        <f t="shared" si="3"/>
        <v>377250.44</v>
      </c>
      <c r="BG12" t="s">
        <v>365</v>
      </c>
      <c r="BH12" t="s">
        <v>366</v>
      </c>
      <c r="BI12" t="s">
        <v>381</v>
      </c>
      <c r="BJ12" t="s">
        <v>421</v>
      </c>
      <c r="BK12" t="s">
        <v>367</v>
      </c>
      <c r="BL12" s="3">
        <v>46002</v>
      </c>
      <c r="BM12" s="3">
        <v>46002</v>
      </c>
      <c r="BN12" s="5" t="s">
        <v>385</v>
      </c>
      <c r="BO12" s="5" t="s">
        <v>385</v>
      </c>
      <c r="BP12">
        <v>5</v>
      </c>
      <c r="BQ12" t="s">
        <v>303</v>
      </c>
      <c r="BR12" t="s">
        <v>369</v>
      </c>
      <c r="BS12" t="s">
        <v>370</v>
      </c>
      <c r="BT12" t="s">
        <v>371</v>
      </c>
      <c r="BU12" t="s">
        <v>371</v>
      </c>
      <c r="BV12" s="5" t="s">
        <v>385</v>
      </c>
      <c r="BW12" t="s">
        <v>371</v>
      </c>
      <c r="BX12" t="s">
        <v>307</v>
      </c>
      <c r="BY12" t="s">
        <v>203</v>
      </c>
      <c r="BZ12">
        <v>1</v>
      </c>
      <c r="CA12" t="s">
        <v>372</v>
      </c>
      <c r="CB12" s="5" t="s">
        <v>385</v>
      </c>
      <c r="CC12" s="5" t="s">
        <v>385</v>
      </c>
      <c r="CD12" s="5" t="s">
        <v>385</v>
      </c>
      <c r="CE12" s="5" t="s">
        <v>385</v>
      </c>
      <c r="CF12" s="6" t="s">
        <v>441</v>
      </c>
      <c r="CG12" t="s">
        <v>364</v>
      </c>
      <c r="CH12" s="3">
        <v>46031</v>
      </c>
      <c r="CI12" t="s">
        <v>388</v>
      </c>
    </row>
    <row r="13" spans="1:87" x14ac:dyDescent="0.25">
      <c r="A13">
        <v>2025</v>
      </c>
      <c r="B13" s="3">
        <v>45992</v>
      </c>
      <c r="C13" s="3">
        <v>46022</v>
      </c>
      <c r="D13" t="s">
        <v>193</v>
      </c>
      <c r="E13" t="s">
        <v>197</v>
      </c>
      <c r="F13" t="s">
        <v>200</v>
      </c>
      <c r="G13" t="s">
        <v>422</v>
      </c>
      <c r="H13" t="s">
        <v>203</v>
      </c>
      <c r="I13" t="s">
        <v>382</v>
      </c>
      <c r="J13" s="5" t="s">
        <v>436</v>
      </c>
      <c r="K13">
        <v>6</v>
      </c>
      <c r="L13" s="6" t="s">
        <v>385</v>
      </c>
      <c r="M13" s="3">
        <v>45995</v>
      </c>
      <c r="N13" t="s">
        <v>425</v>
      </c>
      <c r="O13">
        <v>6</v>
      </c>
      <c r="P13" s="3">
        <v>45995</v>
      </c>
      <c r="Q13">
        <v>1</v>
      </c>
      <c r="R13">
        <v>1</v>
      </c>
      <c r="S13" s="6" t="s">
        <v>385</v>
      </c>
      <c r="T13" s="6" t="s">
        <v>385</v>
      </c>
      <c r="U13" s="6" t="s">
        <v>385</v>
      </c>
      <c r="V13" s="6" t="s">
        <v>385</v>
      </c>
      <c r="W13" t="s">
        <v>423</v>
      </c>
      <c r="X13" t="s">
        <v>423</v>
      </c>
      <c r="Y13" t="s">
        <v>423</v>
      </c>
      <c r="Z13" t="s">
        <v>204</v>
      </c>
      <c r="AA13" t="s">
        <v>423</v>
      </c>
      <c r="AB13">
        <v>6</v>
      </c>
      <c r="AC13" t="s">
        <v>424</v>
      </c>
      <c r="AD13" t="s">
        <v>231</v>
      </c>
      <c r="AE13" t="s">
        <v>426</v>
      </c>
      <c r="AF13">
        <v>1090</v>
      </c>
      <c r="AG13">
        <v>0</v>
      </c>
      <c r="AH13" t="s">
        <v>246</v>
      </c>
      <c r="AI13" t="s">
        <v>427</v>
      </c>
      <c r="AJ13">
        <v>1</v>
      </c>
      <c r="AK13" t="s">
        <v>277</v>
      </c>
      <c r="AL13">
        <v>28</v>
      </c>
      <c r="AM13" t="s">
        <v>277</v>
      </c>
      <c r="AN13">
        <v>24</v>
      </c>
      <c r="AO13" t="s">
        <v>277</v>
      </c>
      <c r="AP13">
        <v>78260</v>
      </c>
      <c r="AQ13" t="s">
        <v>363</v>
      </c>
      <c r="AR13" t="s">
        <v>363</v>
      </c>
      <c r="AS13" t="s">
        <v>363</v>
      </c>
      <c r="AT13" t="s">
        <v>363</v>
      </c>
      <c r="AU13" t="s">
        <v>373</v>
      </c>
      <c r="AV13" t="s">
        <v>364</v>
      </c>
      <c r="AW13" t="s">
        <v>364</v>
      </c>
      <c r="AX13" t="s">
        <v>364</v>
      </c>
      <c r="AY13">
        <v>0</v>
      </c>
      <c r="AZ13" s="3">
        <v>45995</v>
      </c>
      <c r="BA13" s="3">
        <v>45995</v>
      </c>
      <c r="BB13" s="3">
        <v>45995</v>
      </c>
      <c r="BC13" s="4">
        <f>5000/1.16</f>
        <v>4310.3448275862074</v>
      </c>
      <c r="BD13" s="4">
        <f t="shared" si="5"/>
        <v>5000</v>
      </c>
      <c r="BE13" s="4">
        <f t="shared" si="3"/>
        <v>5000</v>
      </c>
      <c r="BF13" s="4">
        <f t="shared" si="3"/>
        <v>5000</v>
      </c>
      <c r="BG13" t="s">
        <v>365</v>
      </c>
      <c r="BH13" t="s">
        <v>366</v>
      </c>
      <c r="BI13" t="s">
        <v>381</v>
      </c>
      <c r="BJ13" t="s">
        <v>425</v>
      </c>
      <c r="BK13" t="s">
        <v>367</v>
      </c>
      <c r="BL13" s="3">
        <v>45995</v>
      </c>
      <c r="BM13" s="3">
        <v>45995</v>
      </c>
      <c r="BN13" s="5" t="s">
        <v>385</v>
      </c>
      <c r="BO13" s="5" t="s">
        <v>385</v>
      </c>
      <c r="BP13">
        <v>6</v>
      </c>
      <c r="BQ13" t="s">
        <v>303</v>
      </c>
      <c r="BR13" t="s">
        <v>369</v>
      </c>
      <c r="BS13" t="s">
        <v>370</v>
      </c>
      <c r="BT13" t="s">
        <v>371</v>
      </c>
      <c r="BU13" t="s">
        <v>371</v>
      </c>
      <c r="BV13" s="5" t="s">
        <v>385</v>
      </c>
      <c r="BW13" t="s">
        <v>371</v>
      </c>
      <c r="BX13" t="s">
        <v>307</v>
      </c>
      <c r="BY13" t="s">
        <v>203</v>
      </c>
      <c r="BZ13">
        <v>1</v>
      </c>
      <c r="CA13" t="s">
        <v>372</v>
      </c>
      <c r="CB13" s="5" t="s">
        <v>385</v>
      </c>
      <c r="CC13" s="5" t="s">
        <v>385</v>
      </c>
      <c r="CD13" s="5" t="s">
        <v>385</v>
      </c>
      <c r="CE13" s="5" t="s">
        <v>385</v>
      </c>
      <c r="CF13" s="6" t="s">
        <v>442</v>
      </c>
      <c r="CG13" t="s">
        <v>364</v>
      </c>
      <c r="CH13" s="3">
        <v>46031</v>
      </c>
      <c r="CI13" t="s">
        <v>388</v>
      </c>
    </row>
    <row r="14" spans="1:87" x14ac:dyDescent="0.25">
      <c r="A14">
        <v>2025</v>
      </c>
      <c r="B14" s="3">
        <v>45992</v>
      </c>
      <c r="C14" s="3">
        <v>46022</v>
      </c>
      <c r="D14" t="s">
        <v>193</v>
      </c>
      <c r="E14" t="s">
        <v>197</v>
      </c>
      <c r="F14" t="s">
        <v>200</v>
      </c>
      <c r="G14" t="s">
        <v>428</v>
      </c>
      <c r="H14" t="s">
        <v>203</v>
      </c>
      <c r="I14" t="s">
        <v>382</v>
      </c>
      <c r="J14" s="5" t="s">
        <v>436</v>
      </c>
      <c r="K14">
        <v>7</v>
      </c>
      <c r="L14" s="6" t="s">
        <v>385</v>
      </c>
      <c r="M14" s="3">
        <v>45992</v>
      </c>
      <c r="N14" t="s">
        <v>431</v>
      </c>
      <c r="O14">
        <v>7</v>
      </c>
      <c r="P14" s="3">
        <v>45992</v>
      </c>
      <c r="Q14">
        <v>1</v>
      </c>
      <c r="R14">
        <v>1</v>
      </c>
      <c r="S14" s="6" t="s">
        <v>385</v>
      </c>
      <c r="T14" s="6" t="s">
        <v>385</v>
      </c>
      <c r="U14" s="6" t="s">
        <v>385</v>
      </c>
      <c r="V14" s="6" t="s">
        <v>385</v>
      </c>
      <c r="W14" t="s">
        <v>429</v>
      </c>
      <c r="X14" t="s">
        <v>429</v>
      </c>
      <c r="Y14" t="s">
        <v>429</v>
      </c>
      <c r="Z14" t="s">
        <v>204</v>
      </c>
      <c r="AA14" t="s">
        <v>429</v>
      </c>
      <c r="AB14">
        <v>7</v>
      </c>
      <c r="AC14" t="s">
        <v>430</v>
      </c>
      <c r="AD14" t="s">
        <v>212</v>
      </c>
      <c r="AE14" t="s">
        <v>432</v>
      </c>
      <c r="AF14">
        <v>453</v>
      </c>
      <c r="AG14">
        <v>0</v>
      </c>
      <c r="AH14" t="s">
        <v>237</v>
      </c>
      <c r="AI14" t="s">
        <v>433</v>
      </c>
      <c r="AJ14">
        <v>19</v>
      </c>
      <c r="AK14" t="s">
        <v>434</v>
      </c>
      <c r="AL14">
        <v>19</v>
      </c>
      <c r="AM14" t="s">
        <v>298</v>
      </c>
      <c r="AN14">
        <v>19</v>
      </c>
      <c r="AO14" t="s">
        <v>298</v>
      </c>
      <c r="AP14">
        <v>64460</v>
      </c>
      <c r="AQ14" t="s">
        <v>363</v>
      </c>
      <c r="AR14" t="s">
        <v>363</v>
      </c>
      <c r="AS14" t="s">
        <v>363</v>
      </c>
      <c r="AT14" t="s">
        <v>363</v>
      </c>
      <c r="AU14" t="s">
        <v>373</v>
      </c>
      <c r="AV14" s="7" t="s">
        <v>389</v>
      </c>
      <c r="AW14" t="s">
        <v>364</v>
      </c>
      <c r="AX14" t="s">
        <v>364</v>
      </c>
      <c r="AY14">
        <v>0</v>
      </c>
      <c r="AZ14" s="3">
        <v>45992</v>
      </c>
      <c r="BA14" s="3">
        <v>45992</v>
      </c>
      <c r="BB14" s="3">
        <v>45992</v>
      </c>
      <c r="BC14" s="4">
        <f>53582.72/1.16</f>
        <v>46192.000000000007</v>
      </c>
      <c r="BD14" s="4">
        <f t="shared" ref="BD14" si="6">BC14*1.16</f>
        <v>53582.720000000001</v>
      </c>
      <c r="BE14" s="4">
        <f t="shared" si="3"/>
        <v>53582.720000000001</v>
      </c>
      <c r="BF14" s="4">
        <f t="shared" si="3"/>
        <v>53582.720000000001</v>
      </c>
      <c r="BG14" t="s">
        <v>365</v>
      </c>
      <c r="BH14" t="s">
        <v>366</v>
      </c>
      <c r="BI14" t="s">
        <v>435</v>
      </c>
      <c r="BJ14" t="s">
        <v>431</v>
      </c>
      <c r="BK14" t="s">
        <v>367</v>
      </c>
      <c r="BL14" s="3">
        <v>45992</v>
      </c>
      <c r="BM14" s="3">
        <v>45992</v>
      </c>
      <c r="BN14" s="5" t="s">
        <v>385</v>
      </c>
      <c r="BO14" s="5" t="s">
        <v>385</v>
      </c>
      <c r="BP14">
        <v>7</v>
      </c>
      <c r="BQ14" t="s">
        <v>303</v>
      </c>
      <c r="BR14" t="s">
        <v>369</v>
      </c>
      <c r="BS14" t="s">
        <v>370</v>
      </c>
      <c r="BT14" t="s">
        <v>371</v>
      </c>
      <c r="BU14" t="s">
        <v>371</v>
      </c>
      <c r="BV14" s="5" t="s">
        <v>385</v>
      </c>
      <c r="BW14" t="s">
        <v>371</v>
      </c>
      <c r="BX14" t="s">
        <v>307</v>
      </c>
      <c r="BY14" t="s">
        <v>203</v>
      </c>
      <c r="BZ14">
        <v>1</v>
      </c>
      <c r="CA14" t="s">
        <v>372</v>
      </c>
      <c r="CB14" s="5" t="s">
        <v>385</v>
      </c>
      <c r="CC14" s="5" t="s">
        <v>385</v>
      </c>
      <c r="CD14" s="5" t="s">
        <v>385</v>
      </c>
      <c r="CE14" s="5" t="s">
        <v>385</v>
      </c>
      <c r="CF14" s="6" t="s">
        <v>443</v>
      </c>
      <c r="CG14" t="s">
        <v>364</v>
      </c>
      <c r="CH14" s="3">
        <v>46031</v>
      </c>
      <c r="CI14" t="s">
        <v>388</v>
      </c>
    </row>
    <row r="15" spans="1:87" x14ac:dyDescent="0.25">
      <c r="J15" s="7"/>
      <c r="T15" s="6"/>
    </row>
    <row r="16" spans="1:87" x14ac:dyDescent="0.25">
      <c r="J16" s="5"/>
      <c r="T16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Z8:Z14">
      <formula1>Hidden_1_Tabla_5839854</formula1>
    </dataValidation>
    <dataValidation type="list" allowBlank="1" showErrorMessage="1" sqref="AH8:AH14">
      <formula1>Hidden_720</formula1>
    </dataValidation>
    <dataValidation type="list" allowBlank="1" showErrorMessage="1" sqref="AD8:AD14">
      <formula1>Hidden_616</formula1>
    </dataValidation>
    <dataValidation type="list" allowBlank="1" showErrorMessage="1" sqref="AO8:AO14">
      <formula1>Hidden_827</formula1>
    </dataValidation>
    <dataValidation type="list" allowBlank="1" showErrorMessage="1" sqref="Z15:Z172">
      <formula1>Hidden_525</formula1>
    </dataValidation>
    <dataValidation type="list" allowBlank="1" showErrorMessage="1" sqref="AD15:AD172">
      <formula1>Hidden_629</formula1>
    </dataValidation>
    <dataValidation type="list" allowBlank="1" showErrorMessage="1" sqref="AH15:AH172">
      <formula1>Hidden_733</formula1>
    </dataValidation>
    <dataValidation type="list" allowBlank="1" showErrorMessage="1" sqref="AO15:AO172">
      <formula1>Hidden_840</formula1>
    </dataValidation>
    <dataValidation type="list" allowBlank="1" showErrorMessage="1" sqref="D8:D172">
      <formula1>Hidden_13</formula1>
    </dataValidation>
    <dataValidation type="list" allowBlank="1" showErrorMessage="1" sqref="E8:E172">
      <formula1>Hidden_24</formula1>
    </dataValidation>
    <dataValidation type="list" allowBlank="1" showErrorMessage="1" sqref="F8:F172">
      <formula1>Hidden_35</formula1>
    </dataValidation>
    <dataValidation type="list" allowBlank="1" showErrorMessage="1" sqref="H8:H172">
      <formula1>Hidden_47</formula1>
    </dataValidation>
    <dataValidation type="list" allowBlank="1" showErrorMessage="1" sqref="BQ8:BQ172">
      <formula1>Hidden_968</formula1>
    </dataValidation>
    <dataValidation type="list" allowBlank="1" showErrorMessage="1" sqref="BX8:BX172">
      <formula1>Hidden_1075</formula1>
    </dataValidation>
    <dataValidation type="list" allowBlank="1" showErrorMessage="1" sqref="BY8:BY172">
      <formula1>Hidden_1176</formula1>
    </dataValidation>
  </dataValidations>
  <hyperlinks>
    <hyperlink ref="L8:L9" r:id="rId1" display="http://200.23.144.30:8080/Transparencia/01FORMATOS%20TRANSPARENCIA%20P%20ESTATAL%20ART%2084/2025%20PLATAFORMA%20ESTATAL%20ART%2084/34LTAIPESLP%20ART%2084%20FXXXIV-ADMVO/05MAYO/NO%20SE%20GENERAN%20XXXIV.pdf"/>
    <hyperlink ref="BN8" r:id="rId2"/>
    <hyperlink ref="BN9" r:id="rId3"/>
    <hyperlink ref="BO8:BO9" r:id="rId4" display="http://200.23.144.30:8080/Transparencia/01FORMATOS%20TRANSPARENCIA%20P%20ESTATAL%20ART%2084/2025%20PLATAFORMA%20ESTATAL%20ART%2084/34LTAIPESLP%20ART%2084%20FXXXIV-ADMVO/05MAYO/NO%20SE%20GENERAN%20XXXIV.pdf"/>
    <hyperlink ref="CE8:CE9" r:id="rId5" display="http://200.23.144.30:8080/Transparencia/01FORMATOS%20TRANSPARENCIA%20P%20ESTATAL%20ART%2084/2025%20PLATAFORMA%20ESTATAL%20ART%2084/34LTAIPESLP%20ART%2084%20FXXXIV-ADMVO/05MAYO/NO%20SE%20GENERAN%20XXXIV.pdf"/>
    <hyperlink ref="CD8:CD9" r:id="rId6" display="http://200.23.144.30:8080/Transparencia/01FORMATOS%20TRANSPARENCIA%20P%20ESTATAL%20ART%2084/2025%20PLATAFORMA%20ESTATAL%20ART%2084/34LTAIPESLP%20ART%2084%20FXXXIV-ADMVO/05MAYO/NO%20SE%20GENERAN%20XXXIV.pdf"/>
    <hyperlink ref="CC8:CC9" r:id="rId7" display="http://200.23.144.30:8080/Transparencia/01FORMATOS%20TRANSPARENCIA%20P%20ESTATAL%20ART%2084/2025%20PLATAFORMA%20ESTATAL%20ART%2084/34LTAIPESLP%20ART%2084%20FXXXIV-ADMVO/05MAYO/NO%20SE%20GENERAN%20XXXIV.pdf"/>
    <hyperlink ref="CB8:CB9" r:id="rId8" display="http://200.23.144.30:8080/Transparencia/01FORMATOS%20TRANSPARENCIA%20P%20ESTATAL%20ART%2084/2025%20PLATAFORMA%20ESTATAL%20ART%2084/34LTAIPESLP%20ART%2084%20FXXXIV-ADMVO/05MAYO/NO%20SE%20GENERAN%20XXXIV.pdf"/>
    <hyperlink ref="S8" r:id="rId9"/>
    <hyperlink ref="S9" r:id="rId10"/>
    <hyperlink ref="T8:T9" r:id="rId11" display="http://200.23.144.30:8080/Transparencia/01FORMATOS%20TRANSPARENCIA%20P%20ESTATAL%20ART%2084/2025%20PLATAFORMA%20ESTATAL%20ART%2084/34LTAIPESLP%20ART%2084%20FXXXIV-ADMVO/05MAYO/NO%20SE%20GENERAN%20XXXIV.pdf"/>
    <hyperlink ref="U8:U9" r:id="rId12" display="http://200.23.144.30:8080/Transparencia/01FORMATOS%20TRANSPARENCIA%20P%20ESTATAL%20ART%2084/2025%20PLATAFORMA%20ESTATAL%20ART%2084/34LTAIPESLP%20ART%2084%20FXXXIV-ADMVO/05MAYO/NO%20SE%20GENERAN%20XXXIV.pdf"/>
    <hyperlink ref="V8:V9" r:id="rId13" display="http://200.23.144.30:8080/Transparencia/01FORMATOS%20TRANSPARENCIA%20P%20ESTATAL%20ART%2084/2025%20PLATAFORMA%20ESTATAL%20ART%2084/34LTAIPESLP%20ART%2084%20FXXXIV-ADMVO/05MAYO/NO%20SE%20GENERAN%20XXXIV.pdf"/>
    <hyperlink ref="L10" r:id="rId14"/>
    <hyperlink ref="S10" r:id="rId15"/>
    <hyperlink ref="T10" r:id="rId16"/>
    <hyperlink ref="U10" r:id="rId17"/>
    <hyperlink ref="V10" r:id="rId18"/>
    <hyperlink ref="BN10" r:id="rId19"/>
    <hyperlink ref="BO10" r:id="rId20"/>
    <hyperlink ref="BV8:BV10" r:id="rId21" display="http://200.23.144.30:8080/Transparencia/01FORMATOS%20TRANSPARENCIA%20P%20ESTATAL%20ART%2084/2025%20PLATAFORMA%20ESTATAL%20ART%2084/34LTAIPESLP%20ART%2084%20FXXXIV-ADMVO/05MAYO/NO%20SE%20GENERAN%20XXXIV.pdf"/>
    <hyperlink ref="CB10" r:id="rId22"/>
    <hyperlink ref="CC10" r:id="rId23"/>
    <hyperlink ref="CD10" r:id="rId24"/>
    <hyperlink ref="CE10" r:id="rId25"/>
    <hyperlink ref="L11" r:id="rId26"/>
    <hyperlink ref="S11" r:id="rId27"/>
    <hyperlink ref="T11" r:id="rId28"/>
    <hyperlink ref="U11" r:id="rId29"/>
    <hyperlink ref="V11" r:id="rId30"/>
    <hyperlink ref="BN11" r:id="rId31"/>
    <hyperlink ref="BO11" r:id="rId32"/>
    <hyperlink ref="BV11" r:id="rId33"/>
    <hyperlink ref="CB11" r:id="rId34"/>
    <hyperlink ref="CC11" r:id="rId35"/>
    <hyperlink ref="CD11" r:id="rId36"/>
    <hyperlink ref="CE11" r:id="rId37"/>
    <hyperlink ref="L12" r:id="rId38"/>
    <hyperlink ref="S12" r:id="rId39"/>
    <hyperlink ref="T12" r:id="rId40"/>
    <hyperlink ref="U12" r:id="rId41"/>
    <hyperlink ref="V12" r:id="rId42"/>
    <hyperlink ref="BN12" r:id="rId43"/>
    <hyperlink ref="BO12" r:id="rId44"/>
    <hyperlink ref="BV12" r:id="rId45"/>
    <hyperlink ref="CB12" r:id="rId46"/>
    <hyperlink ref="CC12" r:id="rId47"/>
    <hyperlink ref="CD12" r:id="rId48"/>
    <hyperlink ref="CE12" r:id="rId49"/>
    <hyperlink ref="L13" r:id="rId50"/>
    <hyperlink ref="S13" r:id="rId51"/>
    <hyperlink ref="T13" r:id="rId52"/>
    <hyperlink ref="U13" r:id="rId53"/>
    <hyperlink ref="V13" r:id="rId54"/>
    <hyperlink ref="BN13" r:id="rId55"/>
    <hyperlink ref="BO13" r:id="rId56"/>
    <hyperlink ref="BV13" r:id="rId57"/>
    <hyperlink ref="CB13" r:id="rId58"/>
    <hyperlink ref="CC13" r:id="rId59"/>
    <hyperlink ref="CD13" r:id="rId60"/>
    <hyperlink ref="CE13" r:id="rId61"/>
    <hyperlink ref="L14" r:id="rId62"/>
    <hyperlink ref="S14" r:id="rId63"/>
    <hyperlink ref="T14" r:id="rId64"/>
    <hyperlink ref="U14" r:id="rId65"/>
    <hyperlink ref="V14" r:id="rId66"/>
    <hyperlink ref="BN14" r:id="rId67"/>
    <hyperlink ref="BO14" r:id="rId68"/>
    <hyperlink ref="BV14" r:id="rId69"/>
    <hyperlink ref="CB14" r:id="rId70"/>
    <hyperlink ref="CC14" r:id="rId71"/>
    <hyperlink ref="CD14" r:id="rId72"/>
    <hyperlink ref="CE14" r:id="rId73"/>
    <hyperlink ref="J8:J14" r:id="rId74" display=" http://200.23.144.30:8080/Transparencia/01FORMATOS%20TRANSPARENCIA%20P%20ESTATAL%20ART%2084/2025%20PLATAFORMA%20ESTATAL%20ART%2084/34LTAIPESLP%20ART%2084%20FXXXIV-ADMVO/12DICIEMBRE/12%20PRESUPUESTO%20ANUAL%20DE%20EGRESOS%20DICIEMBRE%202025.xlsx"/>
    <hyperlink ref="CF8" r:id="rId75"/>
    <hyperlink ref="CF9" r:id="rId76"/>
    <hyperlink ref="CF10" r:id="rId77"/>
    <hyperlink ref="CF11" r:id="rId78"/>
    <hyperlink ref="CF12" r:id="rId79"/>
    <hyperlink ref="CF13" r:id="rId80"/>
    <hyperlink ref="CF14" r:id="rId81"/>
  </hyperlinks>
  <pageMargins left="0.7" right="0.7" top="0.75" bottom="0.75" header="0.3" footer="0.3"/>
  <pageSetup orientation="portrait" horizontalDpi="4294967294" verticalDpi="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:XFD1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374</v>
      </c>
      <c r="C4" t="s">
        <v>375</v>
      </c>
      <c r="D4" t="s">
        <v>361</v>
      </c>
      <c r="E4" t="s">
        <v>205</v>
      </c>
      <c r="F4" t="s">
        <v>376</v>
      </c>
      <c r="G4" t="s">
        <v>377</v>
      </c>
    </row>
    <row r="5" spans="1:7" x14ac:dyDescent="0.25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25">
      <c r="A6">
        <v>3</v>
      </c>
      <c r="B6" t="s">
        <v>403</v>
      </c>
      <c r="C6" t="s">
        <v>403</v>
      </c>
      <c r="D6" t="s">
        <v>403</v>
      </c>
      <c r="E6" t="s">
        <v>204</v>
      </c>
      <c r="F6" t="s">
        <v>403</v>
      </c>
      <c r="G6" t="s">
        <v>404</v>
      </c>
    </row>
    <row r="7" spans="1:7" x14ac:dyDescent="0.25">
      <c r="A7">
        <v>4</v>
      </c>
      <c r="B7" t="s">
        <v>391</v>
      </c>
      <c r="C7" t="s">
        <v>392</v>
      </c>
      <c r="D7" t="s">
        <v>393</v>
      </c>
      <c r="E7" t="s">
        <v>204</v>
      </c>
      <c r="F7" t="s">
        <v>394</v>
      </c>
      <c r="G7" t="s">
        <v>395</v>
      </c>
    </row>
    <row r="8" spans="1:7" x14ac:dyDescent="0.25">
      <c r="A8">
        <v>5</v>
      </c>
      <c r="B8" t="s">
        <v>411</v>
      </c>
      <c r="C8" t="s">
        <v>411</v>
      </c>
      <c r="D8" t="s">
        <v>411</v>
      </c>
      <c r="E8" t="s">
        <v>204</v>
      </c>
      <c r="F8" t="s">
        <v>411</v>
      </c>
      <c r="G8" t="s">
        <v>412</v>
      </c>
    </row>
    <row r="9" spans="1:7" x14ac:dyDescent="0.25">
      <c r="A9">
        <v>6</v>
      </c>
      <c r="B9" t="s">
        <v>423</v>
      </c>
      <c r="C9" t="s">
        <v>423</v>
      </c>
      <c r="D9" t="s">
        <v>423</v>
      </c>
      <c r="E9" t="s">
        <v>204</v>
      </c>
      <c r="F9" t="s">
        <v>423</v>
      </c>
      <c r="G9" t="s">
        <v>424</v>
      </c>
    </row>
    <row r="10" spans="1:7" x14ac:dyDescent="0.25">
      <c r="A10">
        <v>7</v>
      </c>
      <c r="B10" t="s">
        <v>429</v>
      </c>
      <c r="C10" t="s">
        <v>429</v>
      </c>
      <c r="D10" t="s">
        <v>429</v>
      </c>
      <c r="E10" t="s">
        <v>204</v>
      </c>
      <c r="F10" t="s">
        <v>429</v>
      </c>
      <c r="G10" t="s">
        <v>430</v>
      </c>
    </row>
  </sheetData>
  <dataValidations count="1">
    <dataValidation type="list" allowBlank="1" showErrorMessage="1" sqref="E4:E18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A3" sqref="A3:XFD1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374</v>
      </c>
      <c r="C4" t="s">
        <v>375</v>
      </c>
      <c r="D4" t="s">
        <v>361</v>
      </c>
      <c r="E4" t="s">
        <v>205</v>
      </c>
      <c r="F4" t="s">
        <v>376</v>
      </c>
      <c r="G4" t="s">
        <v>377</v>
      </c>
    </row>
    <row r="5" spans="1:7" x14ac:dyDescent="0.25">
      <c r="A5">
        <v>2</v>
      </c>
      <c r="B5" t="s">
        <v>374</v>
      </c>
      <c r="C5" t="s">
        <v>375</v>
      </c>
      <c r="D5" t="s">
        <v>361</v>
      </c>
      <c r="E5" t="s">
        <v>205</v>
      </c>
      <c r="F5" t="s">
        <v>376</v>
      </c>
      <c r="G5" t="s">
        <v>377</v>
      </c>
    </row>
    <row r="6" spans="1:7" x14ac:dyDescent="0.25">
      <c r="A6">
        <v>3</v>
      </c>
      <c r="B6" t="s">
        <v>403</v>
      </c>
      <c r="C6" t="s">
        <v>403</v>
      </c>
      <c r="D6" t="s">
        <v>403</v>
      </c>
      <c r="E6" t="s">
        <v>204</v>
      </c>
      <c r="F6" t="s">
        <v>403</v>
      </c>
      <c r="G6" t="s">
        <v>404</v>
      </c>
    </row>
    <row r="7" spans="1:7" x14ac:dyDescent="0.25">
      <c r="A7">
        <v>4</v>
      </c>
      <c r="B7" t="s">
        <v>391</v>
      </c>
      <c r="C7" t="s">
        <v>392</v>
      </c>
      <c r="D7" t="s">
        <v>393</v>
      </c>
      <c r="E7" t="s">
        <v>204</v>
      </c>
      <c r="F7" t="s">
        <v>394</v>
      </c>
      <c r="G7" t="s">
        <v>395</v>
      </c>
    </row>
    <row r="8" spans="1:7" x14ac:dyDescent="0.25">
      <c r="A8">
        <v>5</v>
      </c>
      <c r="B8" t="s">
        <v>411</v>
      </c>
      <c r="C8" t="s">
        <v>411</v>
      </c>
      <c r="D8" t="s">
        <v>411</v>
      </c>
      <c r="E8" t="s">
        <v>204</v>
      </c>
      <c r="F8" t="s">
        <v>411</v>
      </c>
      <c r="G8" t="s">
        <v>412</v>
      </c>
    </row>
    <row r="9" spans="1:7" x14ac:dyDescent="0.25">
      <c r="A9">
        <v>6</v>
      </c>
      <c r="B9" t="s">
        <v>423</v>
      </c>
      <c r="C9" t="s">
        <v>423</v>
      </c>
      <c r="D9" t="s">
        <v>423</v>
      </c>
      <c r="E9" t="s">
        <v>204</v>
      </c>
      <c r="F9" t="s">
        <v>423</v>
      </c>
      <c r="G9" t="s">
        <v>424</v>
      </c>
    </row>
    <row r="10" spans="1:7" x14ac:dyDescent="0.25">
      <c r="A10">
        <v>7</v>
      </c>
      <c r="B10" t="s">
        <v>429</v>
      </c>
      <c r="C10" t="s">
        <v>429</v>
      </c>
      <c r="D10" t="s">
        <v>429</v>
      </c>
      <c r="E10" t="s">
        <v>204</v>
      </c>
      <c r="F10" t="s">
        <v>429</v>
      </c>
      <c r="G10" t="s">
        <v>430</v>
      </c>
    </row>
  </sheetData>
  <dataValidations count="2">
    <dataValidation type="list" allowBlank="1" showErrorMessage="1" sqref="E4:E10">
      <formula1>Hidden_1_Tabla_5839854</formula1>
    </dataValidation>
    <dataValidation type="list" allowBlank="1" showErrorMessage="1" sqref="E11:E172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3" sqref="A3:XFD1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374</v>
      </c>
      <c r="C4" t="s">
        <v>375</v>
      </c>
      <c r="D4" t="s">
        <v>361</v>
      </c>
    </row>
    <row r="5" spans="1:4" x14ac:dyDescent="0.25">
      <c r="A5">
        <v>2</v>
      </c>
      <c r="B5" t="s">
        <v>374</v>
      </c>
      <c r="C5" t="s">
        <v>375</v>
      </c>
      <c r="D5" t="s">
        <v>361</v>
      </c>
    </row>
    <row r="6" spans="1:4" x14ac:dyDescent="0.25">
      <c r="A6">
        <v>3</v>
      </c>
      <c r="B6" t="s">
        <v>403</v>
      </c>
      <c r="C6" t="s">
        <v>403</v>
      </c>
      <c r="D6" t="s">
        <v>403</v>
      </c>
    </row>
    <row r="7" spans="1:4" x14ac:dyDescent="0.25">
      <c r="A7">
        <v>4</v>
      </c>
      <c r="B7" t="s">
        <v>391</v>
      </c>
      <c r="C7" t="s">
        <v>392</v>
      </c>
      <c r="D7" t="s">
        <v>393</v>
      </c>
    </row>
    <row r="8" spans="1:4" x14ac:dyDescent="0.25">
      <c r="A8">
        <v>5</v>
      </c>
      <c r="B8" t="s">
        <v>411</v>
      </c>
      <c r="C8" t="s">
        <v>411</v>
      </c>
      <c r="D8" t="s">
        <v>411</v>
      </c>
    </row>
    <row r="9" spans="1:4" x14ac:dyDescent="0.25">
      <c r="A9">
        <v>6</v>
      </c>
      <c r="B9" t="s">
        <v>423</v>
      </c>
      <c r="C9" t="s">
        <v>423</v>
      </c>
      <c r="D9" t="s">
        <v>423</v>
      </c>
    </row>
    <row r="10" spans="1:4" x14ac:dyDescent="0.25">
      <c r="A10">
        <v>7</v>
      </c>
      <c r="B10" t="s">
        <v>429</v>
      </c>
      <c r="C10" t="s">
        <v>429</v>
      </c>
      <c r="D10" t="s">
        <v>429</v>
      </c>
    </row>
  </sheetData>
  <dataValidations count="1">
    <dataValidation type="list" allowBlank="1" showErrorMessage="1" sqref="E4:E6 E8:E10">
      <formula1>Hidden_1_Tabla_5839854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3:XFD10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2111</v>
      </c>
    </row>
    <row r="5" spans="1:2" x14ac:dyDescent="0.25">
      <c r="A5">
        <v>2</v>
      </c>
      <c r="B5">
        <v>2111</v>
      </c>
    </row>
    <row r="6" spans="1:2" x14ac:dyDescent="0.25">
      <c r="A6">
        <v>3</v>
      </c>
      <c r="B6">
        <v>2151</v>
      </c>
    </row>
    <row r="7" spans="1:2" x14ac:dyDescent="0.25">
      <c r="A7">
        <v>4</v>
      </c>
      <c r="B7">
        <v>2151</v>
      </c>
    </row>
    <row r="8" spans="1:2" x14ac:dyDescent="0.25">
      <c r="A8">
        <v>5</v>
      </c>
      <c r="B8">
        <v>3351</v>
      </c>
    </row>
    <row r="9" spans="1:2" x14ac:dyDescent="0.25">
      <c r="A9">
        <v>6</v>
      </c>
      <c r="B9">
        <v>2611</v>
      </c>
    </row>
    <row r="10" spans="1:2" x14ac:dyDescent="0.25">
      <c r="A10">
        <v>7</v>
      </c>
      <c r="B10">
        <v>2921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368</v>
      </c>
      <c r="D4" s="3">
        <v>46022</v>
      </c>
      <c r="E4" s="5" t="s">
        <v>385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2024-03-21T18:07:43Z</dcterms:created>
  <dcterms:modified xsi:type="dcterms:W3CDTF">2026-01-09T18:17:31Z</dcterms:modified>
</cp:coreProperties>
</file>