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IV GASTOS POR CONCEPTO VIATICOS\SEPTIEMBRE\"/>
    </mc:Choice>
  </mc:AlternateContent>
  <xr:revisionPtr revIDLastSave="0" documentId="13_ncr:1_{BB06AABA-B69C-4AA6-BCD0-579D9000DD8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6" l="1"/>
  <c r="AB28" i="1"/>
  <c r="D22" i="6"/>
  <c r="D20" i="6"/>
  <c r="D19" i="6"/>
  <c r="AB26" i="1"/>
  <c r="AB25" i="1"/>
  <c r="AB24" i="1"/>
  <c r="AB23" i="1"/>
  <c r="D16" i="6"/>
  <c r="AB20" i="1"/>
  <c r="D14" i="6"/>
  <c r="AB18" i="1"/>
  <c r="D12" i="6"/>
  <c r="AB16" i="1"/>
  <c r="D9" i="6"/>
  <c r="AB13" i="1"/>
  <c r="D8" i="6"/>
  <c r="AB12" i="1"/>
  <c r="D4" i="6"/>
  <c r="AB8" i="1"/>
</calcChain>
</file>

<file path=xl/sharedStrings.xml><?xml version="1.0" encoding="utf-8"?>
<sst xmlns="http://schemas.openxmlformats.org/spreadsheetml/2006/main" count="665" uniqueCount="255">
  <si>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</si>
  <si>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</si>
  <si>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</si>
  <si>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</si>
  <si>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</si>
  <si>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</si>
  <si>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</si>
  <si>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</si>
  <si>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</si>
  <si>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</si>
  <si>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</si>
  <si>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</si>
  <si>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</si>
  <si>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</si>
  <si>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</si>
  <si>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</si>
  <si>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</si>
  <si>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</si>
  <si>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</si>
  <si>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</si>
  <si>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</si>
  <si>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</si>
  <si>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</si>
  <si>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</si>
  <si>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</si>
  <si>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</si>
  <si>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</si>
  <si>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</si>
  <si>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</si>
  <si>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</si>
  <si>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</si>
  <si>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</si>
  <si>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</si>
  <si>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</si>
  <si>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</si>
  <si>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</si>
  <si>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</si>
  <si>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</si>
  <si>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</si>
  <si>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</si>
  <si>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</si>
  <si>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</si>
  <si>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</si>
  <si>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</si>
  <si>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</si>
  <si>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</si>
  <si>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</si>
  <si>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</si>
  <si>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</si>
  <si>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</si>
  <si>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</si>
  <si>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</si>
  <si>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</si>
  <si>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</si>
  <si>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</si>
  <si>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</si>
  <si>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</si>
  <si>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</si>
  <si>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</si>
  <si>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</si>
  <si>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</si>
  <si>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</si>
  <si>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</si>
  <si>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</si>
  <si>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</si>
  <si>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</si>
  <si>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</si>
  <si>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</si>
  <si>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</si>
  <si>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</si>
  <si>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</si>
  <si>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</si>
  <si>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</si>
  <si>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</si>
  <si>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</si>
  <si>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</si>
  <si>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</si>
  <si>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</si>
  <si>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</si>
  <si>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</si>
  <si>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</si>
  <si>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</si>
  <si>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</si>
  <si>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</si>
  <si>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</si>
  <si>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</si>
  <si>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</si>
  <si>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</si>
  <si>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</si>
  <si>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</si>
  <si>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Tabla_549575</t>
  </si>
  <si>
    <t>Colocar el ID de los registros de la Tabla_549576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</si>
  <si>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</si>
  <si>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</si>
  <si>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</si>
  <si>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</si>
  <si>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</si>
  <si>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</si>
  <si>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</si>
  <si>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</si>
  <si>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</si>
  <si>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</si>
  <si>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</si>
  <si>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</si>
  <si>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</si>
  <si>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</si>
  <si>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</si>
  <si>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</si>
  <si>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</si>
  <si>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</si>
  <si>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</si>
  <si>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</si>
  <si>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</si>
  <si>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</si>
  <si>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</si>
  <si>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</si>
  <si>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</si>
  <si>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</si>
  <si>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MEXICO </t>
  </si>
  <si>
    <t xml:space="preserve">SAN LUIS POTOSI </t>
  </si>
  <si>
    <t>EL NARANJO</t>
  </si>
  <si>
    <t xml:space="preserve">TESORERIA </t>
  </si>
  <si>
    <t>HIPERVINCULO 1</t>
  </si>
  <si>
    <t>HIPERVINCULO 2</t>
  </si>
  <si>
    <t>HIPERVINCULO 3</t>
  </si>
  <si>
    <t xml:space="preserve">OBRAS PUBLICAS </t>
  </si>
  <si>
    <t>HIPERVINCULO 4</t>
  </si>
  <si>
    <t>HIPERVINCULO 5</t>
  </si>
  <si>
    <t>HIPERVINCULO 6</t>
  </si>
  <si>
    <t>HIPERVINCULO 7</t>
  </si>
  <si>
    <t>HIPERVINCULO 8</t>
  </si>
  <si>
    <t>HIPERVINCULO 9</t>
  </si>
  <si>
    <t xml:space="preserve">GUERRERO </t>
  </si>
  <si>
    <t xml:space="preserve">CIUDAD DE MEXICO </t>
  </si>
  <si>
    <t>HIPERVINCULO 10</t>
  </si>
  <si>
    <t>HIPERVINCULO 11</t>
  </si>
  <si>
    <t>HIPERVINCULO 12</t>
  </si>
  <si>
    <t>HIPERVINCULO 13</t>
  </si>
  <si>
    <t>HIPERVINCULO 14</t>
  </si>
  <si>
    <t>HIPERVINCULO 15</t>
  </si>
  <si>
    <t>HIPERVINCULO 16</t>
  </si>
  <si>
    <t>HIPERVINCULO 17</t>
  </si>
  <si>
    <t>HIPERVINCULO 18</t>
  </si>
  <si>
    <t>HIPERVINCULO 19</t>
  </si>
  <si>
    <t>HIPERVINCULO 20</t>
  </si>
  <si>
    <t>HIPERVINCULO 21</t>
  </si>
  <si>
    <t>N</t>
  </si>
  <si>
    <t xml:space="preserve">RESPONSABLE DE ALMACEN </t>
  </si>
  <si>
    <t xml:space="preserve">SMDIF </t>
  </si>
  <si>
    <t xml:space="preserve">JESUS MISAEL </t>
  </si>
  <si>
    <t xml:space="preserve">MONTOYA </t>
  </si>
  <si>
    <t>CIUDAD VALLES, S.L.P</t>
  </si>
  <si>
    <t>8270-1101-A1013-PM008-3751-1</t>
  </si>
  <si>
    <t xml:space="preserve">CASTILLO </t>
  </si>
  <si>
    <t xml:space="preserve">ANA PATRICIA </t>
  </si>
  <si>
    <t xml:space="preserve">RANGEL </t>
  </si>
  <si>
    <t xml:space="preserve">ONTIVEROS </t>
  </si>
  <si>
    <t>CHOFER SMDIF</t>
  </si>
  <si>
    <t xml:space="preserve">CHOFER SMDIF </t>
  </si>
  <si>
    <t xml:space="preserve">JORGE </t>
  </si>
  <si>
    <t xml:space="preserve">HERRERA </t>
  </si>
  <si>
    <t>MARIO ALBERTO</t>
  </si>
  <si>
    <t xml:space="preserve">ALTAMIRA, TAMAULIPAS </t>
  </si>
  <si>
    <t>ELL NARANJO</t>
  </si>
  <si>
    <t>ALTAMIRA, TAMAULIPAS</t>
  </si>
  <si>
    <t xml:space="preserve">VAZQUEZ </t>
  </si>
  <si>
    <t xml:space="preserve">GARCIA </t>
  </si>
  <si>
    <t xml:space="preserve">TESORERA MUNICIPAL </t>
  </si>
  <si>
    <t xml:space="preserve">JOAL MAZURU </t>
  </si>
  <si>
    <t xml:space="preserve">CARDENAS </t>
  </si>
  <si>
    <t>8270-1101-A1013-PM008-3751-1/8270-1101-A1013-PM008-3721-1</t>
  </si>
  <si>
    <t xml:space="preserve">ELIZALDE </t>
  </si>
  <si>
    <t xml:space="preserve">H. CABILDO </t>
  </si>
  <si>
    <t xml:space="preserve">TORRES </t>
  </si>
  <si>
    <t xml:space="preserve">MOISES </t>
  </si>
  <si>
    <t xml:space="preserve">MARIN </t>
  </si>
  <si>
    <t>MAQUEDA</t>
  </si>
  <si>
    <t xml:space="preserve">DESARROLLO SOCIAL </t>
  </si>
  <si>
    <t xml:space="preserve">DIRECTOR DE OBRAS PUBLICAS </t>
  </si>
  <si>
    <t xml:space="preserve">EDUARDO ALBERTO </t>
  </si>
  <si>
    <t xml:space="preserve">MEDRANO </t>
  </si>
  <si>
    <t>PRESIDENTE MUNICIPAL</t>
  </si>
  <si>
    <t xml:space="preserve">RAFAEL </t>
  </si>
  <si>
    <t xml:space="preserve">OLVERA </t>
  </si>
  <si>
    <t>RENOVACION DE FIEL, EN EL SAT</t>
  </si>
  <si>
    <t>8270-1101-A1010-PM004-3751-1/8270-1101-A1010-PM004-3721-1</t>
  </si>
  <si>
    <t xml:space="preserve">TRASLADO DE PACIENTES AL CRI </t>
  </si>
  <si>
    <t xml:space="preserve">SINDICO MUNICIPAL </t>
  </si>
  <si>
    <t xml:space="preserve">JUAN RAMON </t>
  </si>
  <si>
    <t xml:space="preserve">MUÑOZ </t>
  </si>
  <si>
    <t xml:space="preserve">ACUDIR A LA NOTARIA </t>
  </si>
  <si>
    <t xml:space="preserve">RECOGER, CARGA-DESCARGA DE 900 CANASTAS ALIMENTARIAS ASIGNADAS AL MUNICIPIO </t>
  </si>
  <si>
    <t>8270-1101-A1002-PM003-3751-1</t>
  </si>
  <si>
    <t xml:space="preserve">TRASLADO A PACIENTES, MARIA FLOR MARTINEZ, ALICIA VEGA PARA VALORACION, EN LA BENEFICIENCIA ESPAÑOLA </t>
  </si>
  <si>
    <t>8270-1101-A1002-PM003-3751-1/8270-1101-A1013-PM008-3721-1</t>
  </si>
  <si>
    <t>COORDINADOR DE DESARROLLO SOCIAL</t>
  </si>
  <si>
    <t xml:space="preserve">BUSCAR COTIZACION DE MATERIALES </t>
  </si>
  <si>
    <t>8270-1101-A1012-PM005-3721-1/8270-1101-A1012-PM005-3751-1</t>
  </si>
  <si>
    <t xml:space="preserve">TRASLADO DE PACIENTE KARIME GPE. RODRIGUEZ AL AREA DE PSIQUIATRIA </t>
  </si>
  <si>
    <t>ACUDIR A LA DEELEGACION REGIONAL, PARA ENTREGAR DOCUMENTACION</t>
  </si>
  <si>
    <t xml:space="preserve">TRASLADO DE PACIENTE, MARIA FLORA MARTINEZ AMARO A LA CLINICA BENEFICIENCIA ESPAÑOLA </t>
  </si>
  <si>
    <t xml:space="preserve">COTIZAR PIEZAS PARA MAQUINARIA </t>
  </si>
  <si>
    <t>8270-1101-A1014PM011-3751</t>
  </si>
  <si>
    <t xml:space="preserve">OFICIAL DEL REGISTRO CIVIL </t>
  </si>
  <si>
    <t>OFICIAL DEL REGISTRO CIVIL</t>
  </si>
  <si>
    <t>REGISTRO CIVILL</t>
  </si>
  <si>
    <t xml:space="preserve">ELIZABETH </t>
  </si>
  <si>
    <t>PAZ</t>
  </si>
  <si>
    <t xml:space="preserve">ENTREGAR INFORME MENSUAL EN DIRECCION GENERAL DEL REGISTRO CIVIL, INE E INEGI </t>
  </si>
  <si>
    <t>8270-1101-A1015-PM009-3721-1/8270-1101-A1015-PM009-3751-1</t>
  </si>
  <si>
    <t xml:space="preserve">AUXILIAR DE PRESIDENCIA </t>
  </si>
  <si>
    <t>AUXILIAR DE PRESIDENCIA</t>
  </si>
  <si>
    <t xml:space="preserve">PRESIDENCIA </t>
  </si>
  <si>
    <t xml:space="preserve">ANTONIO DE JESUS </t>
  </si>
  <si>
    <t xml:space="preserve">ISAIAS </t>
  </si>
  <si>
    <t>ENTREGAR EL INFORME MENSUAL, EN LA ZONA MILITAR</t>
  </si>
  <si>
    <t>8270-1101-A1001-PM001-3751-1</t>
  </si>
  <si>
    <t>TRASLADO DE PACIENTES AL HOSPITAL BARBOSA</t>
  </si>
  <si>
    <t xml:space="preserve">ACUDIR A LA SECRETARIA DE FINANZAS, REVISAR UNA MAQUINA </t>
  </si>
  <si>
    <t>8270-1101-A1014-PM011-3721-1</t>
  </si>
  <si>
    <t xml:space="preserve">COMPA DE PAÑALES EN LA DISTRIBUIDORA </t>
  </si>
  <si>
    <t>8270-1101-A1013-PM008-3751-1/8270-1101-A1013-PM008-3721-1/8270-1101-A1013-PM008-3721-1</t>
  </si>
  <si>
    <t>TRASLADO DE PACIENTE A LAS INSTALACIONES CREE</t>
  </si>
  <si>
    <t>ASISTIR A SAN LUIS POTOSI A ENTREGAR EL INFORME MENSUAL, EN LA ZONA MILITAR</t>
  </si>
  <si>
    <t>8270-1101-A1001-PM001-3721-1/8270-1101-A1001-PM001-3751-1</t>
  </si>
  <si>
    <t>ACUDIR A COORDINACION,  PARA ENTREGA PAPELERIA DELEGACION REGIONAL NO°13</t>
  </si>
  <si>
    <t>ACUDIR AL TRIBUNAL DE CONCILIACION Y A. PARA FIRMA DE CONVENIO.</t>
  </si>
  <si>
    <t>8270-1101-A1013-PM008-3721-1/8270-1101-A1013-PM008-3751-1</t>
  </si>
  <si>
    <t>8270-1101-A1002-PM003-3751-1/8270-1101-A1002-PM003-3721-1/8270-1101-A1002-PM003-3791-1</t>
  </si>
  <si>
    <t>PRESIDENCIA</t>
  </si>
  <si>
    <t xml:space="preserve">ASISTIR AL INFORME DE CLAUDIA SHEIMBAUN </t>
  </si>
  <si>
    <t>8270-1101-A1002-PM003-3791-1</t>
  </si>
  <si>
    <t>REUNION CON LA FAMILIA JORGE PASQUEL ACERCA DE LOS TERRENOS DE LA ESPERANZA NORTE</t>
  </si>
  <si>
    <t>8270-1101-A1002-PM003-3791-1/8270-1101-A1002-PM003-3751-1/8270-1101-A1002-PM003-3721-1</t>
  </si>
  <si>
    <t>http://www.cegaipslp.org.mx/HV2025.nsf/nombre_de_la_vista/B62195F9374ABDB806258E4A006A8F92/$File/HIPERVINCULO+1.pdf</t>
  </si>
  <si>
    <t>http://www.cegaipslp.org.mx/HV2025.nsf/nombre_de_la_vista/B2D22D302E186BF206258E4A006AABAF/$File/HIPERVINCULO+2.pdf</t>
  </si>
  <si>
    <t>http://www.cegaipslp.org.mx/HV2025.nsf/nombre_de_la_vista/32E32951A7B4115C06258E4A006ABAA8/$File/HIPERVINCULO+3.pdf</t>
  </si>
  <si>
    <t>http://www.cegaipslp.org.mx/HV2025.nsf/nombre_de_la_vista/800547B92146FB7806258E4A006B75C5/$File/HIPERVINCULO+4.pdf</t>
  </si>
  <si>
    <t>http://www.cegaipslp.org.mx/HV2025.nsf/nombre_de_la_vista/CD30471477BCD90306258E4A006B93AD/$File/HIPERVINCULO+5.pdf</t>
  </si>
  <si>
    <t>http://www.cegaipslp.org.mx/HV2025.nsf/nombre_de_la_vista/FA77DC678A0D3C2506258E4A006BB3F3/$File/HIPERVINCULO+6.pdf</t>
  </si>
  <si>
    <t>http://www.cegaipslp.org.mx/HV2025.nsf/nombre_de_la_vista/9E60EBC23F0296BD06258E4A006BC17D/$File/HIPERVINCULO+7.pdf</t>
  </si>
  <si>
    <t>http://www.cegaipslp.org.mx/HV2025.nsf/nombre_de_la_vista/F1E0C3B55E42D6B806258E4A006BF12F/$File/HIPERVINCULO+8.pdf</t>
  </si>
  <si>
    <t>http://www.cegaipslp.org.mx/HV2025.nsf/nombre_de_la_vista/D091DCCAE7148B9106258E4A006C12B4/$File/HIPERVINCULO+9.pdf</t>
  </si>
  <si>
    <t>http://www.cegaipslp.org.mx/HV2025.nsf/nombre_de_la_vista/9B2EA82603CA7F3306258E4A006C2AC0/$File/HIPERVINCULO+10.pdf</t>
  </si>
  <si>
    <t>http://www.cegaipslp.org.mx/HV2025.nsf/nombre_de_la_vista/47C5C41A5133F42A06258E4A006C5082/$File/HIPERVINCULO+11.pdf</t>
  </si>
  <si>
    <t>http://www.cegaipslp.org.mx/HV2025.nsf/nombre_de_la_vista/233AB95EA2DE3BEC06258E4A006C67C4/$File/HIPERVINCULO+12.pdf</t>
  </si>
  <si>
    <t>http://www.cegaipslp.org.mx/HV2025.nsf/nombre_de_la_vista/B11D7515D0FC9B0C06258E4A006C8ADB/$File/HIPERVINCULO+13.pdf</t>
  </si>
  <si>
    <t>http://www.cegaipslp.org.mx/HV2025.nsf/nombre_de_la_vista/22D5B81A69A8A03606258E4A006CAD2A/$File/HIPERVINCULO+14.pdf</t>
  </si>
  <si>
    <t>http://www.cegaipslp.org.mx/HV2025.nsf/nombre_de_la_vista/9B073F6894EEA1BC06258E4A006CC28D/$File/HIPERVINCULO+15.pdf</t>
  </si>
  <si>
    <t>http://www.cegaipslp.org.mx/HV2025.nsf/nombre_de_la_vista/3D4710D27D41BAB906258E4A006CD775/$File/HIPERVINCULO+16.pdf</t>
  </si>
  <si>
    <t>http://www.cegaipslp.org.mx/HV2025.nsf/nombre_de_la_vista/D30137D5A44EB7E206258E4A006D07E8/$File/HIPERVINCULO+17.pdf</t>
  </si>
  <si>
    <t>http://www.cegaipslp.org.mx/HV2025.nsf/nombre_de_la_vista/3214A8B24D3704B306258E4A006D183C/$File/HIPERVINCULO+18.pdf</t>
  </si>
  <si>
    <t>http://www.cegaipslp.org.mx/HV2025.nsf/nombre_de_la_vista/6D985A0C0859301206258E4A006D2B97/$File/HIPERVINCULO+19.pdf</t>
  </si>
  <si>
    <t>http://www.cegaipslp.org.mx/HV2025.nsf/nombre_de_la_vista/B39B4A0EE8C9EAFD06258E4A006D543B/$File/HIPERVINCULO+20.pdf</t>
  </si>
  <si>
    <t>http://www.cegaipslp.org.mx/HV2025.nsf/nombre_de_la_vista/A7341058EEAACDC806258E4A006D6D61/$File/HIPERVINCULO+21.pdf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</si>
</sst>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4" fontId="0" fillId="0" borderId="0" xfId="0" applyNumberFormat="1"/>
    <xf numFmtId="44" fontId="4" fillId="3" borderId="1" xfId="0" applyNumberFormat="1" applyFont="1" applyFill="1" applyBorder="1" applyAlignment="1">
      <alignment horizontal="center" wrapText="1"/>
    </xf>
    <xf numFmtId="44" fontId="3" fillId="2" borderId="1" xfId="0" applyNumberFormat="1" applyFont="1" applyFill="1" applyBorder="1" applyAlignment="1">
      <alignment horizontal="center" wrapText="1"/>
    </xf>
    <xf numFmtId="0" fontId="0" fillId="0" borderId="0" xfId="0"/>
    <xf numFmtId="14" fontId="4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4" fillId="3" borderId="1" xfId="0" applyNumberFormat="1" applyFont="1" applyFill="1" applyBorder="1" applyAlignment="1">
      <alignment horizontal="right" wrapText="1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44" fontId="0" fillId="0" borderId="0" xfId="0" applyNumberFormat="1" applyFill="1"/>
    <xf numFmtId="0" fontId="0" fillId="0" borderId="0" xfId="0"/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ill="1" applyAlignment="1">
      <alignment wrapText="1"/>
    </xf>
    <xf numFmtId="0" fontId="0" fillId="0" borderId="0" xfId="0"/>
    <xf numFmtId="0" fontId="2" fillId="0" borderId="0" xfId="0" applyFont="1" applyFill="1"/>
    <xf numFmtId="44" fontId="2" fillId="0" borderId="0" xfId="0" applyNumberFormat="1" applyFont="1" applyFill="1"/>
    <xf numFmtId="0" fontId="0" fillId="0" borderId="0" xfId="0" applyFill="1" applyBorder="1" applyAlignment="1">
      <alignment wrapText="1"/>
    </xf>
    <xf numFmtId="0" fontId="0" fillId="0" borderId="0" xfId="0"/>
    <xf numFmtId="0" fontId="2" fillId="0" borderId="0" xfId="0" applyFont="1" applyFill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 applyAlignment="1"/>
    <xf numFmtId="0" fontId="0" fillId="0" borderId="0" xfId="0"/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right" wrapText="1"/>
    </xf>
    <xf numFmtId="14" fontId="0" fillId="0" borderId="0" xfId="0" applyNumberFormat="1" applyFont="1" applyFill="1" applyBorder="1" applyAlignment="1">
      <alignment horizontal="right" wrapText="1"/>
    </xf>
    <xf numFmtId="44" fontId="0" fillId="0" borderId="0" xfId="0" applyNumberFormat="1" applyFont="1" applyFill="1" applyBorder="1" applyAlignment="1">
      <alignment horizontal="left" wrapText="1"/>
    </xf>
    <xf numFmtId="0" fontId="1" fillId="0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6" fillId="0" borderId="0" xfId="1" applyFill="1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F1E0C3B55E42D6B806258E4A006BF12F/$File/HIPERVINCULO+8.pdf" TargetMode="External"/><Relationship Id="rId13" Type="http://schemas.openxmlformats.org/officeDocument/2006/relationships/hyperlink" Target="http://www.cegaipslp.org.mx/HV2025.nsf/nombre_de_la_vista/B11D7515D0FC9B0C06258E4A006C8ADB/$File/HIPERVINCULO+13.pdf" TargetMode="External"/><Relationship Id="rId18" Type="http://schemas.openxmlformats.org/officeDocument/2006/relationships/hyperlink" Target="http://www.cegaipslp.org.mx/HV2025.nsf/nombre_de_la_vista/3214A8B24D3704B306258E4A006D183C/$File/HIPERVINCULO+18.pdf" TargetMode="External"/><Relationship Id="rId3" Type="http://schemas.openxmlformats.org/officeDocument/2006/relationships/hyperlink" Target="http://www.cegaipslp.org.mx/HV2025.nsf/nombre_de_la_vista/32E32951A7B4115C06258E4A006ABAA8/$File/HIPERVINCULO+3.pdf" TargetMode="External"/><Relationship Id="rId21" Type="http://schemas.openxmlformats.org/officeDocument/2006/relationships/hyperlink" Target="http://www.cegaipslp.org.mx/HV2025.nsf/nombre_de_la_vista/A7341058EEAACDC806258E4A006D6D61/$File/HIPERVINCULO+21.pdf" TargetMode="External"/><Relationship Id="rId7" Type="http://schemas.openxmlformats.org/officeDocument/2006/relationships/hyperlink" Target="http://www.cegaipslp.org.mx/HV2025.nsf/nombre_de_la_vista/9E60EBC23F0296BD06258E4A006BC17D/$File/HIPERVINCULO+7.pdf" TargetMode="External"/><Relationship Id="rId12" Type="http://schemas.openxmlformats.org/officeDocument/2006/relationships/hyperlink" Target="http://www.cegaipslp.org.mx/HV2025.nsf/nombre_de_la_vista/233AB95EA2DE3BEC06258E4A006C67C4/$File/HIPERVINCULO+12.pdf" TargetMode="External"/><Relationship Id="rId17" Type="http://schemas.openxmlformats.org/officeDocument/2006/relationships/hyperlink" Target="http://www.cegaipslp.org.mx/HV2025.nsf/nombre_de_la_vista/D30137D5A44EB7E206258E4A006D07E8/$File/HIPERVINCULO+17.pdf" TargetMode="External"/><Relationship Id="rId2" Type="http://schemas.openxmlformats.org/officeDocument/2006/relationships/hyperlink" Target="http://www.cegaipslp.org.mx/HV2025.nsf/nombre_de_la_vista/B2D22D302E186BF206258E4A006AABAF/$File/HIPERVINCULO+2.pdf" TargetMode="External"/><Relationship Id="rId16" Type="http://schemas.openxmlformats.org/officeDocument/2006/relationships/hyperlink" Target="http://www.cegaipslp.org.mx/HV2025.nsf/nombre_de_la_vista/3D4710D27D41BAB906258E4A006CD775/$File/HIPERVINCULO+16.pdf" TargetMode="External"/><Relationship Id="rId20" Type="http://schemas.openxmlformats.org/officeDocument/2006/relationships/hyperlink" Target="http://www.cegaipslp.org.mx/HV2025.nsf/nombre_de_la_vista/B39B4A0EE8C9EAFD06258E4A006D543B/$File/HIPERVINCULO+20.pdf" TargetMode="External"/><Relationship Id="rId1" Type="http://schemas.openxmlformats.org/officeDocument/2006/relationships/hyperlink" Target="http://www.cegaipslp.org.mx/HV2025.nsf/nombre_de_la_vista/B62195F9374ABDB806258E4A006A8F92/$File/HIPERVINCULO+1.pdf" TargetMode="External"/><Relationship Id="rId6" Type="http://schemas.openxmlformats.org/officeDocument/2006/relationships/hyperlink" Target="http://www.cegaipslp.org.mx/HV2025.nsf/nombre_de_la_vista/FA77DC678A0D3C2506258E4A006BB3F3/$File/HIPERVINCULO+6.pdf" TargetMode="External"/><Relationship Id="rId11" Type="http://schemas.openxmlformats.org/officeDocument/2006/relationships/hyperlink" Target="http://www.cegaipslp.org.mx/HV2025.nsf/nombre_de_la_vista/47C5C41A5133F42A06258E4A006C5082/$File/HIPERVINCULO+11.pdf" TargetMode="External"/><Relationship Id="rId5" Type="http://schemas.openxmlformats.org/officeDocument/2006/relationships/hyperlink" Target="http://www.cegaipslp.org.mx/HV2025.nsf/nombre_de_la_vista/CD30471477BCD90306258E4A006B93AD/$File/HIPERVINCULO+5.pdf" TargetMode="External"/><Relationship Id="rId15" Type="http://schemas.openxmlformats.org/officeDocument/2006/relationships/hyperlink" Target="http://www.cegaipslp.org.mx/HV2025.nsf/nombre_de_la_vista/9B073F6894EEA1BC06258E4A006CC28D/$File/HIPERVINCULO+15.pdf" TargetMode="External"/><Relationship Id="rId10" Type="http://schemas.openxmlformats.org/officeDocument/2006/relationships/hyperlink" Target="http://www.cegaipslp.org.mx/HV2025.nsf/nombre_de_la_vista/9B2EA82603CA7F3306258E4A006C2AC0/$File/HIPERVINCULO+10.pdf" TargetMode="External"/><Relationship Id="rId19" Type="http://schemas.openxmlformats.org/officeDocument/2006/relationships/hyperlink" Target="http://www.cegaipslp.org.mx/HV2025.nsf/nombre_de_la_vista/6D985A0C0859301206258E4A006D2B97/$File/HIPERVINCULO+19.pdf" TargetMode="External"/><Relationship Id="rId4" Type="http://schemas.openxmlformats.org/officeDocument/2006/relationships/hyperlink" Target="http://www.cegaipslp.org.mx/HV2025.nsf/nombre_de_la_vista/800547B92146FB7806258E4A006B75C5/$File/HIPERVINCULO+4.pdf" TargetMode="External"/><Relationship Id="rId9" Type="http://schemas.openxmlformats.org/officeDocument/2006/relationships/hyperlink" Target="http://www.cegaipslp.org.mx/HV2025.nsf/nombre_de_la_vista/D091DCCAE7148B9106258E4A006C12B4/$File/HIPERVINCULO+9.pdf" TargetMode="External"/><Relationship Id="rId14" Type="http://schemas.openxmlformats.org/officeDocument/2006/relationships/hyperlink" Target="http://www.cegaipslp.org.mx/HV2025.nsf/nombre_de_la_vista/22D5B81A69A8A03606258E4A006CAD2A/$File/HIPERVINCULO+14.pdf" TargetMode="External"/><Relationship Id="rId22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78"/>
  <sheetViews>
    <sheetView tabSelected="1" topLeftCell="Z22" zoomScale="80" zoomScaleNormal="80" workbookViewId="0">
      <selection activeCell="AE30" sqref="AE30"/>
    </sheetView>
  </sheetViews>
  <sheetFormatPr baseColWidth="10" defaultColWidth="9.140625" defaultRowHeight="15" x14ac:dyDescent="0.25"/>
  <cols>
    <col min="1" max="1" width="8" bestFit="1" customWidth="1"/>
    <col min="2" max="2" width="30.5703125" customWidth="1"/>
    <col min="3" max="3" width="29.140625" style="4" customWidth="1"/>
    <col min="4" max="4" width="57" customWidth="1"/>
    <col min="5" max="5" width="16.5703125" customWidth="1"/>
    <col min="6" max="6" width="51.5703125" customWidth="1"/>
    <col min="7" max="7" width="41.5703125" customWidth="1"/>
    <col min="8" max="8" width="36.28515625" customWidth="1"/>
    <col min="9" max="9" width="22.42578125" customWidth="1"/>
    <col min="10" max="10" width="13.5703125" bestFit="1" customWidth="1"/>
    <col min="11" max="11" width="15.42578125" bestFit="1" customWidth="1"/>
    <col min="12" max="12" width="16.28515625" customWidth="1"/>
    <col min="13" max="13" width="17.85546875" customWidth="1"/>
    <col min="14" max="14" width="48.85546875" customWidth="1"/>
    <col min="15" max="15" width="20.5703125" bestFit="1" customWidth="1"/>
    <col min="16" max="16" width="17.42578125" customWidth="1"/>
    <col min="17" max="17" width="15.42578125" customWidth="1"/>
    <col min="18" max="18" width="16.28515625" customWidth="1"/>
    <col min="19" max="19" width="23.28515625" customWidth="1"/>
    <col min="20" max="20" width="19" customWidth="1"/>
    <col min="21" max="21" width="17" customWidth="1"/>
    <col min="22" max="22" width="25" customWidth="1"/>
    <col min="23" max="23" width="23.85546875" customWidth="1"/>
    <col min="24" max="24" width="51.28515625" customWidth="1"/>
    <col min="25" max="25" width="24.28515625" style="10" customWidth="1"/>
    <col min="26" max="26" width="21" style="4" customWidth="1"/>
    <col min="27" max="27" width="48.140625" customWidth="1"/>
    <col min="28" max="28" width="21.5703125" style="5" customWidth="1"/>
    <col min="29" max="29" width="16" style="5" customWidth="1"/>
    <col min="30" max="30" width="19.42578125" style="4" customWidth="1"/>
    <col min="31" max="31" width="19" customWidth="1"/>
    <col min="32" max="32" width="50.5703125" customWidth="1"/>
    <col min="33" max="33" width="32.42578125" customWidth="1"/>
    <col min="34" max="34" width="5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  <c r="O2" t="s">
        <v>146</v>
      </c>
    </row>
    <row r="3" spans="1:36" x14ac:dyDescent="0.25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36" hidden="1" x14ac:dyDescent="0.25">
      <c r="A4" t="s">
        <v>7</v>
      </c>
      <c r="B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10" t="s">
        <v>8</v>
      </c>
      <c r="Z4" s="4" t="s">
        <v>8</v>
      </c>
      <c r="AA4" t="s">
        <v>13</v>
      </c>
      <c r="AB4" s="5" t="s">
        <v>12</v>
      </c>
      <c r="AC4" s="5" t="s">
        <v>12</v>
      </c>
      <c r="AD4" s="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s="4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10" t="s">
        <v>41</v>
      </c>
      <c r="Z5" s="4" t="s">
        <v>42</v>
      </c>
      <c r="AA5" t="s">
        <v>43</v>
      </c>
      <c r="AB5" s="5" t="s">
        <v>44</v>
      </c>
      <c r="AC5" s="5" t="s">
        <v>45</v>
      </c>
      <c r="AD5" s="4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7" t="s">
        <v>53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1:36" ht="77.25" x14ac:dyDescent="0.25">
      <c r="A7" s="2" t="s">
        <v>54</v>
      </c>
      <c r="B7" s="2" t="s">
        <v>55</v>
      </c>
      <c r="C7" s="9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11" t="s">
        <v>78</v>
      </c>
      <c r="Z7" s="9" t="s">
        <v>79</v>
      </c>
      <c r="AA7" s="2" t="s">
        <v>80</v>
      </c>
      <c r="AB7" s="6" t="s">
        <v>81</v>
      </c>
      <c r="AC7" s="6" t="s">
        <v>82</v>
      </c>
      <c r="AD7" s="9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12" customFormat="1" ht="105" x14ac:dyDescent="0.25">
      <c r="A8" s="43">
        <v>2025</v>
      </c>
      <c r="B8" s="44">
        <v>45901</v>
      </c>
      <c r="C8" s="44">
        <v>45930</v>
      </c>
      <c r="D8" s="42" t="s">
        <v>100</v>
      </c>
      <c r="E8" s="43">
        <v>9</v>
      </c>
      <c r="F8" s="42" t="s">
        <v>167</v>
      </c>
      <c r="G8" s="42" t="s">
        <v>167</v>
      </c>
      <c r="H8" s="42" t="s">
        <v>121</v>
      </c>
      <c r="I8" s="42" t="s">
        <v>154</v>
      </c>
      <c r="J8" s="42" t="s">
        <v>155</v>
      </c>
      <c r="K8" s="42" t="s">
        <v>156</v>
      </c>
      <c r="L8" s="42" t="s">
        <v>104</v>
      </c>
      <c r="M8" s="42" t="s">
        <v>105</v>
      </c>
      <c r="N8" s="42" t="s">
        <v>184</v>
      </c>
      <c r="O8" s="42" t="s">
        <v>107</v>
      </c>
      <c r="P8" s="43">
        <v>1</v>
      </c>
      <c r="Q8" s="42"/>
      <c r="R8" s="42" t="s">
        <v>118</v>
      </c>
      <c r="S8" s="42" t="s">
        <v>151</v>
      </c>
      <c r="T8" s="42" t="s">
        <v>120</v>
      </c>
      <c r="U8" s="42" t="s">
        <v>118</v>
      </c>
      <c r="V8" s="42" t="s">
        <v>151</v>
      </c>
      <c r="W8" s="42" t="s">
        <v>151</v>
      </c>
      <c r="X8" s="42" t="s">
        <v>184</v>
      </c>
      <c r="Y8" s="44">
        <v>45898</v>
      </c>
      <c r="Z8" s="44">
        <v>45898</v>
      </c>
      <c r="AA8" s="42" t="s">
        <v>90</v>
      </c>
      <c r="AB8" s="45">
        <f>1519+700</f>
        <v>2219</v>
      </c>
      <c r="AC8" s="45"/>
      <c r="AD8" s="44">
        <v>45901</v>
      </c>
      <c r="AE8" s="50" t="s">
        <v>234</v>
      </c>
      <c r="AF8" s="42" t="s">
        <v>91</v>
      </c>
      <c r="AG8" s="41"/>
      <c r="AH8" s="41" t="s">
        <v>121</v>
      </c>
      <c r="AI8" s="41"/>
      <c r="AJ8" s="41"/>
    </row>
    <row r="9" spans="1:36" s="12" customFormat="1" ht="105" x14ac:dyDescent="0.25">
      <c r="A9" s="43">
        <v>2025</v>
      </c>
      <c r="B9" s="44">
        <v>45901</v>
      </c>
      <c r="C9" s="44">
        <v>45930</v>
      </c>
      <c r="D9" s="42" t="s">
        <v>96</v>
      </c>
      <c r="E9" s="43">
        <v>5</v>
      </c>
      <c r="F9" s="42" t="s">
        <v>157</v>
      </c>
      <c r="G9" s="42" t="s">
        <v>158</v>
      </c>
      <c r="H9" s="42" t="s">
        <v>148</v>
      </c>
      <c r="I9" s="42" t="s">
        <v>168</v>
      </c>
      <c r="J9" s="42" t="s">
        <v>169</v>
      </c>
      <c r="K9" s="42"/>
      <c r="L9" s="42" t="s">
        <v>103</v>
      </c>
      <c r="M9" s="42" t="s">
        <v>105</v>
      </c>
      <c r="N9" s="42" t="s">
        <v>186</v>
      </c>
      <c r="O9" s="42" t="s">
        <v>107</v>
      </c>
      <c r="P9" s="43">
        <v>0</v>
      </c>
      <c r="Q9" s="42"/>
      <c r="R9" s="42" t="s">
        <v>118</v>
      </c>
      <c r="S9" s="42" t="s">
        <v>162</v>
      </c>
      <c r="T9" s="42" t="s">
        <v>163</v>
      </c>
      <c r="U9" s="42" t="s">
        <v>118</v>
      </c>
      <c r="V9" s="42" t="s">
        <v>162</v>
      </c>
      <c r="W9" s="42" t="s">
        <v>164</v>
      </c>
      <c r="X9" s="42" t="s">
        <v>186</v>
      </c>
      <c r="Y9" s="44">
        <v>45870</v>
      </c>
      <c r="Z9" s="44">
        <v>45870</v>
      </c>
      <c r="AA9" s="42" t="s">
        <v>90</v>
      </c>
      <c r="AB9" s="45">
        <v>234</v>
      </c>
      <c r="AC9" s="45"/>
      <c r="AD9" s="44">
        <v>45901</v>
      </c>
      <c r="AE9" s="50" t="s">
        <v>235</v>
      </c>
      <c r="AF9" s="42" t="s">
        <v>91</v>
      </c>
      <c r="AG9" s="41"/>
      <c r="AH9" s="41" t="s">
        <v>121</v>
      </c>
      <c r="AI9" s="41"/>
      <c r="AJ9" s="41"/>
    </row>
    <row r="10" spans="1:36" s="12" customFormat="1" ht="105" x14ac:dyDescent="0.25">
      <c r="A10" s="12">
        <v>2025</v>
      </c>
      <c r="B10" s="44">
        <v>45901</v>
      </c>
      <c r="C10" s="44">
        <v>45930</v>
      </c>
      <c r="D10" s="12" t="s">
        <v>97</v>
      </c>
      <c r="E10" s="12">
        <v>6</v>
      </c>
      <c r="F10" s="12" t="s">
        <v>187</v>
      </c>
      <c r="G10" s="12" t="s">
        <v>187</v>
      </c>
      <c r="H10" s="12" t="s">
        <v>172</v>
      </c>
      <c r="I10" s="12" t="s">
        <v>188</v>
      </c>
      <c r="J10" s="12" t="s">
        <v>132</v>
      </c>
      <c r="K10" s="12" t="s">
        <v>189</v>
      </c>
      <c r="L10" s="12" t="s">
        <v>103</v>
      </c>
      <c r="M10" s="12" t="s">
        <v>105</v>
      </c>
      <c r="N10" s="21" t="s">
        <v>190</v>
      </c>
      <c r="O10" s="12" t="s">
        <v>107</v>
      </c>
      <c r="P10" s="12">
        <v>1</v>
      </c>
      <c r="R10" s="12" t="s">
        <v>118</v>
      </c>
      <c r="S10" s="12" t="s">
        <v>151</v>
      </c>
      <c r="T10" s="12" t="s">
        <v>120</v>
      </c>
      <c r="U10" s="12" t="s">
        <v>118</v>
      </c>
      <c r="V10" s="12" t="s">
        <v>151</v>
      </c>
      <c r="W10" s="12" t="s">
        <v>151</v>
      </c>
      <c r="X10" s="12" t="s">
        <v>190</v>
      </c>
      <c r="Y10" s="14">
        <v>45898</v>
      </c>
      <c r="Z10" s="13">
        <v>45898</v>
      </c>
      <c r="AA10" s="12" t="s">
        <v>90</v>
      </c>
      <c r="AB10" s="15">
        <v>1329</v>
      </c>
      <c r="AC10" s="15"/>
      <c r="AD10" s="13">
        <v>45898</v>
      </c>
      <c r="AE10" s="50" t="s">
        <v>236</v>
      </c>
      <c r="AF10" s="12" t="s">
        <v>91</v>
      </c>
      <c r="AH10" s="41" t="s">
        <v>121</v>
      </c>
    </row>
    <row r="11" spans="1:36" s="12" customFormat="1" ht="105" x14ac:dyDescent="0.25">
      <c r="A11" s="12">
        <v>2025</v>
      </c>
      <c r="B11" s="44">
        <v>45901</v>
      </c>
      <c r="C11" s="44">
        <v>45930</v>
      </c>
      <c r="D11" s="12" t="s">
        <v>96</v>
      </c>
      <c r="E11" s="12">
        <v>5</v>
      </c>
      <c r="F11" s="12" t="s">
        <v>147</v>
      </c>
      <c r="G11" s="12" t="s">
        <v>147</v>
      </c>
      <c r="H11" s="12" t="s">
        <v>148</v>
      </c>
      <c r="I11" s="12" t="s">
        <v>149</v>
      </c>
      <c r="J11" s="12" t="s">
        <v>150</v>
      </c>
      <c r="K11" s="12" t="s">
        <v>132</v>
      </c>
      <c r="L11" s="12" t="s">
        <v>103</v>
      </c>
      <c r="M11" s="12" t="s">
        <v>105</v>
      </c>
      <c r="N11" s="21" t="s">
        <v>191</v>
      </c>
      <c r="O11" s="12" t="s">
        <v>107</v>
      </c>
      <c r="P11" s="12">
        <v>5</v>
      </c>
      <c r="R11" s="12" t="s">
        <v>118</v>
      </c>
      <c r="S11" s="12" t="s">
        <v>151</v>
      </c>
      <c r="T11" s="12" t="s">
        <v>120</v>
      </c>
      <c r="U11" s="12" t="s">
        <v>118</v>
      </c>
      <c r="V11" s="12" t="s">
        <v>151</v>
      </c>
      <c r="W11" s="12" t="s">
        <v>151</v>
      </c>
      <c r="X11" s="21" t="s">
        <v>191</v>
      </c>
      <c r="Y11" s="14">
        <v>45897</v>
      </c>
      <c r="Z11" s="13">
        <v>45897</v>
      </c>
      <c r="AA11" s="12" t="s">
        <v>90</v>
      </c>
      <c r="AB11" s="15">
        <v>1348</v>
      </c>
      <c r="AC11" s="15"/>
      <c r="AD11" s="13">
        <v>45901</v>
      </c>
      <c r="AE11" s="50" t="s">
        <v>237</v>
      </c>
      <c r="AF11" s="12" t="s">
        <v>91</v>
      </c>
      <c r="AH11" s="41" t="s">
        <v>121</v>
      </c>
    </row>
    <row r="12" spans="1:36" s="12" customFormat="1" ht="105" x14ac:dyDescent="0.25">
      <c r="A12" s="12">
        <v>2025</v>
      </c>
      <c r="B12" s="44">
        <v>45901</v>
      </c>
      <c r="C12" s="44">
        <v>45930</v>
      </c>
      <c r="D12" s="12" t="s">
        <v>96</v>
      </c>
      <c r="E12" s="12">
        <v>5</v>
      </c>
      <c r="F12" s="12" t="s">
        <v>157</v>
      </c>
      <c r="G12" s="12" t="s">
        <v>158</v>
      </c>
      <c r="H12" s="12" t="s">
        <v>148</v>
      </c>
      <c r="I12" s="12" t="s">
        <v>161</v>
      </c>
      <c r="J12" s="12" t="s">
        <v>166</v>
      </c>
      <c r="L12" s="12" t="s">
        <v>103</v>
      </c>
      <c r="M12" s="12" t="s">
        <v>105</v>
      </c>
      <c r="N12" s="21" t="s">
        <v>193</v>
      </c>
      <c r="O12" s="12" t="s">
        <v>107</v>
      </c>
      <c r="P12" s="12">
        <v>1</v>
      </c>
      <c r="R12" s="12" t="s">
        <v>118</v>
      </c>
      <c r="S12" s="12" t="s">
        <v>119</v>
      </c>
      <c r="T12" s="12" t="s">
        <v>120</v>
      </c>
      <c r="U12" s="12" t="s">
        <v>118</v>
      </c>
      <c r="V12" s="12" t="s">
        <v>119</v>
      </c>
      <c r="W12" s="12" t="s">
        <v>119</v>
      </c>
      <c r="X12" s="21" t="s">
        <v>193</v>
      </c>
      <c r="Y12" s="14">
        <v>45898</v>
      </c>
      <c r="Z12" s="13">
        <v>45898</v>
      </c>
      <c r="AA12" s="12" t="s">
        <v>90</v>
      </c>
      <c r="AB12" s="15">
        <f>1674+1494</f>
        <v>3168</v>
      </c>
      <c r="AC12" s="15"/>
      <c r="AD12" s="13">
        <v>45901</v>
      </c>
      <c r="AE12" s="50" t="s">
        <v>238</v>
      </c>
      <c r="AF12" s="12" t="s">
        <v>91</v>
      </c>
      <c r="AH12" s="41" t="s">
        <v>121</v>
      </c>
    </row>
    <row r="13" spans="1:36" s="12" customFormat="1" ht="105" x14ac:dyDescent="0.25">
      <c r="A13" s="12">
        <v>2025</v>
      </c>
      <c r="B13" s="44">
        <v>45901</v>
      </c>
      <c r="C13" s="44">
        <v>45930</v>
      </c>
      <c r="D13" s="12" t="s">
        <v>100</v>
      </c>
      <c r="E13" s="12">
        <v>9</v>
      </c>
      <c r="F13" s="12" t="s">
        <v>195</v>
      </c>
      <c r="G13" s="12" t="s">
        <v>195</v>
      </c>
      <c r="H13" s="12" t="s">
        <v>177</v>
      </c>
      <c r="I13" s="12" t="s">
        <v>174</v>
      </c>
      <c r="J13" s="12" t="s">
        <v>175</v>
      </c>
      <c r="K13" s="12" t="s">
        <v>176</v>
      </c>
      <c r="L13" s="12" t="s">
        <v>103</v>
      </c>
      <c r="M13" s="12" t="s">
        <v>105</v>
      </c>
      <c r="N13" s="21" t="s">
        <v>196</v>
      </c>
      <c r="O13" s="12" t="s">
        <v>107</v>
      </c>
      <c r="P13" s="12">
        <v>0</v>
      </c>
      <c r="R13" s="12" t="s">
        <v>118</v>
      </c>
      <c r="S13" s="12" t="s">
        <v>119</v>
      </c>
      <c r="T13" s="12" t="s">
        <v>120</v>
      </c>
      <c r="U13" s="12" t="s">
        <v>118</v>
      </c>
      <c r="V13" s="12" t="s">
        <v>119</v>
      </c>
      <c r="W13" s="12" t="s">
        <v>119</v>
      </c>
      <c r="X13" s="21" t="s">
        <v>196</v>
      </c>
      <c r="Y13" s="14">
        <v>45891</v>
      </c>
      <c r="Z13" s="13">
        <v>45891</v>
      </c>
      <c r="AA13" s="12" t="s">
        <v>90</v>
      </c>
      <c r="AB13" s="15">
        <f>1736.12+559</f>
        <v>2295.12</v>
      </c>
      <c r="AC13" s="15"/>
      <c r="AD13" s="13">
        <v>45901</v>
      </c>
      <c r="AE13" s="50" t="s">
        <v>239</v>
      </c>
      <c r="AF13" s="12" t="s">
        <v>91</v>
      </c>
      <c r="AH13" s="41" t="s">
        <v>121</v>
      </c>
    </row>
    <row r="14" spans="1:36" s="12" customFormat="1" ht="105" x14ac:dyDescent="0.25">
      <c r="A14" s="12">
        <v>2025</v>
      </c>
      <c r="B14" s="44">
        <v>45901</v>
      </c>
      <c r="C14" s="44">
        <v>45930</v>
      </c>
      <c r="D14" s="12" t="s">
        <v>96</v>
      </c>
      <c r="E14" s="12">
        <v>5</v>
      </c>
      <c r="F14" s="12" t="s">
        <v>157</v>
      </c>
      <c r="G14" s="12" t="s">
        <v>158</v>
      </c>
      <c r="H14" s="12" t="s">
        <v>148</v>
      </c>
      <c r="I14" s="12" t="s">
        <v>168</v>
      </c>
      <c r="J14" s="12" t="s">
        <v>169</v>
      </c>
      <c r="L14" s="12" t="s">
        <v>103</v>
      </c>
      <c r="M14" s="12" t="s">
        <v>105</v>
      </c>
      <c r="N14" s="21" t="s">
        <v>198</v>
      </c>
      <c r="O14" s="12" t="s">
        <v>107</v>
      </c>
      <c r="P14" s="12">
        <v>0</v>
      </c>
      <c r="R14" s="12" t="s">
        <v>118</v>
      </c>
      <c r="S14" s="12" t="s">
        <v>151</v>
      </c>
      <c r="T14" s="12" t="s">
        <v>120</v>
      </c>
      <c r="U14" s="12" t="s">
        <v>118</v>
      </c>
      <c r="V14" s="12" t="s">
        <v>151</v>
      </c>
      <c r="W14" s="12" t="s">
        <v>151</v>
      </c>
      <c r="X14" s="21" t="s">
        <v>198</v>
      </c>
      <c r="Y14" s="14">
        <v>45897</v>
      </c>
      <c r="Z14" s="13">
        <v>45897</v>
      </c>
      <c r="AA14" s="12" t="s">
        <v>90</v>
      </c>
      <c r="AB14" s="15">
        <v>272</v>
      </c>
      <c r="AC14" s="15"/>
      <c r="AD14" s="13">
        <v>45901</v>
      </c>
      <c r="AE14" s="50" t="s">
        <v>240</v>
      </c>
      <c r="AF14" s="12" t="s">
        <v>91</v>
      </c>
      <c r="AH14" s="41" t="s">
        <v>121</v>
      </c>
    </row>
    <row r="15" spans="1:36" s="12" customFormat="1" ht="105" x14ac:dyDescent="0.25">
      <c r="A15" s="12">
        <v>2025</v>
      </c>
      <c r="B15" s="44">
        <v>45901</v>
      </c>
      <c r="C15" s="44">
        <v>45930</v>
      </c>
      <c r="D15" s="12" t="s">
        <v>96</v>
      </c>
      <c r="E15" s="12">
        <v>5</v>
      </c>
      <c r="F15" s="12" t="s">
        <v>157</v>
      </c>
      <c r="G15" s="12" t="s">
        <v>158</v>
      </c>
      <c r="H15" s="12" t="s">
        <v>148</v>
      </c>
      <c r="I15" s="12" t="s">
        <v>159</v>
      </c>
      <c r="J15" s="12" t="s">
        <v>160</v>
      </c>
      <c r="K15" s="12" t="s">
        <v>165</v>
      </c>
      <c r="L15" s="12" t="s">
        <v>103</v>
      </c>
      <c r="M15" s="12" t="s">
        <v>105</v>
      </c>
      <c r="N15" s="21" t="s">
        <v>199</v>
      </c>
      <c r="O15" s="12" t="s">
        <v>107</v>
      </c>
      <c r="P15" s="12">
        <v>2</v>
      </c>
      <c r="R15" s="12" t="s">
        <v>118</v>
      </c>
      <c r="S15" s="12" t="s">
        <v>151</v>
      </c>
      <c r="T15" s="12" t="s">
        <v>120</v>
      </c>
      <c r="U15" s="12" t="s">
        <v>118</v>
      </c>
      <c r="V15" s="12" t="s">
        <v>151</v>
      </c>
      <c r="W15" s="12" t="s">
        <v>151</v>
      </c>
      <c r="X15" s="21" t="s">
        <v>199</v>
      </c>
      <c r="Y15" s="14">
        <v>45895</v>
      </c>
      <c r="Z15" s="13">
        <v>45895</v>
      </c>
      <c r="AA15" s="12" t="s">
        <v>90</v>
      </c>
      <c r="AB15" s="15">
        <v>1625</v>
      </c>
      <c r="AC15" s="15"/>
      <c r="AD15" s="13">
        <v>45901</v>
      </c>
      <c r="AE15" s="50" t="s">
        <v>241</v>
      </c>
      <c r="AF15" s="12" t="s">
        <v>91</v>
      </c>
      <c r="AH15" s="41" t="s">
        <v>121</v>
      </c>
    </row>
    <row r="16" spans="1:36" s="12" customFormat="1" ht="105" x14ac:dyDescent="0.25">
      <c r="A16" s="12">
        <v>2025</v>
      </c>
      <c r="B16" s="44">
        <v>45901</v>
      </c>
      <c r="C16" s="44">
        <v>45930</v>
      </c>
      <c r="D16" s="12" t="s">
        <v>96</v>
      </c>
      <c r="E16" s="12">
        <v>5</v>
      </c>
      <c r="F16" s="12" t="s">
        <v>157</v>
      </c>
      <c r="G16" s="12" t="s">
        <v>158</v>
      </c>
      <c r="H16" s="12" t="s">
        <v>148</v>
      </c>
      <c r="I16" s="12" t="s">
        <v>159</v>
      </c>
      <c r="J16" s="12" t="s">
        <v>160</v>
      </c>
      <c r="K16" s="12" t="s">
        <v>165</v>
      </c>
      <c r="L16" s="12" t="s">
        <v>103</v>
      </c>
      <c r="M16" s="12" t="s">
        <v>105</v>
      </c>
      <c r="N16" s="21" t="s">
        <v>200</v>
      </c>
      <c r="O16" s="12" t="s">
        <v>107</v>
      </c>
      <c r="P16" s="12">
        <v>2</v>
      </c>
      <c r="R16" s="12" t="s">
        <v>118</v>
      </c>
      <c r="S16" s="12" t="s">
        <v>119</v>
      </c>
      <c r="T16" s="12" t="s">
        <v>120</v>
      </c>
      <c r="U16" s="12" t="s">
        <v>118</v>
      </c>
      <c r="V16" s="12" t="s">
        <v>119</v>
      </c>
      <c r="W16" s="12" t="s">
        <v>119</v>
      </c>
      <c r="X16" s="21" t="s">
        <v>200</v>
      </c>
      <c r="Y16" s="14">
        <v>45891</v>
      </c>
      <c r="Z16" s="13">
        <v>45892</v>
      </c>
      <c r="AA16" s="12" t="s">
        <v>90</v>
      </c>
      <c r="AB16" s="15">
        <f>2755.02+118</f>
        <v>2873.02</v>
      </c>
      <c r="AC16" s="15"/>
      <c r="AD16" s="13">
        <v>45901</v>
      </c>
      <c r="AE16" s="50" t="s">
        <v>242</v>
      </c>
      <c r="AF16" s="12" t="s">
        <v>91</v>
      </c>
      <c r="AH16" s="41" t="s">
        <v>121</v>
      </c>
    </row>
    <row r="17" spans="1:34" s="12" customFormat="1" ht="105" x14ac:dyDescent="0.25">
      <c r="A17" s="12">
        <v>2025</v>
      </c>
      <c r="B17" s="44">
        <v>45901</v>
      </c>
      <c r="C17" s="44">
        <v>45930</v>
      </c>
      <c r="D17" s="12" t="s">
        <v>100</v>
      </c>
      <c r="E17" s="12">
        <v>9</v>
      </c>
      <c r="F17" s="12" t="s">
        <v>178</v>
      </c>
      <c r="G17" s="12" t="s">
        <v>178</v>
      </c>
      <c r="H17" s="12" t="s">
        <v>125</v>
      </c>
      <c r="I17" s="12" t="s">
        <v>179</v>
      </c>
      <c r="J17" s="12" t="s">
        <v>171</v>
      </c>
      <c r="K17" s="12" t="s">
        <v>180</v>
      </c>
      <c r="L17" s="12" t="s">
        <v>103</v>
      </c>
      <c r="M17" s="12" t="s">
        <v>105</v>
      </c>
      <c r="N17" s="21" t="s">
        <v>201</v>
      </c>
      <c r="O17" s="12" t="s">
        <v>107</v>
      </c>
      <c r="P17" s="12">
        <v>2</v>
      </c>
      <c r="R17" s="12" t="s">
        <v>118</v>
      </c>
      <c r="S17" s="12" t="s">
        <v>151</v>
      </c>
      <c r="T17" s="12" t="s">
        <v>120</v>
      </c>
      <c r="U17" s="12" t="s">
        <v>118</v>
      </c>
      <c r="V17" s="12" t="s">
        <v>151</v>
      </c>
      <c r="W17" s="12" t="s">
        <v>151</v>
      </c>
      <c r="X17" s="21" t="s">
        <v>201</v>
      </c>
      <c r="Y17" s="14">
        <v>45868</v>
      </c>
      <c r="Z17" s="13">
        <v>45868</v>
      </c>
      <c r="AA17" s="12" t="s">
        <v>90</v>
      </c>
      <c r="AB17" s="15">
        <v>568</v>
      </c>
      <c r="AC17" s="15"/>
      <c r="AD17" s="13">
        <v>45901</v>
      </c>
      <c r="AE17" s="50" t="s">
        <v>243</v>
      </c>
      <c r="AF17" s="12" t="s">
        <v>91</v>
      </c>
      <c r="AH17" s="41" t="s">
        <v>121</v>
      </c>
    </row>
    <row r="18" spans="1:34" s="12" customFormat="1" ht="105" x14ac:dyDescent="0.25">
      <c r="A18" s="12">
        <v>2025</v>
      </c>
      <c r="B18" s="44">
        <v>45901</v>
      </c>
      <c r="C18" s="44">
        <v>45930</v>
      </c>
      <c r="D18" s="12" t="s">
        <v>100</v>
      </c>
      <c r="E18" s="12">
        <v>9</v>
      </c>
      <c r="F18" s="12" t="s">
        <v>203</v>
      </c>
      <c r="G18" s="12" t="s">
        <v>204</v>
      </c>
      <c r="H18" s="12" t="s">
        <v>205</v>
      </c>
      <c r="I18" s="12" t="s">
        <v>206</v>
      </c>
      <c r="J18" s="12" t="s">
        <v>153</v>
      </c>
      <c r="K18" s="12" t="s">
        <v>207</v>
      </c>
      <c r="L18" s="12" t="s">
        <v>104</v>
      </c>
      <c r="M18" s="12" t="s">
        <v>105</v>
      </c>
      <c r="N18" s="21" t="s">
        <v>208</v>
      </c>
      <c r="O18" s="12" t="s">
        <v>107</v>
      </c>
      <c r="P18" s="12">
        <v>1</v>
      </c>
      <c r="R18" s="12" t="s">
        <v>118</v>
      </c>
      <c r="S18" s="12" t="s">
        <v>119</v>
      </c>
      <c r="T18" s="12" t="s">
        <v>120</v>
      </c>
      <c r="U18" s="12" t="s">
        <v>118</v>
      </c>
      <c r="V18" s="12" t="s">
        <v>119</v>
      </c>
      <c r="W18" s="12" t="s">
        <v>119</v>
      </c>
      <c r="X18" s="21" t="s">
        <v>208</v>
      </c>
      <c r="Y18" s="14">
        <v>45877</v>
      </c>
      <c r="Z18" s="13">
        <v>45877</v>
      </c>
      <c r="AA18" s="12" t="s">
        <v>90</v>
      </c>
      <c r="AB18" s="15">
        <f>994+328</f>
        <v>1322</v>
      </c>
      <c r="AC18" s="15"/>
      <c r="AD18" s="13">
        <v>45901</v>
      </c>
      <c r="AE18" s="50" t="s">
        <v>244</v>
      </c>
      <c r="AF18" s="12" t="s">
        <v>91</v>
      </c>
      <c r="AH18" s="41" t="s">
        <v>121</v>
      </c>
    </row>
    <row r="19" spans="1:34" s="12" customFormat="1" ht="105" x14ac:dyDescent="0.25">
      <c r="A19" s="12">
        <v>2025</v>
      </c>
      <c r="B19" s="44">
        <v>45901</v>
      </c>
      <c r="C19" s="44">
        <v>45930</v>
      </c>
      <c r="D19" s="12" t="s">
        <v>96</v>
      </c>
      <c r="E19" s="12">
        <v>5</v>
      </c>
      <c r="F19" s="12" t="s">
        <v>210</v>
      </c>
      <c r="G19" s="12" t="s">
        <v>211</v>
      </c>
      <c r="H19" s="12" t="s">
        <v>212</v>
      </c>
      <c r="I19" s="12" t="s">
        <v>213</v>
      </c>
      <c r="J19" s="12" t="s">
        <v>214</v>
      </c>
      <c r="K19" s="12" t="s">
        <v>153</v>
      </c>
      <c r="L19" s="12" t="s">
        <v>103</v>
      </c>
      <c r="M19" s="12" t="s">
        <v>105</v>
      </c>
      <c r="N19" s="21" t="s">
        <v>215</v>
      </c>
      <c r="O19" s="12" t="s">
        <v>107</v>
      </c>
      <c r="P19" s="12">
        <v>1</v>
      </c>
      <c r="R19" s="12" t="s">
        <v>118</v>
      </c>
      <c r="S19" s="12" t="s">
        <v>119</v>
      </c>
      <c r="T19" s="12" t="s">
        <v>120</v>
      </c>
      <c r="U19" s="12" t="s">
        <v>118</v>
      </c>
      <c r="V19" s="12" t="s">
        <v>119</v>
      </c>
      <c r="W19" s="12" t="s">
        <v>119</v>
      </c>
      <c r="X19" s="21" t="s">
        <v>215</v>
      </c>
      <c r="Y19" s="14">
        <v>45891</v>
      </c>
      <c r="Z19" s="13">
        <v>45891</v>
      </c>
      <c r="AA19" s="12" t="s">
        <v>90</v>
      </c>
      <c r="AB19" s="15">
        <v>559</v>
      </c>
      <c r="AC19" s="15"/>
      <c r="AD19" s="13">
        <v>45901</v>
      </c>
      <c r="AE19" s="50" t="s">
        <v>245</v>
      </c>
      <c r="AF19" s="12" t="s">
        <v>91</v>
      </c>
      <c r="AH19" s="41" t="s">
        <v>121</v>
      </c>
    </row>
    <row r="20" spans="1:34" s="12" customFormat="1" ht="105" x14ac:dyDescent="0.25">
      <c r="A20" s="12">
        <v>2025</v>
      </c>
      <c r="B20" s="44">
        <v>45901</v>
      </c>
      <c r="C20" s="44">
        <v>45930</v>
      </c>
      <c r="D20" s="12" t="s">
        <v>96</v>
      </c>
      <c r="E20" s="12">
        <v>5</v>
      </c>
      <c r="F20" s="12" t="s">
        <v>157</v>
      </c>
      <c r="G20" s="12" t="s">
        <v>158</v>
      </c>
      <c r="H20" s="12" t="s">
        <v>148</v>
      </c>
      <c r="I20" s="12" t="s">
        <v>161</v>
      </c>
      <c r="J20" s="12" t="s">
        <v>166</v>
      </c>
      <c r="L20" s="12" t="s">
        <v>103</v>
      </c>
      <c r="M20" s="12" t="s">
        <v>105</v>
      </c>
      <c r="N20" s="21" t="s">
        <v>217</v>
      </c>
      <c r="O20" s="12" t="s">
        <v>107</v>
      </c>
      <c r="P20" s="12">
        <v>0</v>
      </c>
      <c r="R20" s="12" t="s">
        <v>118</v>
      </c>
      <c r="S20" s="12" t="s">
        <v>119</v>
      </c>
      <c r="T20" s="12" t="s">
        <v>120</v>
      </c>
      <c r="U20" s="12" t="s">
        <v>118</v>
      </c>
      <c r="V20" s="12" t="s">
        <v>119</v>
      </c>
      <c r="W20" s="12" t="s">
        <v>119</v>
      </c>
      <c r="X20" s="21" t="s">
        <v>217</v>
      </c>
      <c r="Y20" s="14">
        <v>45888</v>
      </c>
      <c r="Z20" s="13">
        <v>45888</v>
      </c>
      <c r="AA20" s="12" t="s">
        <v>90</v>
      </c>
      <c r="AB20" s="15">
        <f>505+494</f>
        <v>999</v>
      </c>
      <c r="AC20" s="15"/>
      <c r="AD20" s="13">
        <v>45901</v>
      </c>
      <c r="AE20" s="50" t="s">
        <v>246</v>
      </c>
      <c r="AF20" s="12" t="s">
        <v>91</v>
      </c>
      <c r="AH20" s="41" t="s">
        <v>121</v>
      </c>
    </row>
    <row r="21" spans="1:34" s="12" customFormat="1" ht="105" x14ac:dyDescent="0.25">
      <c r="A21" s="12">
        <v>2025</v>
      </c>
      <c r="B21" s="44">
        <v>45901</v>
      </c>
      <c r="C21" s="44">
        <v>45930</v>
      </c>
      <c r="D21" s="12" t="s">
        <v>100</v>
      </c>
      <c r="E21" s="12">
        <v>9</v>
      </c>
      <c r="F21" s="12" t="s">
        <v>178</v>
      </c>
      <c r="G21" s="12" t="s">
        <v>178</v>
      </c>
      <c r="H21" s="12" t="s">
        <v>125</v>
      </c>
      <c r="I21" s="12" t="s">
        <v>179</v>
      </c>
      <c r="J21" s="12" t="s">
        <v>171</v>
      </c>
      <c r="K21" s="12" t="s">
        <v>180</v>
      </c>
      <c r="L21" s="12" t="s">
        <v>103</v>
      </c>
      <c r="M21" s="12" t="s">
        <v>105</v>
      </c>
      <c r="N21" s="21" t="s">
        <v>218</v>
      </c>
      <c r="O21" s="12" t="s">
        <v>107</v>
      </c>
      <c r="P21" s="12">
        <v>3</v>
      </c>
      <c r="R21" s="12" t="s">
        <v>118</v>
      </c>
      <c r="S21" s="12" t="s">
        <v>119</v>
      </c>
      <c r="T21" s="12" t="s">
        <v>120</v>
      </c>
      <c r="U21" s="12" t="s">
        <v>118</v>
      </c>
      <c r="V21" s="12" t="s">
        <v>119</v>
      </c>
      <c r="W21" s="12" t="s">
        <v>119</v>
      </c>
      <c r="X21" s="21" t="s">
        <v>218</v>
      </c>
      <c r="Y21" s="14">
        <v>45888</v>
      </c>
      <c r="Z21" s="13">
        <v>45888</v>
      </c>
      <c r="AA21" s="12" t="s">
        <v>90</v>
      </c>
      <c r="AB21" s="15">
        <v>3066.01</v>
      </c>
      <c r="AC21" s="15"/>
      <c r="AD21" s="13">
        <v>45901</v>
      </c>
      <c r="AE21" s="50" t="s">
        <v>247</v>
      </c>
      <c r="AF21" s="12" t="s">
        <v>91</v>
      </c>
      <c r="AH21" s="41" t="s">
        <v>121</v>
      </c>
    </row>
    <row r="22" spans="1:34" s="12" customFormat="1" ht="105" x14ac:dyDescent="0.25">
      <c r="A22" s="12">
        <v>2025</v>
      </c>
      <c r="B22" s="44">
        <v>45901</v>
      </c>
      <c r="C22" s="44">
        <v>45930</v>
      </c>
      <c r="D22" s="12" t="s">
        <v>96</v>
      </c>
      <c r="E22" s="12">
        <v>5</v>
      </c>
      <c r="F22" s="12" t="s">
        <v>157</v>
      </c>
      <c r="G22" s="12" t="s">
        <v>158</v>
      </c>
      <c r="H22" s="12" t="s">
        <v>148</v>
      </c>
      <c r="I22" s="12" t="s">
        <v>161</v>
      </c>
      <c r="J22" s="12" t="s">
        <v>166</v>
      </c>
      <c r="L22" s="12" t="s">
        <v>103</v>
      </c>
      <c r="M22" s="12" t="s">
        <v>105</v>
      </c>
      <c r="N22" s="21" t="s">
        <v>220</v>
      </c>
      <c r="O22" s="12" t="s">
        <v>107</v>
      </c>
      <c r="P22" s="12">
        <v>1</v>
      </c>
      <c r="R22" s="12" t="s">
        <v>118</v>
      </c>
      <c r="S22" s="12" t="s">
        <v>119</v>
      </c>
      <c r="T22" s="12" t="s">
        <v>120</v>
      </c>
      <c r="U22" s="12" t="s">
        <v>118</v>
      </c>
      <c r="V22" s="12" t="s">
        <v>119</v>
      </c>
      <c r="W22" s="12" t="s">
        <v>119</v>
      </c>
      <c r="X22" s="21" t="s">
        <v>220</v>
      </c>
      <c r="Y22" s="14">
        <v>45881</v>
      </c>
      <c r="Z22" s="13">
        <v>45881</v>
      </c>
      <c r="AA22" s="12" t="s">
        <v>90</v>
      </c>
      <c r="AB22" s="15">
        <v>2600</v>
      </c>
      <c r="AC22" s="15"/>
      <c r="AD22" s="13">
        <v>45901</v>
      </c>
      <c r="AE22" s="50" t="s">
        <v>248</v>
      </c>
      <c r="AF22" s="12" t="s">
        <v>91</v>
      </c>
      <c r="AH22" s="41" t="s">
        <v>121</v>
      </c>
    </row>
    <row r="23" spans="1:34" s="12" customFormat="1" ht="105" x14ac:dyDescent="0.25">
      <c r="A23" s="12">
        <v>2025</v>
      </c>
      <c r="B23" s="44">
        <v>45901</v>
      </c>
      <c r="C23" s="44">
        <v>45930</v>
      </c>
      <c r="D23" s="12" t="s">
        <v>96</v>
      </c>
      <c r="E23" s="12">
        <v>5</v>
      </c>
      <c r="F23" s="12" t="s">
        <v>157</v>
      </c>
      <c r="G23" s="12" t="s">
        <v>158</v>
      </c>
      <c r="H23" s="12" t="s">
        <v>148</v>
      </c>
      <c r="I23" s="12" t="s">
        <v>159</v>
      </c>
      <c r="J23" s="12" t="s">
        <v>160</v>
      </c>
      <c r="L23" s="12" t="s">
        <v>103</v>
      </c>
      <c r="M23" s="12" t="s">
        <v>105</v>
      </c>
      <c r="N23" s="21" t="s">
        <v>222</v>
      </c>
      <c r="O23" s="12" t="s">
        <v>107</v>
      </c>
      <c r="P23" s="12">
        <v>1</v>
      </c>
      <c r="R23" s="12" t="s">
        <v>118</v>
      </c>
      <c r="S23" s="12" t="s">
        <v>119</v>
      </c>
      <c r="T23" s="12" t="s">
        <v>120</v>
      </c>
      <c r="U23" s="12" t="s">
        <v>118</v>
      </c>
      <c r="V23" s="12" t="s">
        <v>119</v>
      </c>
      <c r="W23" s="12" t="s">
        <v>119</v>
      </c>
      <c r="X23" s="21" t="s">
        <v>222</v>
      </c>
      <c r="Y23" s="14">
        <v>45919</v>
      </c>
      <c r="Z23" s="13">
        <v>45919</v>
      </c>
      <c r="AA23" s="12" t="s">
        <v>90</v>
      </c>
      <c r="AB23" s="15">
        <f>994+458</f>
        <v>1452</v>
      </c>
      <c r="AC23" s="15"/>
      <c r="AD23" s="13">
        <v>45920</v>
      </c>
      <c r="AE23" s="50" t="s">
        <v>249</v>
      </c>
      <c r="AF23" s="12" t="s">
        <v>91</v>
      </c>
      <c r="AH23" s="41" t="s">
        <v>121</v>
      </c>
    </row>
    <row r="24" spans="1:34" s="12" customFormat="1" ht="105" x14ac:dyDescent="0.25">
      <c r="A24" s="12">
        <v>2025</v>
      </c>
      <c r="B24" s="44">
        <v>45901</v>
      </c>
      <c r="C24" s="44">
        <v>45930</v>
      </c>
      <c r="D24" s="12" t="s">
        <v>96</v>
      </c>
      <c r="E24" s="12">
        <v>5</v>
      </c>
      <c r="F24" s="12" t="s">
        <v>210</v>
      </c>
      <c r="G24" s="12" t="s">
        <v>211</v>
      </c>
      <c r="H24" s="12" t="s">
        <v>212</v>
      </c>
      <c r="I24" s="12" t="s">
        <v>213</v>
      </c>
      <c r="J24" s="12" t="s">
        <v>214</v>
      </c>
      <c r="K24" s="12" t="s">
        <v>153</v>
      </c>
      <c r="L24" s="12" t="s">
        <v>103</v>
      </c>
      <c r="M24" s="12" t="s">
        <v>105</v>
      </c>
      <c r="N24" s="21" t="s">
        <v>223</v>
      </c>
      <c r="O24" s="12" t="s">
        <v>107</v>
      </c>
      <c r="P24" s="12">
        <v>1</v>
      </c>
      <c r="R24" s="12" t="s">
        <v>118</v>
      </c>
      <c r="S24" s="12" t="s">
        <v>119</v>
      </c>
      <c r="T24" s="12" t="s">
        <v>120</v>
      </c>
      <c r="U24" s="12" t="s">
        <v>118</v>
      </c>
      <c r="V24" s="12" t="s">
        <v>119</v>
      </c>
      <c r="W24" s="12" t="s">
        <v>119</v>
      </c>
      <c r="X24" s="21" t="s">
        <v>223</v>
      </c>
      <c r="Y24" s="14">
        <v>45923</v>
      </c>
      <c r="Z24" s="13">
        <v>45923</v>
      </c>
      <c r="AA24" s="12" t="s">
        <v>90</v>
      </c>
      <c r="AB24" s="15">
        <f>1900.25+1242.5</f>
        <v>3142.75</v>
      </c>
      <c r="AC24" s="15"/>
      <c r="AD24" s="13">
        <v>45924</v>
      </c>
      <c r="AE24" s="50" t="s">
        <v>250</v>
      </c>
      <c r="AF24" s="12" t="s">
        <v>91</v>
      </c>
      <c r="AH24" s="41" t="s">
        <v>121</v>
      </c>
    </row>
    <row r="25" spans="1:34" s="12" customFormat="1" ht="105" x14ac:dyDescent="0.25">
      <c r="A25" s="12">
        <v>2025</v>
      </c>
      <c r="B25" s="44">
        <v>45901</v>
      </c>
      <c r="C25" s="44">
        <v>45930</v>
      </c>
      <c r="D25" s="12" t="s">
        <v>96</v>
      </c>
      <c r="E25" s="12">
        <v>5</v>
      </c>
      <c r="F25" s="12" t="s">
        <v>157</v>
      </c>
      <c r="G25" s="12" t="s">
        <v>158</v>
      </c>
      <c r="H25" s="12" t="s">
        <v>148</v>
      </c>
      <c r="I25" s="12" t="s">
        <v>159</v>
      </c>
      <c r="J25" s="12" t="s">
        <v>160</v>
      </c>
      <c r="L25" s="12" t="s">
        <v>103</v>
      </c>
      <c r="M25" s="12" t="s">
        <v>105</v>
      </c>
      <c r="N25" s="21" t="s">
        <v>225</v>
      </c>
      <c r="O25" s="12" t="s">
        <v>107</v>
      </c>
      <c r="P25" s="12">
        <v>2</v>
      </c>
      <c r="R25" s="12" t="s">
        <v>118</v>
      </c>
      <c r="S25" s="12" t="s">
        <v>151</v>
      </c>
      <c r="T25" s="12" t="s">
        <v>120</v>
      </c>
      <c r="U25" s="12" t="s">
        <v>118</v>
      </c>
      <c r="V25" s="12" t="s">
        <v>151</v>
      </c>
      <c r="W25" s="12" t="s">
        <v>151</v>
      </c>
      <c r="X25" s="21" t="s">
        <v>225</v>
      </c>
      <c r="Y25" s="14">
        <v>45923</v>
      </c>
      <c r="Z25" s="13">
        <v>45923</v>
      </c>
      <c r="AA25" s="12" t="s">
        <v>90</v>
      </c>
      <c r="AB25" s="15">
        <f>1151</f>
        <v>1151</v>
      </c>
      <c r="AC25" s="15"/>
      <c r="AD25" s="13">
        <v>45924</v>
      </c>
      <c r="AE25" s="50" t="s">
        <v>251</v>
      </c>
      <c r="AF25" s="12" t="s">
        <v>91</v>
      </c>
      <c r="AH25" s="41" t="s">
        <v>121</v>
      </c>
    </row>
    <row r="26" spans="1:34" s="12" customFormat="1" ht="105" x14ac:dyDescent="0.25">
      <c r="A26" s="12">
        <v>2025</v>
      </c>
      <c r="B26" s="44">
        <v>45901</v>
      </c>
      <c r="C26" s="44">
        <v>45930</v>
      </c>
      <c r="D26" s="12" t="s">
        <v>97</v>
      </c>
      <c r="E26" s="12">
        <v>6</v>
      </c>
      <c r="F26" s="12" t="s">
        <v>187</v>
      </c>
      <c r="G26" s="12" t="s">
        <v>187</v>
      </c>
      <c r="H26" s="12" t="s">
        <v>172</v>
      </c>
      <c r="I26" s="12" t="s">
        <v>188</v>
      </c>
      <c r="J26" s="12" t="s">
        <v>132</v>
      </c>
      <c r="K26" s="12" t="s">
        <v>189</v>
      </c>
      <c r="L26" s="12" t="s">
        <v>103</v>
      </c>
      <c r="M26" s="12" t="s">
        <v>105</v>
      </c>
      <c r="N26" s="21" t="s">
        <v>226</v>
      </c>
      <c r="O26" s="12" t="s">
        <v>107</v>
      </c>
      <c r="P26" s="12">
        <v>1</v>
      </c>
      <c r="R26" s="12" t="s">
        <v>118</v>
      </c>
      <c r="S26" s="12" t="s">
        <v>119</v>
      </c>
      <c r="T26" s="12" t="s">
        <v>120</v>
      </c>
      <c r="U26" s="12" t="s">
        <v>118</v>
      </c>
      <c r="V26" s="12" t="s">
        <v>119</v>
      </c>
      <c r="W26" s="12" t="s">
        <v>119</v>
      </c>
      <c r="X26" s="21" t="s">
        <v>226</v>
      </c>
      <c r="Y26" s="14">
        <v>45922</v>
      </c>
      <c r="Z26" s="13">
        <v>45923</v>
      </c>
      <c r="AA26" s="12" t="s">
        <v>90</v>
      </c>
      <c r="AB26" s="15">
        <f>546+3493.5+1116</f>
        <v>5155.5</v>
      </c>
      <c r="AC26" s="15"/>
      <c r="AD26" s="13">
        <v>45924</v>
      </c>
      <c r="AE26" s="50" t="s">
        <v>252</v>
      </c>
      <c r="AF26" s="12" t="s">
        <v>91</v>
      </c>
      <c r="AH26" s="41" t="s">
        <v>121</v>
      </c>
    </row>
    <row r="27" spans="1:34" s="12" customFormat="1" ht="105" x14ac:dyDescent="0.25">
      <c r="A27" s="12">
        <v>2025</v>
      </c>
      <c r="B27" s="44">
        <v>45901</v>
      </c>
      <c r="C27" s="44">
        <v>45930</v>
      </c>
      <c r="D27" s="12" t="s">
        <v>97</v>
      </c>
      <c r="E27" s="12">
        <v>7</v>
      </c>
      <c r="F27" s="12" t="s">
        <v>181</v>
      </c>
      <c r="G27" s="12" t="s">
        <v>181</v>
      </c>
      <c r="H27" s="12" t="s">
        <v>229</v>
      </c>
      <c r="I27" s="12" t="s">
        <v>182</v>
      </c>
      <c r="J27" s="12" t="s">
        <v>183</v>
      </c>
      <c r="K27" s="12" t="s">
        <v>173</v>
      </c>
      <c r="L27" s="12" t="s">
        <v>103</v>
      </c>
      <c r="M27" s="12" t="s">
        <v>106</v>
      </c>
      <c r="N27" s="21" t="s">
        <v>230</v>
      </c>
      <c r="O27" s="12" t="s">
        <v>107</v>
      </c>
      <c r="P27" s="12">
        <v>1</v>
      </c>
      <c r="R27" s="12" t="s">
        <v>118</v>
      </c>
      <c r="S27" s="12" t="s">
        <v>119</v>
      </c>
      <c r="T27" s="12" t="s">
        <v>120</v>
      </c>
      <c r="U27" s="12" t="s">
        <v>118</v>
      </c>
      <c r="V27" s="12" t="s">
        <v>119</v>
      </c>
      <c r="W27" s="12" t="s">
        <v>119</v>
      </c>
      <c r="X27" s="21" t="s">
        <v>230</v>
      </c>
      <c r="Y27" s="14">
        <v>45912</v>
      </c>
      <c r="Z27" s="13">
        <v>45912</v>
      </c>
      <c r="AA27" s="12" t="s">
        <v>90</v>
      </c>
      <c r="AB27" s="15">
        <v>2340</v>
      </c>
      <c r="AC27" s="15"/>
      <c r="AD27" s="13">
        <v>45913</v>
      </c>
      <c r="AE27" s="50" t="s">
        <v>253</v>
      </c>
      <c r="AF27" s="12" t="s">
        <v>91</v>
      </c>
      <c r="AH27" s="41" t="s">
        <v>121</v>
      </c>
    </row>
    <row r="28" spans="1:34" s="12" customFormat="1" ht="105" x14ac:dyDescent="0.25">
      <c r="A28" s="12">
        <v>2025</v>
      </c>
      <c r="B28" s="44">
        <v>45901</v>
      </c>
      <c r="C28" s="44">
        <v>45930</v>
      </c>
      <c r="D28" s="12" t="s">
        <v>97</v>
      </c>
      <c r="E28" s="12">
        <v>8</v>
      </c>
      <c r="F28" s="12" t="s">
        <v>181</v>
      </c>
      <c r="G28" s="12" t="s">
        <v>181</v>
      </c>
      <c r="H28" s="12" t="s">
        <v>229</v>
      </c>
      <c r="I28" s="12" t="s">
        <v>182</v>
      </c>
      <c r="J28" s="12" t="s">
        <v>183</v>
      </c>
      <c r="K28" s="12" t="s">
        <v>173</v>
      </c>
      <c r="L28" s="12" t="s">
        <v>103</v>
      </c>
      <c r="M28" s="12" t="s">
        <v>106</v>
      </c>
      <c r="N28" s="21" t="s">
        <v>232</v>
      </c>
      <c r="O28" s="12" t="s">
        <v>107</v>
      </c>
      <c r="P28" s="12">
        <v>3</v>
      </c>
      <c r="R28" s="12" t="s">
        <v>118</v>
      </c>
      <c r="S28" s="12" t="s">
        <v>133</v>
      </c>
      <c r="T28" s="12" t="s">
        <v>120</v>
      </c>
      <c r="U28" s="12" t="s">
        <v>118</v>
      </c>
      <c r="V28" s="12" t="s">
        <v>133</v>
      </c>
      <c r="W28" s="12" t="s">
        <v>133</v>
      </c>
      <c r="X28" s="21" t="s">
        <v>232</v>
      </c>
      <c r="Y28" s="14">
        <v>45908</v>
      </c>
      <c r="Z28" s="13">
        <v>45909</v>
      </c>
      <c r="AA28" s="12" t="s">
        <v>90</v>
      </c>
      <c r="AB28" s="15">
        <f>4830+2960+1984.71</f>
        <v>9774.7099999999991</v>
      </c>
      <c r="AC28" s="15"/>
      <c r="AD28" s="13">
        <v>45910</v>
      </c>
      <c r="AE28" s="50" t="s">
        <v>254</v>
      </c>
      <c r="AF28" s="12" t="s">
        <v>91</v>
      </c>
      <c r="AH28" s="41" t="s">
        <v>121</v>
      </c>
    </row>
    <row r="29" spans="1:34" s="12" customFormat="1" x14ac:dyDescent="0.25">
      <c r="B29" s="13"/>
      <c r="C29" s="13"/>
      <c r="N29" s="21"/>
      <c r="X29" s="21"/>
      <c r="Y29" s="14"/>
      <c r="Z29" s="13"/>
      <c r="AB29" s="15"/>
      <c r="AC29" s="15"/>
      <c r="AD29" s="13"/>
      <c r="AE29" s="42"/>
      <c r="AH29" s="41"/>
    </row>
    <row r="30" spans="1:34" s="34" customFormat="1" x14ac:dyDescent="0.25">
      <c r="B30" s="4"/>
      <c r="C30" s="4"/>
      <c r="G30" s="18"/>
      <c r="H30" s="18"/>
      <c r="I30" s="18"/>
      <c r="J30" s="18"/>
      <c r="K30" s="18"/>
      <c r="L30" s="18"/>
      <c r="M30" s="18"/>
      <c r="N30" s="25"/>
      <c r="O30" s="33"/>
      <c r="P30" s="18"/>
      <c r="R30" s="18"/>
      <c r="S30" s="18"/>
      <c r="T30" s="18"/>
      <c r="U30" s="18"/>
      <c r="V30" s="18"/>
      <c r="W30" s="18"/>
      <c r="X30" s="17"/>
      <c r="Y30" s="10"/>
      <c r="Z30" s="4"/>
      <c r="AB30" s="5"/>
      <c r="AC30" s="5"/>
      <c r="AD30" s="4"/>
    </row>
    <row r="31" spans="1:34" s="34" customFormat="1" x14ac:dyDescent="0.25">
      <c r="B31" s="4"/>
      <c r="C31" s="4"/>
      <c r="E31" s="18"/>
      <c r="F31" s="18"/>
      <c r="G31" s="18"/>
      <c r="H31" s="18"/>
      <c r="I31" s="18"/>
      <c r="J31" s="18"/>
      <c r="K31" s="18"/>
      <c r="L31" s="18"/>
      <c r="M31" s="18"/>
      <c r="N31" s="25"/>
      <c r="O31" s="33"/>
      <c r="P31" s="18"/>
      <c r="R31" s="18"/>
      <c r="X31" s="17"/>
      <c r="Y31" s="10"/>
      <c r="Z31" s="4"/>
      <c r="AB31" s="5"/>
      <c r="AC31" s="5"/>
      <c r="AD31" s="4"/>
    </row>
    <row r="32" spans="1:34" s="34" customFormat="1" x14ac:dyDescent="0.25">
      <c r="B32" s="4"/>
      <c r="C32" s="4"/>
      <c r="E32" s="18"/>
      <c r="F32" s="18"/>
      <c r="G32" s="18"/>
      <c r="H32" s="18"/>
      <c r="I32" s="18"/>
      <c r="J32" s="18"/>
      <c r="K32" s="18"/>
      <c r="L32" s="18"/>
      <c r="M32" s="18"/>
      <c r="N32" s="25"/>
      <c r="O32" s="33"/>
      <c r="P32" s="18"/>
      <c r="R32" s="18"/>
      <c r="X32" s="17"/>
      <c r="Y32" s="10"/>
      <c r="Z32" s="4"/>
      <c r="AB32" s="5"/>
      <c r="AC32" s="5"/>
      <c r="AD32" s="4"/>
    </row>
    <row r="33" spans="2:34" s="34" customFormat="1" x14ac:dyDescent="0.25">
      <c r="B33" s="4"/>
      <c r="C33" s="4"/>
      <c r="E33" s="18"/>
      <c r="F33" s="18"/>
      <c r="G33" s="18"/>
      <c r="H33" s="18"/>
      <c r="I33" s="18"/>
      <c r="J33" s="18"/>
      <c r="K33" s="18"/>
      <c r="L33" s="18"/>
      <c r="M33" s="18"/>
      <c r="N33" s="25"/>
      <c r="O33" s="33"/>
      <c r="P33" s="18"/>
      <c r="R33" s="18"/>
      <c r="X33" s="17"/>
      <c r="Y33" s="10"/>
      <c r="Z33" s="4"/>
      <c r="AB33" s="5"/>
      <c r="AC33" s="5"/>
      <c r="AD33" s="4"/>
    </row>
    <row r="34" spans="2:34" s="34" customFormat="1" x14ac:dyDescent="0.25">
      <c r="B34" s="4"/>
      <c r="C34" s="4"/>
      <c r="E34" s="18"/>
      <c r="F34" s="18"/>
      <c r="G34" s="18"/>
      <c r="H34" s="18"/>
      <c r="I34" s="18"/>
      <c r="J34" s="18"/>
      <c r="K34" s="18"/>
      <c r="L34" s="18"/>
      <c r="M34" s="18"/>
      <c r="N34" s="25"/>
      <c r="O34" s="33"/>
      <c r="P34" s="18"/>
      <c r="R34" s="18"/>
      <c r="X34" s="17"/>
      <c r="Y34" s="10"/>
      <c r="Z34" s="4"/>
      <c r="AB34" s="5"/>
      <c r="AC34" s="5"/>
      <c r="AD34" s="4"/>
    </row>
    <row r="35" spans="2:34" s="34" customFormat="1" x14ac:dyDescent="0.25">
      <c r="B35" s="4"/>
      <c r="C35" s="4"/>
      <c r="E35" s="18"/>
      <c r="F35" s="18"/>
      <c r="G35" s="18"/>
      <c r="H35" s="18"/>
      <c r="I35" s="18"/>
      <c r="J35" s="18"/>
      <c r="K35" s="18"/>
      <c r="L35" s="18"/>
      <c r="M35" s="18"/>
      <c r="N35" s="25"/>
      <c r="O35" s="33"/>
      <c r="P35" s="18"/>
      <c r="R35" s="18"/>
      <c r="X35" s="17"/>
      <c r="Y35" s="10"/>
      <c r="Z35" s="4"/>
      <c r="AB35" s="5"/>
      <c r="AC35" s="5"/>
      <c r="AD35" s="4"/>
    </row>
    <row r="36" spans="2:34" s="34" customFormat="1" x14ac:dyDescent="0.25">
      <c r="B36" s="4"/>
      <c r="C36" s="4"/>
      <c r="E36" s="18"/>
      <c r="F36" s="18"/>
      <c r="G36" s="18"/>
      <c r="H36" s="18"/>
      <c r="I36" s="18"/>
      <c r="J36" s="18"/>
      <c r="K36" s="18"/>
      <c r="L36" s="18"/>
      <c r="M36" s="18"/>
      <c r="N36" s="25"/>
      <c r="O36" s="33"/>
      <c r="P36" s="18"/>
      <c r="R36" s="18"/>
      <c r="X36" s="17"/>
      <c r="Y36" s="10"/>
      <c r="Z36" s="4"/>
      <c r="AB36" s="5"/>
      <c r="AC36" s="5"/>
      <c r="AD36" s="4"/>
    </row>
    <row r="37" spans="2:34" s="34" customFormat="1" x14ac:dyDescent="0.25">
      <c r="B37" s="4"/>
      <c r="C37" s="4"/>
      <c r="E37" s="18"/>
      <c r="F37" s="18"/>
      <c r="G37" s="18"/>
      <c r="H37" s="18"/>
      <c r="I37" s="18"/>
      <c r="J37" s="18"/>
      <c r="K37" s="18"/>
      <c r="L37" s="18"/>
      <c r="M37" s="18"/>
      <c r="N37" s="25"/>
      <c r="O37" s="33"/>
      <c r="P37" s="18"/>
      <c r="R37" s="18"/>
      <c r="X37" s="17"/>
      <c r="Y37" s="10"/>
      <c r="Z37" s="4"/>
      <c r="AB37" s="5"/>
      <c r="AC37" s="5"/>
      <c r="AD37" s="4"/>
    </row>
    <row r="38" spans="2:34" s="34" customFormat="1" x14ac:dyDescent="0.25">
      <c r="B38" s="4"/>
      <c r="C38" s="4"/>
      <c r="E38" s="18"/>
      <c r="F38" s="18"/>
      <c r="G38" s="18"/>
      <c r="H38" s="18"/>
      <c r="I38" s="18"/>
      <c r="J38" s="18"/>
      <c r="K38" s="18"/>
      <c r="L38" s="18"/>
      <c r="M38" s="18"/>
      <c r="N38" s="25"/>
      <c r="O38" s="33"/>
      <c r="P38" s="18"/>
      <c r="R38" s="18"/>
      <c r="X38" s="36"/>
      <c r="Y38" s="10"/>
      <c r="Z38" s="4"/>
      <c r="AB38" s="5"/>
      <c r="AC38" s="5"/>
      <c r="AD38" s="4"/>
    </row>
    <row r="39" spans="2:34" s="34" customFormat="1" x14ac:dyDescent="0.25">
      <c r="B39" s="4"/>
      <c r="C39" s="4"/>
      <c r="E39" s="18"/>
      <c r="F39" s="18"/>
      <c r="G39" s="18"/>
      <c r="H39" s="18"/>
      <c r="I39" s="18"/>
      <c r="J39" s="18"/>
      <c r="K39" s="18"/>
      <c r="L39" s="18"/>
      <c r="M39" s="18"/>
      <c r="N39" s="25"/>
      <c r="O39" s="33"/>
      <c r="P39" s="18"/>
      <c r="R39" s="18"/>
      <c r="X39" s="36"/>
      <c r="Y39" s="10"/>
      <c r="Z39" s="4"/>
      <c r="AB39" s="5"/>
      <c r="AC39" s="5"/>
      <c r="AD39" s="4"/>
    </row>
    <row r="40" spans="2:34" s="35" customFormat="1" x14ac:dyDescent="0.25">
      <c r="B40" s="4"/>
      <c r="C40" s="4"/>
      <c r="E40" s="18"/>
      <c r="F40" s="18"/>
      <c r="G40" s="18"/>
      <c r="H40" s="18"/>
      <c r="I40" s="18"/>
      <c r="J40" s="18"/>
      <c r="K40" s="18"/>
      <c r="L40" s="18"/>
      <c r="M40" s="18"/>
      <c r="N40" s="25"/>
      <c r="O40" s="33"/>
      <c r="P40" s="18"/>
      <c r="R40" s="18"/>
      <c r="X40" s="36"/>
      <c r="Y40" s="10"/>
      <c r="Z40" s="4"/>
      <c r="AB40" s="5"/>
      <c r="AC40" s="5"/>
      <c r="AD40" s="4"/>
    </row>
    <row r="41" spans="2:34" s="35" customFormat="1" x14ac:dyDescent="0.25">
      <c r="B41" s="4"/>
      <c r="C41" s="4"/>
      <c r="E41" s="18"/>
      <c r="F41" s="18"/>
      <c r="G41" s="18"/>
      <c r="H41" s="18"/>
      <c r="I41" s="18"/>
      <c r="J41" s="18"/>
      <c r="K41" s="18"/>
      <c r="L41" s="18"/>
      <c r="M41" s="18"/>
      <c r="N41" s="25"/>
      <c r="O41" s="33"/>
      <c r="P41" s="18"/>
      <c r="R41" s="18"/>
      <c r="X41" s="36"/>
      <c r="Y41" s="10"/>
      <c r="Z41" s="4"/>
      <c r="AB41" s="5"/>
      <c r="AC41" s="5"/>
      <c r="AD41" s="4"/>
    </row>
    <row r="42" spans="2:34" s="35" customFormat="1" x14ac:dyDescent="0.25">
      <c r="B42" s="4"/>
      <c r="C42" s="4"/>
      <c r="E42" s="18"/>
      <c r="F42" s="18"/>
      <c r="G42" s="18"/>
      <c r="H42" s="18"/>
      <c r="I42" s="18"/>
      <c r="J42" s="18"/>
      <c r="K42" s="18"/>
      <c r="L42" s="18"/>
      <c r="M42" s="18"/>
      <c r="N42" s="25"/>
      <c r="O42" s="33"/>
      <c r="P42" s="18"/>
      <c r="R42" s="18"/>
      <c r="S42" s="37"/>
      <c r="T42" s="37"/>
      <c r="U42" s="37"/>
      <c r="V42" s="37"/>
      <c r="W42" s="37"/>
      <c r="X42" s="36"/>
      <c r="Y42" s="10"/>
      <c r="Z42" s="4"/>
      <c r="AB42" s="5"/>
      <c r="AC42" s="5"/>
      <c r="AD42" s="4"/>
      <c r="AE42" s="37"/>
      <c r="AH42" s="37"/>
    </row>
    <row r="43" spans="2:34" s="37" customFormat="1" x14ac:dyDescent="0.25">
      <c r="B43" s="4"/>
      <c r="C43" s="4"/>
      <c r="E43" s="18"/>
      <c r="F43" s="18"/>
      <c r="G43" s="18"/>
      <c r="H43" s="18"/>
      <c r="I43" s="18"/>
      <c r="J43" s="18"/>
      <c r="K43" s="18"/>
      <c r="L43" s="18"/>
      <c r="M43" s="18"/>
      <c r="N43" s="33"/>
      <c r="O43" s="33"/>
      <c r="P43" s="18"/>
      <c r="R43" s="18"/>
      <c r="X43" s="36"/>
      <c r="Y43" s="10"/>
      <c r="Z43" s="4"/>
      <c r="AB43" s="5"/>
      <c r="AC43" s="5"/>
      <c r="AD43" s="4"/>
    </row>
    <row r="44" spans="2:34" s="12" customFormat="1" x14ac:dyDescent="0.25">
      <c r="B44" s="13"/>
      <c r="C44" s="13"/>
      <c r="G44" s="18"/>
      <c r="H44" s="18"/>
      <c r="I44" s="18"/>
      <c r="J44" s="18"/>
      <c r="K44" s="18"/>
      <c r="L44" s="18"/>
      <c r="M44" s="18"/>
      <c r="N44" s="25"/>
      <c r="O44" s="33"/>
      <c r="P44" s="18"/>
      <c r="X44" s="25"/>
      <c r="Y44" s="14"/>
      <c r="Z44" s="13"/>
      <c r="AB44" s="15"/>
      <c r="AC44" s="15"/>
      <c r="AD44" s="13"/>
      <c r="AE44" s="37"/>
      <c r="AH44" s="37"/>
    </row>
    <row r="45" spans="2:34" x14ac:dyDescent="0.25">
      <c r="B45" s="4"/>
      <c r="G45" s="18"/>
      <c r="H45" s="18"/>
      <c r="I45" s="18"/>
      <c r="J45" s="18"/>
      <c r="K45" s="18"/>
      <c r="L45" s="18"/>
      <c r="M45" s="18"/>
      <c r="N45" s="25"/>
      <c r="O45" s="33"/>
      <c r="P45" s="18"/>
      <c r="V45" s="16"/>
      <c r="W45" s="16"/>
      <c r="X45" s="17"/>
      <c r="AA45" s="30"/>
      <c r="AE45" s="38"/>
      <c r="AF45" s="30"/>
      <c r="AH45" s="38"/>
    </row>
    <row r="46" spans="2:34" x14ac:dyDescent="0.25">
      <c r="B46" s="4"/>
      <c r="G46" s="38"/>
      <c r="H46" s="18"/>
      <c r="I46" s="18"/>
      <c r="J46" s="18"/>
      <c r="K46" s="18"/>
      <c r="L46" s="18"/>
      <c r="M46" s="18"/>
      <c r="N46" s="25"/>
      <c r="O46" s="33"/>
      <c r="P46" s="18"/>
      <c r="V46" s="38"/>
      <c r="W46" s="38"/>
      <c r="X46" s="25"/>
      <c r="AA46" s="30"/>
      <c r="AE46" s="38"/>
      <c r="AF46" s="30"/>
      <c r="AH46" s="38"/>
    </row>
    <row r="47" spans="2:34" x14ac:dyDescent="0.25">
      <c r="B47" s="4"/>
      <c r="G47" s="18"/>
      <c r="H47" s="18"/>
      <c r="I47" s="18"/>
      <c r="J47" s="18"/>
      <c r="K47" s="18"/>
      <c r="L47" s="18"/>
      <c r="M47" s="18"/>
      <c r="N47" s="17"/>
      <c r="O47" s="33"/>
      <c r="P47" s="18"/>
      <c r="S47" s="30"/>
      <c r="V47" s="18"/>
      <c r="W47" s="18"/>
      <c r="X47" s="17"/>
      <c r="AA47" s="30"/>
      <c r="AE47" s="38"/>
      <c r="AF47" s="30"/>
      <c r="AH47" s="38"/>
    </row>
    <row r="48" spans="2:34" x14ac:dyDescent="0.25">
      <c r="B48" s="4"/>
      <c r="G48" s="38"/>
      <c r="H48" s="18"/>
      <c r="I48" s="18"/>
      <c r="J48" s="18"/>
      <c r="K48" s="18"/>
      <c r="L48" s="18"/>
      <c r="M48" s="18"/>
      <c r="N48" s="17"/>
      <c r="O48" s="33"/>
      <c r="P48" s="18"/>
      <c r="V48" s="18"/>
      <c r="W48" s="18"/>
      <c r="X48" s="17"/>
      <c r="AA48" s="30"/>
      <c r="AE48" s="38"/>
      <c r="AF48" s="22"/>
      <c r="AH48" s="38"/>
    </row>
    <row r="49" spans="1:34" x14ac:dyDescent="0.25">
      <c r="B49" s="4"/>
      <c r="G49" s="18"/>
      <c r="H49" s="18"/>
      <c r="I49" s="18"/>
      <c r="J49" s="18"/>
      <c r="K49" s="18"/>
      <c r="L49" s="18"/>
      <c r="M49" s="18"/>
      <c r="N49" s="17"/>
      <c r="O49" s="33"/>
      <c r="P49" s="18"/>
      <c r="S49" s="31"/>
      <c r="T49" s="31"/>
      <c r="U49" s="31"/>
      <c r="V49" s="18"/>
      <c r="W49" s="18"/>
      <c r="X49" s="17"/>
      <c r="Z49" s="10"/>
      <c r="AA49" s="30"/>
      <c r="AE49" s="38"/>
      <c r="AF49" s="31"/>
      <c r="AH49" s="38"/>
    </row>
    <row r="50" spans="1:34" x14ac:dyDescent="0.25">
      <c r="B50" s="4"/>
      <c r="G50" s="38"/>
      <c r="H50" s="18"/>
      <c r="I50" s="18"/>
      <c r="J50" s="18"/>
      <c r="K50" s="18"/>
      <c r="L50" s="18"/>
      <c r="M50" s="18"/>
      <c r="N50" s="17"/>
      <c r="O50" s="33"/>
      <c r="P50" s="18"/>
      <c r="R50" s="38"/>
      <c r="S50" s="38"/>
      <c r="T50" s="38"/>
      <c r="U50" s="38"/>
      <c r="V50" s="18"/>
      <c r="W50" s="18"/>
      <c r="X50" s="17"/>
      <c r="AA50" s="30"/>
      <c r="AE50" s="38"/>
      <c r="AF50" s="32"/>
      <c r="AH50" s="38"/>
    </row>
    <row r="51" spans="1:34" s="12" customFormat="1" x14ac:dyDescent="0.25">
      <c r="B51" s="4"/>
      <c r="C51" s="4"/>
      <c r="H51" s="18"/>
      <c r="I51" s="18"/>
      <c r="J51" s="18"/>
      <c r="K51" s="18"/>
      <c r="L51" s="18"/>
      <c r="M51" s="18"/>
      <c r="N51" s="21"/>
      <c r="O51" s="33"/>
      <c r="P51" s="18"/>
      <c r="V51" s="18"/>
      <c r="W51" s="18"/>
      <c r="X51" s="21"/>
      <c r="Y51" s="14"/>
      <c r="Z51" s="13"/>
      <c r="AA51" s="30"/>
      <c r="AB51" s="15"/>
      <c r="AC51" s="15"/>
      <c r="AD51" s="13"/>
      <c r="AE51" s="38"/>
      <c r="AF51" s="32"/>
      <c r="AH51" s="38"/>
    </row>
    <row r="52" spans="1:34" x14ac:dyDescent="0.25">
      <c r="A52" s="12"/>
      <c r="B52" s="4"/>
      <c r="E52" s="12"/>
      <c r="F52" s="12"/>
      <c r="G52" s="12"/>
      <c r="H52" s="18"/>
      <c r="I52" s="18"/>
      <c r="J52" s="18"/>
      <c r="K52" s="18"/>
      <c r="L52" s="18"/>
      <c r="M52" s="18"/>
      <c r="N52" s="17"/>
      <c r="O52" s="33"/>
      <c r="P52" s="18"/>
      <c r="R52" s="12"/>
      <c r="S52" s="12"/>
      <c r="T52" s="12"/>
      <c r="U52" s="12"/>
      <c r="V52" s="18"/>
      <c r="W52" s="18"/>
      <c r="X52" s="17"/>
      <c r="AA52" s="38"/>
      <c r="AE52" s="38"/>
      <c r="AF52" s="32"/>
      <c r="AH52" s="38"/>
    </row>
    <row r="53" spans="1:34" x14ac:dyDescent="0.25">
      <c r="A53" s="12"/>
      <c r="B53" s="4"/>
      <c r="D53" s="3"/>
      <c r="E53" s="12"/>
      <c r="F53" s="12"/>
      <c r="H53" s="18"/>
      <c r="I53" s="18"/>
      <c r="J53" s="18"/>
      <c r="K53" s="18"/>
      <c r="L53" s="18"/>
      <c r="M53" s="18"/>
      <c r="N53" s="17"/>
      <c r="O53" s="33"/>
      <c r="P53" s="18"/>
      <c r="R53" s="12"/>
      <c r="S53" s="12"/>
      <c r="T53" s="12"/>
      <c r="U53" s="12"/>
      <c r="V53" s="18"/>
      <c r="W53" s="18"/>
      <c r="X53" s="17"/>
      <c r="AA53" s="30"/>
      <c r="AE53" s="38"/>
      <c r="AF53" s="32"/>
      <c r="AH53" s="38"/>
    </row>
    <row r="54" spans="1:34" x14ac:dyDescent="0.25">
      <c r="A54" s="3"/>
      <c r="B54" s="4"/>
      <c r="E54" s="12"/>
      <c r="F54" s="12"/>
      <c r="G54" s="12"/>
      <c r="H54" s="18"/>
      <c r="I54" s="18"/>
      <c r="J54" s="18"/>
      <c r="K54" s="18"/>
      <c r="L54" s="18"/>
      <c r="M54" s="18"/>
      <c r="N54" s="17"/>
      <c r="O54" s="33"/>
      <c r="P54" s="18"/>
      <c r="R54" s="12"/>
      <c r="S54" s="12"/>
      <c r="T54" s="12"/>
      <c r="U54" s="12"/>
      <c r="V54" s="18"/>
      <c r="W54" s="18"/>
      <c r="X54" s="17"/>
      <c r="AA54" s="30"/>
      <c r="AE54" s="38"/>
      <c r="AF54" s="32"/>
      <c r="AH54" s="38"/>
    </row>
    <row r="55" spans="1:34" x14ac:dyDescent="0.25">
      <c r="A55" s="32"/>
      <c r="B55" s="4"/>
      <c r="D55" s="32"/>
      <c r="E55" s="32"/>
      <c r="F55" s="32"/>
      <c r="G55" s="32"/>
      <c r="H55" s="18"/>
      <c r="I55" s="18"/>
      <c r="J55" s="18"/>
      <c r="K55" s="18"/>
      <c r="L55" s="18"/>
      <c r="M55" s="18"/>
      <c r="N55" s="17"/>
      <c r="O55" s="33"/>
      <c r="P55" s="18"/>
      <c r="R55" s="12"/>
      <c r="S55" s="12"/>
      <c r="T55" s="12"/>
      <c r="U55" s="12"/>
      <c r="V55" s="18"/>
      <c r="W55" s="18"/>
      <c r="X55" s="17"/>
      <c r="AA55" s="30"/>
      <c r="AE55" s="38"/>
      <c r="AF55" s="32"/>
      <c r="AH55" s="38"/>
    </row>
    <row r="56" spans="1:34" s="12" customFormat="1" x14ac:dyDescent="0.25">
      <c r="A56" s="32"/>
      <c r="B56" s="4"/>
      <c r="C56" s="4"/>
      <c r="D56" s="32"/>
      <c r="E56" s="32"/>
      <c r="F56" s="32"/>
      <c r="G56" s="32"/>
      <c r="H56" s="18"/>
      <c r="I56" s="18"/>
      <c r="J56" s="18"/>
      <c r="K56" s="18"/>
      <c r="L56" s="18"/>
      <c r="M56" s="18"/>
      <c r="N56" s="17"/>
      <c r="O56" s="33"/>
      <c r="P56" s="18"/>
      <c r="V56" s="18"/>
      <c r="W56" s="18"/>
      <c r="X56" s="17"/>
      <c r="Y56" s="14"/>
      <c r="Z56" s="13"/>
      <c r="AA56" s="38"/>
      <c r="AB56" s="15"/>
      <c r="AC56" s="15"/>
      <c r="AD56" s="13"/>
      <c r="AE56" s="38"/>
      <c r="AF56" s="32"/>
      <c r="AH56" s="38"/>
    </row>
    <row r="57" spans="1:34" x14ac:dyDescent="0.25">
      <c r="A57" s="32"/>
      <c r="B57" s="4"/>
      <c r="D57" s="38"/>
      <c r="E57" s="38"/>
      <c r="F57" s="38"/>
      <c r="G57" s="38"/>
      <c r="H57" s="18"/>
      <c r="I57" s="18"/>
      <c r="J57" s="18"/>
      <c r="K57" s="18"/>
      <c r="L57" s="18"/>
      <c r="M57" s="18"/>
      <c r="N57" s="17"/>
      <c r="O57" s="33"/>
      <c r="P57" s="18"/>
      <c r="R57" s="12"/>
      <c r="S57" s="12"/>
      <c r="T57" s="12"/>
      <c r="U57" s="12"/>
      <c r="V57" s="18"/>
      <c r="W57" s="18"/>
      <c r="X57" s="17"/>
      <c r="AA57" s="38"/>
      <c r="AE57" s="38"/>
      <c r="AF57" s="32"/>
      <c r="AH57" s="38"/>
    </row>
    <row r="58" spans="1:34" x14ac:dyDescent="0.25">
      <c r="A58" s="3"/>
      <c r="B58" s="4"/>
      <c r="G58" s="38"/>
      <c r="H58" s="18"/>
      <c r="I58" s="18"/>
      <c r="J58" s="18"/>
      <c r="K58" s="18"/>
      <c r="L58" s="18"/>
      <c r="M58" s="18"/>
      <c r="N58" s="17"/>
      <c r="O58" s="33"/>
      <c r="P58" s="18"/>
      <c r="R58" s="12"/>
      <c r="S58" s="12"/>
      <c r="T58" s="12"/>
      <c r="U58" s="12"/>
      <c r="V58" s="18"/>
      <c r="W58" s="18"/>
      <c r="X58" s="25"/>
      <c r="AA58" s="38"/>
      <c r="AE58" s="38"/>
      <c r="AF58" s="32"/>
      <c r="AH58" s="38"/>
    </row>
    <row r="59" spans="1:34" x14ac:dyDescent="0.25">
      <c r="B59" s="4"/>
      <c r="D59" s="38"/>
      <c r="E59" s="38"/>
      <c r="F59" s="38"/>
      <c r="G59" s="38"/>
      <c r="H59" s="18"/>
      <c r="I59" s="18"/>
      <c r="J59" s="18"/>
      <c r="K59" s="18"/>
      <c r="L59" s="18"/>
      <c r="M59" s="18"/>
      <c r="N59" s="17"/>
      <c r="O59" s="33"/>
      <c r="P59" s="18"/>
      <c r="R59" s="12"/>
      <c r="S59" s="12"/>
      <c r="T59" s="12"/>
      <c r="U59" s="12"/>
      <c r="V59" s="18"/>
      <c r="W59" s="18"/>
      <c r="X59" s="36"/>
      <c r="AA59" s="38"/>
      <c r="AE59" s="38"/>
      <c r="AF59" s="32"/>
      <c r="AH59" s="38"/>
    </row>
    <row r="60" spans="1:34" x14ac:dyDescent="0.25">
      <c r="B60" s="4"/>
      <c r="D60" s="38"/>
      <c r="E60" s="38"/>
      <c r="F60" s="38"/>
      <c r="G60" s="38"/>
      <c r="H60" s="18"/>
      <c r="I60" s="18"/>
      <c r="J60" s="18"/>
      <c r="K60" s="18"/>
      <c r="L60" s="18"/>
      <c r="M60" s="18"/>
      <c r="N60" s="17"/>
      <c r="O60" s="33"/>
      <c r="P60" s="18"/>
      <c r="R60" s="12"/>
      <c r="S60" s="12"/>
      <c r="T60" s="12"/>
      <c r="U60" s="12"/>
      <c r="V60" s="18"/>
      <c r="W60" s="18"/>
      <c r="X60" s="17"/>
      <c r="AA60" s="30"/>
      <c r="AE60" s="38"/>
      <c r="AF60" s="32"/>
      <c r="AG60" s="19"/>
      <c r="AH60" s="38"/>
    </row>
    <row r="61" spans="1:34" x14ac:dyDescent="0.25">
      <c r="B61" s="4"/>
      <c r="F61" s="3"/>
      <c r="G61" s="3"/>
      <c r="H61" s="18"/>
      <c r="I61" s="18"/>
      <c r="J61" s="18"/>
      <c r="K61" s="18"/>
      <c r="L61" s="18"/>
      <c r="M61" s="18"/>
      <c r="N61" s="17"/>
      <c r="O61" s="18"/>
      <c r="P61" s="12"/>
      <c r="R61" s="12"/>
      <c r="S61" s="12"/>
      <c r="T61" s="12"/>
      <c r="U61" s="12"/>
      <c r="V61" s="18"/>
      <c r="W61" s="18"/>
      <c r="X61" s="18"/>
      <c r="AA61" s="30"/>
      <c r="AE61" s="32"/>
      <c r="AF61" s="32"/>
      <c r="AG61" s="19"/>
      <c r="AH61" s="38"/>
    </row>
    <row r="62" spans="1:34" x14ac:dyDescent="0.25">
      <c r="B62" s="4"/>
      <c r="H62" s="18"/>
      <c r="I62" s="18"/>
      <c r="J62" s="18"/>
      <c r="K62" s="18"/>
      <c r="L62" s="18"/>
      <c r="M62" s="18"/>
      <c r="N62" s="17"/>
      <c r="O62" s="18"/>
      <c r="P62" s="12"/>
      <c r="R62" s="12"/>
      <c r="S62" s="12"/>
      <c r="T62" s="12"/>
      <c r="U62" s="12"/>
      <c r="V62" s="18"/>
      <c r="W62" s="18"/>
      <c r="X62" s="17"/>
      <c r="AA62" s="30"/>
      <c r="AE62" s="32"/>
      <c r="AF62" s="32"/>
      <c r="AG62" s="19"/>
      <c r="AH62" s="32"/>
    </row>
    <row r="63" spans="1:34" s="12" customFormat="1" x14ac:dyDescent="0.25">
      <c r="B63" s="4"/>
      <c r="C63" s="4"/>
      <c r="H63" s="18"/>
      <c r="I63" s="18"/>
      <c r="J63" s="18"/>
      <c r="K63" s="18"/>
      <c r="L63" s="18"/>
      <c r="M63" s="18"/>
      <c r="N63" s="21"/>
      <c r="O63" s="18"/>
      <c r="Q63" s="13"/>
      <c r="V63" s="18"/>
      <c r="W63" s="18"/>
      <c r="X63" s="21"/>
      <c r="Y63" s="14"/>
      <c r="Z63" s="13"/>
      <c r="AA63" s="26"/>
      <c r="AB63" s="15"/>
      <c r="AC63" s="15"/>
      <c r="AD63" s="13"/>
      <c r="AE63" s="32"/>
      <c r="AF63" s="26"/>
      <c r="AG63" s="19"/>
      <c r="AH63" s="32"/>
    </row>
    <row r="64" spans="1:34" x14ac:dyDescent="0.25">
      <c r="B64" s="4"/>
      <c r="D64" s="12"/>
      <c r="E64" s="12"/>
      <c r="F64" s="12"/>
      <c r="G64" s="12"/>
      <c r="H64" s="18"/>
      <c r="I64" s="18"/>
      <c r="J64" s="18"/>
      <c r="K64" s="18"/>
      <c r="L64" s="18"/>
      <c r="M64" s="18"/>
      <c r="N64" s="21"/>
      <c r="O64" s="18"/>
      <c r="P64" s="12"/>
      <c r="R64" s="12"/>
      <c r="S64" s="12"/>
      <c r="T64" s="12"/>
      <c r="U64" s="12"/>
      <c r="V64" s="18"/>
      <c r="W64" s="18"/>
      <c r="X64" s="21"/>
      <c r="AA64" s="26"/>
      <c r="AE64" s="32"/>
      <c r="AF64" s="26"/>
      <c r="AG64" s="19"/>
      <c r="AH64" s="32"/>
    </row>
    <row r="65" spans="1:34" x14ac:dyDescent="0.25">
      <c r="B65" s="4"/>
      <c r="D65" s="12"/>
      <c r="E65" s="12"/>
      <c r="F65" s="12"/>
      <c r="G65" s="12"/>
      <c r="H65" s="18"/>
      <c r="I65" s="18"/>
      <c r="J65" s="18"/>
      <c r="K65" s="18"/>
      <c r="L65" s="18"/>
      <c r="M65" s="18"/>
      <c r="N65" s="21"/>
      <c r="O65" s="18"/>
      <c r="P65" s="12"/>
      <c r="R65" s="12"/>
      <c r="S65" s="12"/>
      <c r="T65" s="12"/>
      <c r="U65" s="12"/>
      <c r="V65" s="18"/>
      <c r="W65" s="18"/>
      <c r="X65" s="17"/>
      <c r="AA65" s="26"/>
      <c r="AE65" s="32"/>
      <c r="AF65" s="26"/>
      <c r="AG65" s="19"/>
      <c r="AH65" s="32"/>
    </row>
    <row r="66" spans="1:34" x14ac:dyDescent="0.25">
      <c r="B66" s="4"/>
      <c r="D66" s="12"/>
      <c r="E66" s="12"/>
      <c r="F66" s="12"/>
      <c r="G66" s="12"/>
      <c r="H66" s="18"/>
      <c r="I66" s="18"/>
      <c r="J66" s="18"/>
      <c r="K66" s="18"/>
      <c r="L66" s="18"/>
      <c r="M66" s="18"/>
      <c r="N66" s="21"/>
      <c r="O66" s="18"/>
      <c r="P66" s="12"/>
      <c r="R66" s="12"/>
      <c r="S66" s="12"/>
      <c r="T66" s="12"/>
      <c r="U66" s="12"/>
      <c r="V66" s="18"/>
      <c r="W66" s="18"/>
      <c r="X66" s="17"/>
      <c r="AA66" s="26"/>
      <c r="AE66" s="32"/>
      <c r="AF66" s="26"/>
      <c r="AG66" s="19"/>
      <c r="AH66" s="32"/>
    </row>
    <row r="67" spans="1:34" x14ac:dyDescent="0.25">
      <c r="B67" s="4"/>
      <c r="D67" s="12"/>
      <c r="E67" s="12"/>
      <c r="F67" s="12"/>
      <c r="G67" s="12"/>
      <c r="H67" s="18"/>
      <c r="I67" s="18"/>
      <c r="J67" s="18"/>
      <c r="K67" s="18"/>
      <c r="L67" s="18"/>
      <c r="M67" s="18"/>
      <c r="N67" s="21"/>
      <c r="O67" s="18"/>
      <c r="P67" s="12"/>
      <c r="R67" s="12"/>
      <c r="S67" s="12"/>
      <c r="T67" s="12"/>
      <c r="U67" s="12"/>
      <c r="V67" s="18"/>
      <c r="W67" s="18"/>
      <c r="X67" s="17"/>
      <c r="AA67" s="26"/>
      <c r="AE67" s="32"/>
      <c r="AF67" s="26"/>
      <c r="AG67" s="19"/>
      <c r="AH67" s="32"/>
    </row>
    <row r="68" spans="1:34" x14ac:dyDescent="0.25">
      <c r="B68" s="4"/>
      <c r="D68" s="12"/>
      <c r="E68" s="12"/>
      <c r="F68" s="12"/>
      <c r="G68" s="12"/>
      <c r="H68" s="18"/>
      <c r="I68" s="18"/>
      <c r="J68" s="18"/>
      <c r="K68" s="18"/>
      <c r="L68" s="18"/>
      <c r="M68" s="18"/>
      <c r="N68" s="21"/>
      <c r="O68" s="18"/>
      <c r="P68" s="12"/>
      <c r="R68" s="12"/>
      <c r="S68" s="12"/>
      <c r="T68" s="12"/>
      <c r="U68" s="12"/>
      <c r="V68" s="18"/>
      <c r="W68" s="18"/>
      <c r="X68" s="17"/>
      <c r="AA68" s="26"/>
      <c r="AE68" s="32"/>
      <c r="AF68" s="26"/>
      <c r="AG68" s="19"/>
      <c r="AH68" s="32"/>
    </row>
    <row r="69" spans="1:34" x14ac:dyDescent="0.25">
      <c r="A69" s="8"/>
      <c r="B69" s="4"/>
      <c r="D69" s="12"/>
      <c r="E69" s="12"/>
      <c r="F69" s="12"/>
      <c r="G69" s="12"/>
      <c r="H69" s="18"/>
      <c r="I69" s="18"/>
      <c r="J69" s="18"/>
      <c r="K69" s="18"/>
      <c r="L69" s="18"/>
      <c r="M69" s="18"/>
      <c r="N69" s="21"/>
      <c r="O69" s="18"/>
      <c r="P69" s="12"/>
      <c r="R69" s="12"/>
      <c r="S69" s="12"/>
      <c r="T69" s="12"/>
      <c r="U69" s="12"/>
      <c r="V69" s="18"/>
      <c r="W69" s="18"/>
      <c r="AA69" s="26"/>
      <c r="AE69" s="29"/>
      <c r="AF69" s="26"/>
      <c r="AG69" s="20"/>
      <c r="AH69" s="20"/>
    </row>
    <row r="70" spans="1:34" x14ac:dyDescent="0.25">
      <c r="A70" s="8"/>
      <c r="B70" s="4"/>
      <c r="D70" s="12"/>
      <c r="E70" s="12"/>
      <c r="F70" s="12"/>
      <c r="G70" s="12"/>
      <c r="H70" s="18"/>
      <c r="I70" s="18"/>
      <c r="J70" s="18"/>
      <c r="K70" s="18"/>
      <c r="L70" s="18"/>
      <c r="M70" s="18"/>
      <c r="N70" s="21"/>
      <c r="O70" s="18"/>
      <c r="P70" s="12"/>
      <c r="R70" s="12"/>
      <c r="S70" s="12"/>
      <c r="T70" s="12"/>
      <c r="U70" s="12"/>
      <c r="V70" s="18"/>
      <c r="W70" s="18"/>
      <c r="X70" s="17"/>
      <c r="AA70" s="26"/>
      <c r="AE70" s="29"/>
      <c r="AF70" s="26"/>
      <c r="AG70" s="20"/>
      <c r="AH70" s="20"/>
    </row>
    <row r="71" spans="1:34" x14ac:dyDescent="0.25">
      <c r="A71" s="8"/>
      <c r="B71" s="4"/>
      <c r="D71" s="12"/>
      <c r="E71" s="12"/>
      <c r="F71" s="12"/>
      <c r="G71" s="12"/>
      <c r="H71" s="18"/>
      <c r="I71" s="18"/>
      <c r="J71" s="18"/>
      <c r="K71" s="18"/>
      <c r="L71" s="18"/>
      <c r="M71" s="18"/>
      <c r="N71" s="21"/>
      <c r="O71" s="18"/>
      <c r="P71" s="12"/>
      <c r="R71" s="12"/>
      <c r="S71" s="12"/>
      <c r="T71" s="12"/>
      <c r="U71" s="12"/>
      <c r="V71" s="18"/>
      <c r="W71" s="18"/>
      <c r="X71" s="17"/>
      <c r="AA71" s="28"/>
      <c r="AE71" s="29"/>
      <c r="AF71" s="28"/>
      <c r="AH71" s="28"/>
    </row>
    <row r="72" spans="1:34" x14ac:dyDescent="0.25">
      <c r="A72" s="8"/>
      <c r="B72" s="4"/>
      <c r="D72" s="12"/>
      <c r="E72" s="12"/>
      <c r="F72" s="12"/>
      <c r="G72" s="12"/>
      <c r="H72" s="18"/>
      <c r="I72" s="18"/>
      <c r="J72" s="18"/>
      <c r="K72" s="18"/>
      <c r="L72" s="18"/>
      <c r="M72" s="18"/>
      <c r="N72" s="21"/>
      <c r="O72" s="18"/>
      <c r="P72" s="12"/>
      <c r="R72" s="12"/>
      <c r="S72" s="12"/>
      <c r="T72" s="12"/>
      <c r="U72" s="12"/>
      <c r="V72" s="18"/>
      <c r="W72" s="18"/>
      <c r="AA72" s="28"/>
      <c r="AE72" s="29"/>
      <c r="AF72" s="28"/>
      <c r="AH72" s="28"/>
    </row>
    <row r="73" spans="1:34" x14ac:dyDescent="0.25">
      <c r="A73" s="8"/>
      <c r="B73" s="4"/>
      <c r="D73" s="12"/>
      <c r="E73" s="12"/>
      <c r="F73" s="12"/>
      <c r="G73" s="12"/>
      <c r="H73" s="18"/>
      <c r="I73" s="18"/>
      <c r="J73" s="18"/>
      <c r="K73" s="18"/>
      <c r="L73" s="18"/>
      <c r="M73" s="18"/>
      <c r="N73" s="21"/>
      <c r="O73" s="18"/>
      <c r="P73" s="12"/>
      <c r="R73" s="12"/>
      <c r="S73" s="12"/>
      <c r="T73" s="12"/>
      <c r="U73" s="12"/>
      <c r="V73" s="18"/>
      <c r="W73" s="18"/>
      <c r="X73" s="17"/>
      <c r="AA73" s="28"/>
      <c r="AE73" s="29"/>
      <c r="AF73" s="28"/>
      <c r="AH73" s="28"/>
    </row>
    <row r="74" spans="1:34" x14ac:dyDescent="0.25">
      <c r="A74" s="8"/>
      <c r="B74" s="4"/>
      <c r="D74" s="12"/>
      <c r="E74" s="12"/>
      <c r="F74" s="12"/>
      <c r="G74" s="12"/>
      <c r="H74" s="18"/>
      <c r="I74" s="18"/>
      <c r="J74" s="18"/>
      <c r="K74" s="18"/>
      <c r="L74" s="18"/>
      <c r="M74" s="18"/>
      <c r="N74" s="21"/>
      <c r="O74" s="18"/>
      <c r="P74" s="12"/>
      <c r="R74" s="12"/>
      <c r="S74" s="12"/>
      <c r="T74" s="12"/>
      <c r="U74" s="12"/>
      <c r="V74" s="18"/>
      <c r="W74" s="18"/>
      <c r="X74" s="17"/>
      <c r="AA74" s="28"/>
      <c r="AE74" s="29"/>
      <c r="AF74" s="28"/>
      <c r="AG74" s="28"/>
      <c r="AH74" s="28"/>
    </row>
    <row r="75" spans="1:34" x14ac:dyDescent="0.25">
      <c r="A75" s="8"/>
      <c r="B75" s="4"/>
      <c r="AA75" s="8"/>
      <c r="AF75" s="8"/>
      <c r="AH75" s="8"/>
    </row>
    <row r="76" spans="1:34" x14ac:dyDescent="0.25">
      <c r="A76" s="8"/>
      <c r="B76" s="4"/>
      <c r="AA76" s="8"/>
      <c r="AF76" s="8"/>
      <c r="AH76" s="8"/>
    </row>
    <row r="77" spans="1:34" x14ac:dyDescent="0.25">
      <c r="A77" s="8"/>
      <c r="B77" s="4"/>
      <c r="G77" s="8"/>
      <c r="S77" s="8"/>
      <c r="V77" s="8"/>
      <c r="W77" s="8"/>
      <c r="AA77" s="8"/>
      <c r="AF77" s="8"/>
      <c r="AH77" s="8"/>
    </row>
    <row r="78" spans="1:34" x14ac:dyDescent="0.25">
      <c r="A78" s="8"/>
      <c r="B78" s="4"/>
      <c r="AA78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10:D234" xr:uid="{00000000-0002-0000-0000-000000000000}">
      <formula1>Hidden_13</formula1>
    </dataValidation>
    <dataValidation type="list" allowBlank="1" showErrorMessage="1" sqref="L10:L234" xr:uid="{00000000-0002-0000-0000-000001000000}">
      <formula1>Hidden_211</formula1>
    </dataValidation>
    <dataValidation type="list" allowBlank="1" showErrorMessage="1" sqref="M10:M234" xr:uid="{00000000-0002-0000-0000-000002000000}">
      <formula1>Hidden_312</formula1>
    </dataValidation>
    <dataValidation type="list" allowBlank="1" showErrorMessage="1" sqref="O10:O234" xr:uid="{00000000-0002-0000-0000-000003000000}">
      <formula1>Hidden_414</formula1>
    </dataValidation>
  </dataValidations>
  <hyperlinks>
    <hyperlink ref="AE8" r:id="rId1" xr:uid="{BA73364F-9F07-4C4B-998A-86242C61C8D4}"/>
    <hyperlink ref="AE9" r:id="rId2" xr:uid="{7F715907-E257-4CED-B507-F8C33FC56F36}"/>
    <hyperlink ref="AE10" r:id="rId3" xr:uid="{C2A2D433-CAEC-4FB3-87C0-B9614D7322A2}"/>
    <hyperlink ref="AE11" r:id="rId4" xr:uid="{3BADB8A1-9684-407C-8FAE-D60D4964B2EB}"/>
    <hyperlink ref="AE12" r:id="rId5" xr:uid="{19DFE57C-EAA3-443A-808D-36C32259CCBD}"/>
    <hyperlink ref="AE13" r:id="rId6" xr:uid="{B5E75A7B-8931-48E0-889A-B83FBC4AB9DC}"/>
    <hyperlink ref="AE14" r:id="rId7" xr:uid="{6CFDC183-BA9B-4CFA-92EE-8E95AD2DAFF6}"/>
    <hyperlink ref="AE15" r:id="rId8" xr:uid="{04AE641A-AC34-44F3-BFE1-8C880C862CB0}"/>
    <hyperlink ref="AE16" r:id="rId9" xr:uid="{87D3309C-5C0A-4D7C-907F-B17464637EEA}"/>
    <hyperlink ref="AE17" r:id="rId10" xr:uid="{AA5A249F-D830-4A86-99BA-78C8B5568E5E}"/>
    <hyperlink ref="AE18" r:id="rId11" xr:uid="{5936CA0E-A5C6-42F3-877B-CC6E0A8A0853}"/>
    <hyperlink ref="AE19" r:id="rId12" xr:uid="{B451FA77-78E3-4B39-AA10-CE4A476F245A}"/>
    <hyperlink ref="AE20" r:id="rId13" xr:uid="{83C56389-04D5-40CD-A8EF-2C9C2AEC793A}"/>
    <hyperlink ref="AE21" r:id="rId14" xr:uid="{82F81049-9C03-4554-84B2-E7BCEDF108D9}"/>
    <hyperlink ref="AE22" r:id="rId15" xr:uid="{36674A61-63FC-4E91-B0DA-D1CC74D70670}"/>
    <hyperlink ref="AE23" r:id="rId16" xr:uid="{A361CBCF-328A-4468-AA54-AED05736F84E}"/>
    <hyperlink ref="AE24" r:id="rId17" xr:uid="{F578E0C7-8C11-4D54-9489-174273BA40CE}"/>
    <hyperlink ref="AE25" r:id="rId18" xr:uid="{6EAF1D7F-F31C-423E-A35E-007457142C61}"/>
    <hyperlink ref="AE26" r:id="rId19" xr:uid="{CB9F6DCE-F201-4602-B7EB-4050DEDEDCC2}"/>
    <hyperlink ref="AE27" r:id="rId20" xr:uid="{D468EDE0-513E-4451-A401-92EABF907AC7}"/>
    <hyperlink ref="AE28" r:id="rId21" xr:uid="{93D4F16E-1A4A-48E3-914A-2C0CD624BB68}"/>
  </hyperlinks>
  <pageMargins left="0.7" right="0.7" top="0.75" bottom="0.75" header="0.3" footer="0.3"/>
  <pageSetup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B6" sqref="B6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8"/>
  <sheetViews>
    <sheetView topLeftCell="A3" zoomScale="80" zoomScaleNormal="80" workbookViewId="0">
      <selection activeCell="C24" sqref="C24"/>
    </sheetView>
  </sheetViews>
  <sheetFormatPr baseColWidth="10" defaultColWidth="9.140625" defaultRowHeight="15" x14ac:dyDescent="0.25"/>
  <cols>
    <col min="1" max="1" width="3.85546875" customWidth="1"/>
    <col min="2" max="2" width="70.5703125" bestFit="1" customWidth="1"/>
    <col min="3" max="3" width="79.5703125" bestFit="1" customWidth="1"/>
    <col min="4" max="4" width="93.140625" style="5" bestFit="1" customWidth="1"/>
  </cols>
  <sheetData>
    <row r="1" spans="1:4" hidden="1" x14ac:dyDescent="0.25">
      <c r="B1" t="s">
        <v>7</v>
      </c>
      <c r="C1" t="s">
        <v>10</v>
      </c>
      <c r="D1" s="5" t="s">
        <v>12</v>
      </c>
    </row>
    <row r="2" spans="1:4" hidden="1" x14ac:dyDescent="0.25">
      <c r="B2" t="s">
        <v>109</v>
      </c>
      <c r="C2" t="s">
        <v>110</v>
      </c>
      <c r="D2" s="5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7" t="s">
        <v>115</v>
      </c>
    </row>
    <row r="4" spans="1:4" x14ac:dyDescent="0.25">
      <c r="A4">
        <v>1</v>
      </c>
      <c r="B4" t="s">
        <v>185</v>
      </c>
      <c r="C4" t="s">
        <v>184</v>
      </c>
      <c r="D4" s="5">
        <f>1519+700</f>
        <v>2219</v>
      </c>
    </row>
    <row r="5" spans="1:4" x14ac:dyDescent="0.25">
      <c r="A5" s="39">
        <v>2</v>
      </c>
      <c r="B5" s="17" t="s">
        <v>152</v>
      </c>
      <c r="C5" s="17" t="s">
        <v>186</v>
      </c>
      <c r="D5" s="5">
        <v>234</v>
      </c>
    </row>
    <row r="6" spans="1:4" s="39" customFormat="1" x14ac:dyDescent="0.25">
      <c r="A6" s="39">
        <v>3</v>
      </c>
      <c r="B6" s="17" t="s">
        <v>192</v>
      </c>
      <c r="C6" s="17"/>
      <c r="D6" s="5">
        <v>1329</v>
      </c>
    </row>
    <row r="7" spans="1:4" ht="30" x14ac:dyDescent="0.25">
      <c r="A7" s="39">
        <v>4</v>
      </c>
      <c r="B7" t="s">
        <v>152</v>
      </c>
      <c r="C7" s="17" t="s">
        <v>191</v>
      </c>
      <c r="D7" s="5">
        <v>1348</v>
      </c>
    </row>
    <row r="8" spans="1:4" ht="30" x14ac:dyDescent="0.25">
      <c r="A8" s="39">
        <v>5</v>
      </c>
      <c r="B8" s="17" t="s">
        <v>194</v>
      </c>
      <c r="C8" s="17" t="s">
        <v>193</v>
      </c>
      <c r="D8" s="5">
        <f>1329+1494</f>
        <v>2823</v>
      </c>
    </row>
    <row r="9" spans="1:4" x14ac:dyDescent="0.25">
      <c r="A9" s="39">
        <v>6</v>
      </c>
      <c r="B9" t="s">
        <v>197</v>
      </c>
      <c r="C9" t="s">
        <v>196</v>
      </c>
      <c r="D9" s="5">
        <f>1736.12+559</f>
        <v>2295.12</v>
      </c>
    </row>
    <row r="10" spans="1:4" x14ac:dyDescent="0.25">
      <c r="A10" s="39">
        <v>7</v>
      </c>
      <c r="B10" s="17" t="s">
        <v>152</v>
      </c>
      <c r="C10" t="s">
        <v>198</v>
      </c>
      <c r="D10" s="5">
        <v>272</v>
      </c>
    </row>
    <row r="11" spans="1:4" x14ac:dyDescent="0.25">
      <c r="A11" s="39">
        <v>8</v>
      </c>
      <c r="B11" s="17" t="s">
        <v>152</v>
      </c>
      <c r="C11" t="s">
        <v>199</v>
      </c>
      <c r="D11" s="5">
        <v>1625</v>
      </c>
    </row>
    <row r="12" spans="1:4" ht="30" x14ac:dyDescent="0.25">
      <c r="A12" s="39">
        <v>9</v>
      </c>
      <c r="B12" s="17" t="s">
        <v>221</v>
      </c>
      <c r="C12" s="17" t="s">
        <v>200</v>
      </c>
      <c r="D12" s="5">
        <f>2755.02+118</f>
        <v>2873.02</v>
      </c>
    </row>
    <row r="13" spans="1:4" s="23" customFormat="1" x14ac:dyDescent="0.25">
      <c r="A13" s="39">
        <v>10</v>
      </c>
      <c r="B13" s="46" t="s">
        <v>202</v>
      </c>
      <c r="C13" s="27" t="s">
        <v>201</v>
      </c>
      <c r="D13" s="24">
        <v>568</v>
      </c>
    </row>
    <row r="14" spans="1:4" x14ac:dyDescent="0.25">
      <c r="A14" s="39">
        <v>11</v>
      </c>
      <c r="B14" s="17" t="s">
        <v>209</v>
      </c>
      <c r="C14" s="17" t="s">
        <v>208</v>
      </c>
      <c r="D14" s="5">
        <f>994+328</f>
        <v>1322</v>
      </c>
    </row>
    <row r="15" spans="1:4" x14ac:dyDescent="0.25">
      <c r="A15" s="39">
        <v>12</v>
      </c>
      <c r="B15" s="17" t="s">
        <v>216</v>
      </c>
      <c r="C15" t="s">
        <v>215</v>
      </c>
      <c r="D15" s="5">
        <v>559</v>
      </c>
    </row>
    <row r="16" spans="1:4" x14ac:dyDescent="0.25">
      <c r="A16" s="39">
        <v>13</v>
      </c>
      <c r="B16" s="17" t="s">
        <v>170</v>
      </c>
      <c r="C16" s="32" t="s">
        <v>217</v>
      </c>
      <c r="D16" s="5">
        <f>505+494</f>
        <v>999</v>
      </c>
    </row>
    <row r="17" spans="1:4" x14ac:dyDescent="0.25">
      <c r="A17" s="39">
        <v>14</v>
      </c>
      <c r="B17" s="17" t="s">
        <v>219</v>
      </c>
      <c r="C17" t="s">
        <v>218</v>
      </c>
      <c r="D17" s="5">
        <v>3066.01</v>
      </c>
    </row>
    <row r="18" spans="1:4" s="12" customFormat="1" x14ac:dyDescent="0.25">
      <c r="A18" s="39">
        <v>15</v>
      </c>
      <c r="B18" s="21" t="s">
        <v>219</v>
      </c>
      <c r="C18" s="32" t="s">
        <v>220</v>
      </c>
      <c r="D18" s="15">
        <v>2600</v>
      </c>
    </row>
    <row r="19" spans="1:4" x14ac:dyDescent="0.25">
      <c r="A19" s="39">
        <v>16</v>
      </c>
      <c r="B19" s="17" t="s">
        <v>227</v>
      </c>
      <c r="C19" t="s">
        <v>222</v>
      </c>
      <c r="D19" s="5">
        <f>994+458</f>
        <v>1452</v>
      </c>
    </row>
    <row r="20" spans="1:4" x14ac:dyDescent="0.25">
      <c r="A20" s="39">
        <v>17</v>
      </c>
      <c r="B20" s="17" t="s">
        <v>224</v>
      </c>
      <c r="C20" t="s">
        <v>223</v>
      </c>
      <c r="D20" s="5">
        <f>1900.25+1242.5</f>
        <v>3142.75</v>
      </c>
    </row>
    <row r="21" spans="1:4" x14ac:dyDescent="0.25">
      <c r="A21" s="39">
        <v>18</v>
      </c>
      <c r="B21" s="17" t="s">
        <v>152</v>
      </c>
      <c r="C21" t="s">
        <v>225</v>
      </c>
      <c r="D21" s="5">
        <v>1151</v>
      </c>
    </row>
    <row r="22" spans="1:4" ht="30" x14ac:dyDescent="0.25">
      <c r="A22" s="39">
        <v>19</v>
      </c>
      <c r="B22" s="17" t="s">
        <v>228</v>
      </c>
      <c r="C22" t="s">
        <v>226</v>
      </c>
      <c r="D22" s="5">
        <f>546+3493.5+1116</f>
        <v>5155.5</v>
      </c>
    </row>
    <row r="23" spans="1:4" x14ac:dyDescent="0.25">
      <c r="A23" s="39">
        <v>20</v>
      </c>
      <c r="B23" s="17" t="s">
        <v>231</v>
      </c>
      <c r="C23" t="s">
        <v>230</v>
      </c>
      <c r="D23" s="5">
        <v>2340</v>
      </c>
    </row>
    <row r="24" spans="1:4" ht="30" x14ac:dyDescent="0.25">
      <c r="A24" s="40">
        <v>21</v>
      </c>
      <c r="B24" s="17" t="s">
        <v>233</v>
      </c>
      <c r="C24" s="17" t="s">
        <v>232</v>
      </c>
      <c r="D24" s="5">
        <f>4830+2960+1984.71</f>
        <v>9774.7099999999991</v>
      </c>
    </row>
    <row r="25" spans="1:4" s="12" customFormat="1" x14ac:dyDescent="0.25">
      <c r="A25" s="38"/>
      <c r="B25" s="21"/>
      <c r="D25" s="15"/>
    </row>
    <row r="26" spans="1:4" x14ac:dyDescent="0.25">
      <c r="A26" s="38"/>
      <c r="B26" s="21"/>
      <c r="C26" s="17"/>
    </row>
    <row r="27" spans="1:4" x14ac:dyDescent="0.25">
      <c r="A27" s="38"/>
      <c r="B27" s="21"/>
      <c r="C27" s="17"/>
    </row>
    <row r="28" spans="1:4" x14ac:dyDescent="0.25">
      <c r="A28" s="38"/>
      <c r="B28" s="21"/>
    </row>
    <row r="29" spans="1:4" x14ac:dyDescent="0.25">
      <c r="A29" s="38"/>
      <c r="B29" s="21"/>
      <c r="C29" s="17"/>
    </row>
    <row r="30" spans="1:4" x14ac:dyDescent="0.25">
      <c r="A30" s="38"/>
      <c r="B30" s="21"/>
      <c r="C30" s="17"/>
    </row>
    <row r="31" spans="1:4" x14ac:dyDescent="0.25">
      <c r="A31" s="38"/>
      <c r="B31" s="21"/>
      <c r="C31" s="8"/>
    </row>
    <row r="32" spans="1:4" x14ac:dyDescent="0.25">
      <c r="A32" s="38"/>
      <c r="B32" s="21"/>
    </row>
    <row r="33" spans="1:3" x14ac:dyDescent="0.25">
      <c r="A33" s="38"/>
      <c r="B33" s="21"/>
    </row>
    <row r="34" spans="1:3" x14ac:dyDescent="0.25">
      <c r="A34" s="38"/>
      <c r="B34" s="21"/>
    </row>
    <row r="35" spans="1:3" x14ac:dyDescent="0.25">
      <c r="A35" s="12"/>
      <c r="B35" s="21"/>
    </row>
    <row r="36" spans="1:3" x14ac:dyDescent="0.25">
      <c r="A36" s="38"/>
      <c r="B36" s="21"/>
      <c r="C36" s="17"/>
    </row>
    <row r="37" spans="1:3" x14ac:dyDescent="0.25">
      <c r="A37" s="12"/>
      <c r="B37" s="21"/>
    </row>
    <row r="38" spans="1:3" x14ac:dyDescent="0.25">
      <c r="A38" s="38"/>
      <c r="B38" s="21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1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  <row r="4" spans="1:2" x14ac:dyDescent="0.25">
      <c r="A4">
        <v>1</v>
      </c>
      <c r="B4" t="s">
        <v>122</v>
      </c>
    </row>
    <row r="5" spans="1:2" x14ac:dyDescent="0.25">
      <c r="A5">
        <v>2</v>
      </c>
      <c r="B5" t="s">
        <v>123</v>
      </c>
    </row>
    <row r="6" spans="1:2" x14ac:dyDescent="0.25">
      <c r="A6" s="16">
        <v>3</v>
      </c>
      <c r="B6" s="16" t="s">
        <v>124</v>
      </c>
    </row>
    <row r="7" spans="1:2" x14ac:dyDescent="0.25">
      <c r="A7" s="16">
        <v>4</v>
      </c>
      <c r="B7" s="16" t="s">
        <v>126</v>
      </c>
    </row>
    <row r="8" spans="1:2" x14ac:dyDescent="0.25">
      <c r="A8" s="16">
        <v>5</v>
      </c>
      <c r="B8" s="16" t="s">
        <v>127</v>
      </c>
    </row>
    <row r="9" spans="1:2" x14ac:dyDescent="0.25">
      <c r="A9" s="16">
        <v>6</v>
      </c>
      <c r="B9" s="16" t="s">
        <v>128</v>
      </c>
    </row>
    <row r="10" spans="1:2" x14ac:dyDescent="0.25">
      <c r="A10" s="16">
        <v>7</v>
      </c>
      <c r="B10" s="16" t="s">
        <v>129</v>
      </c>
    </row>
    <row r="11" spans="1:2" x14ac:dyDescent="0.25">
      <c r="A11" s="16">
        <v>8</v>
      </c>
      <c r="B11" s="16" t="s">
        <v>130</v>
      </c>
    </row>
    <row r="12" spans="1:2" s="12" customFormat="1" x14ac:dyDescent="0.25">
      <c r="A12" s="12">
        <v>9</v>
      </c>
      <c r="B12" s="12" t="s">
        <v>131</v>
      </c>
    </row>
    <row r="13" spans="1:2" x14ac:dyDescent="0.25">
      <c r="A13" s="29">
        <v>10</v>
      </c>
      <c r="B13" s="29" t="s">
        <v>134</v>
      </c>
    </row>
    <row r="14" spans="1:2" x14ac:dyDescent="0.25">
      <c r="A14" s="12">
        <v>11</v>
      </c>
      <c r="B14" s="12" t="s">
        <v>135</v>
      </c>
    </row>
    <row r="15" spans="1:2" x14ac:dyDescent="0.25">
      <c r="A15" s="29">
        <v>12</v>
      </c>
      <c r="B15" s="29" t="s">
        <v>136</v>
      </c>
    </row>
    <row r="16" spans="1:2" x14ac:dyDescent="0.25">
      <c r="A16" s="12">
        <v>13</v>
      </c>
      <c r="B16" s="12" t="s">
        <v>137</v>
      </c>
    </row>
    <row r="17" spans="1:2" x14ac:dyDescent="0.25">
      <c r="A17" s="29">
        <v>14</v>
      </c>
      <c r="B17" s="29" t="s">
        <v>138</v>
      </c>
    </row>
    <row r="18" spans="1:2" x14ac:dyDescent="0.25">
      <c r="A18" s="12">
        <v>15</v>
      </c>
      <c r="B18" s="12" t="s">
        <v>139</v>
      </c>
    </row>
    <row r="19" spans="1:2" x14ac:dyDescent="0.25">
      <c r="A19" s="29">
        <v>16</v>
      </c>
      <c r="B19" s="29" t="s">
        <v>140</v>
      </c>
    </row>
    <row r="20" spans="1:2" x14ac:dyDescent="0.25">
      <c r="A20" s="12">
        <v>17</v>
      </c>
      <c r="B20" s="12" t="s">
        <v>141</v>
      </c>
    </row>
    <row r="21" spans="1:2" x14ac:dyDescent="0.25">
      <c r="A21" s="29">
        <v>18</v>
      </c>
      <c r="B21" s="29" t="s">
        <v>142</v>
      </c>
    </row>
    <row r="22" spans="1:2" x14ac:dyDescent="0.25">
      <c r="A22" s="12">
        <v>19</v>
      </c>
      <c r="B22" s="12" t="s">
        <v>143</v>
      </c>
    </row>
    <row r="23" spans="1:2" x14ac:dyDescent="0.25">
      <c r="A23" s="29">
        <v>20</v>
      </c>
      <c r="B23" s="29" t="s">
        <v>144</v>
      </c>
    </row>
    <row r="24" spans="1:2" x14ac:dyDescent="0.25">
      <c r="A24" s="12">
        <v>21</v>
      </c>
      <c r="B24" s="12" t="s">
        <v>145</v>
      </c>
    </row>
    <row r="25" spans="1:2" x14ac:dyDescent="0.25">
      <c r="A25" s="29"/>
      <c r="B25" s="29"/>
    </row>
    <row r="26" spans="1:2" s="12" customFormat="1" x14ac:dyDescent="0.25"/>
    <row r="27" spans="1:2" x14ac:dyDescent="0.25">
      <c r="A27" s="29"/>
      <c r="B27" s="29"/>
    </row>
    <row r="28" spans="1:2" x14ac:dyDescent="0.25">
      <c r="A28" s="12"/>
      <c r="B28" s="12"/>
    </row>
    <row r="29" spans="1:2" x14ac:dyDescent="0.25">
      <c r="A29" s="29"/>
      <c r="B29" s="29"/>
    </row>
    <row r="30" spans="1:2" x14ac:dyDescent="0.25">
      <c r="A30" s="12"/>
      <c r="B30" s="12"/>
    </row>
    <row r="31" spans="1:2" x14ac:dyDescent="0.25">
      <c r="A31" s="38"/>
      <c r="B31" s="38"/>
    </row>
    <row r="32" spans="1:2" x14ac:dyDescent="0.25">
      <c r="A32" s="12"/>
      <c r="B32" s="12"/>
    </row>
    <row r="33" spans="1:2" x14ac:dyDescent="0.25">
      <c r="A33" s="38"/>
      <c r="B33" s="38"/>
    </row>
    <row r="34" spans="1:2" x14ac:dyDescent="0.25">
      <c r="A34" s="12"/>
      <c r="B34" s="12"/>
    </row>
    <row r="35" spans="1:2" x14ac:dyDescent="0.25">
      <c r="A35" s="38"/>
      <c r="B35" s="38"/>
    </row>
    <row r="36" spans="1:2" x14ac:dyDescent="0.25">
      <c r="A36" s="12"/>
      <c r="B36" s="12"/>
    </row>
    <row r="37" spans="1:2" x14ac:dyDescent="0.25">
      <c r="A37" s="38"/>
      <c r="B37" s="38"/>
    </row>
    <row r="38" spans="1:2" x14ac:dyDescent="0.25">
      <c r="B38" s="8"/>
    </row>
    <row r="39" spans="1:2" x14ac:dyDescent="0.25">
      <c r="B39" s="8"/>
    </row>
    <row r="40" spans="1:2" x14ac:dyDescent="0.25">
      <c r="B40" s="8"/>
    </row>
    <row r="41" spans="1:2" x14ac:dyDescent="0.25">
      <c r="B41" s="8"/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2024-03-21T16:49:34Z</dcterms:created>
  <dcterms:modified xsi:type="dcterms:W3CDTF">2026-08-05T19:55:50Z</dcterms:modified>
</cp:coreProperties>
</file>