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34LTAIPESLP ART 84 FXXXIV-ADMVO\10OCTUBRE\"/>
    </mc:Choice>
  </mc:AlternateContent>
  <xr:revisionPtr revIDLastSave="0" documentId="13_ncr:1_{D756D5A3-2CBD-4B32-B71C-A03937634B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E14" i="1" l="1"/>
  <c r="BF14" i="1" s="1"/>
  <c r="BE13" i="1"/>
  <c r="BF13" i="1" s="1"/>
  <c r="BE11" i="1"/>
  <c r="BF11" i="1" s="1"/>
  <c r="BC15" i="1"/>
  <c r="BC14" i="1"/>
  <c r="BC13" i="1"/>
  <c r="BD15" i="1"/>
  <c r="BE15" i="1" s="1"/>
  <c r="BF15" i="1" s="1"/>
  <c r="BD14" i="1"/>
  <c r="BD13" i="1"/>
  <c r="BC12" i="1"/>
  <c r="BD12" i="1" s="1"/>
  <c r="BE12" i="1" s="1"/>
  <c r="BF12" i="1" s="1"/>
  <c r="BD11" i="1"/>
  <c r="BC11" i="1"/>
  <c r="BC10" i="1"/>
  <c r="BC9" i="1"/>
  <c r="BC8" i="1"/>
  <c r="BD10" i="1" l="1"/>
  <c r="BE10" i="1" s="1"/>
  <c r="BF10" i="1" s="1"/>
  <c r="BD9" i="1" l="1"/>
  <c r="BD8" i="1"/>
  <c r="BE9" i="1" l="1"/>
  <c r="BF9" i="1" s="1"/>
  <c r="BE8" i="1"/>
  <c r="BF8" i="1" s="1"/>
</calcChain>
</file>

<file path=xl/sharedStrings.xml><?xml version="1.0" encoding="utf-8"?>
<sst xmlns="http://schemas.openxmlformats.org/spreadsheetml/2006/main" count="1107" uniqueCount="469">
  <si>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</si>
  <si>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</si>
  <si>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</si>
  <si>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</si>
  <si>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</si>
  <si>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</si>
  <si>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</si>
  <si>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</si>
  <si>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</si>
  <si>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</si>
  <si>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</si>
  <si>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</si>
  <si>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</si>
  <si>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</si>
  <si>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</si>
  <si>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</si>
  <si>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</si>
  <si>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</si>
  <si>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</si>
  <si>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</si>
  <si>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</si>
  <si>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</si>
  <si>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</si>
  <si>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</si>
  <si>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</si>
  <si>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</si>
  <si>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</si>
  <si>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</si>
  <si>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</si>
  <si>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</si>
  <si>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</si>
  <si>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</si>
  <si>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</si>
  <si>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</si>
  <si>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</si>
  <si>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</si>
  <si>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</si>
  <si>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</si>
  <si>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</si>
  <si>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</si>
  <si>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</si>
  <si>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</si>
  <si>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</si>
  <si>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</si>
  <si>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</si>
  <si>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</si>
  <si>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</si>
  <si>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</si>
  <si>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</si>
  <si>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</si>
  <si>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</si>
  <si>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</si>
  <si>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</si>
  <si>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</si>
  <si>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</si>
  <si>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</si>
  <si>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</si>
  <si>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</si>
  <si>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</si>
  <si>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</si>
  <si>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</si>
  <si>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</si>
  <si>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</si>
  <si>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</si>
  <si>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</si>
  <si>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</si>
  <si>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</si>
  <si>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</si>
  <si>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</si>
  <si>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</si>
  <si>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</si>
  <si>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</si>
  <si>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</si>
  <si>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</si>
  <si>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</si>
  <si>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</si>
  <si>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</si>
  <si>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</si>
  <si>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</si>
  <si>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</si>
  <si>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</si>
  <si>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</si>
  <si>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</si>
  <si>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</si>
  <si>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</si>
  <si>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</si>
  <si>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</si>
  <si>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</si>
  <si>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</si>
  <si>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</si>
  <si>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</si>
  <si>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</si>
  <si>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</si>
  <si>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</si>
  <si>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</si>
  <si>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</si>
  <si>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</si>
  <si>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</si>
  <si>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</si>
  <si>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</si>
  <si>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</si>
  <si>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</si>
  <si>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</si>
  <si>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</si>
  <si>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</si>
  <si>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</si>
  <si>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</si>
  <si>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</si>
  <si>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</si>
  <si>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</si>
  <si>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</si>
  <si>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</si>
  <si>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</si>
  <si>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</si>
  <si>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</si>
  <si>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</si>
  <si>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</si>
  <si>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</si>
  <si>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</si>
  <si>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</si>
  <si>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</si>
  <si>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</si>
  <si>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</si>
  <si>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</si>
  <si>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</si>
  <si>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</si>
  <si>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</si>
  <si>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</si>
  <si>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</si>
  <si>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</si>
  <si>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</si>
  <si>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</si>
  <si>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</si>
  <si>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</si>
  <si>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</si>
  <si>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</si>
  <si>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</si>
  <si>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</si>
  <si>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</si>
  <si>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</si>
  <si>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</si>
  <si>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</si>
  <si>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</si>
  <si>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</si>
  <si>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</si>
  <si>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</si>
  <si>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</si>
  <si>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</si>
  <si>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</si>
  <si>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</si>
  <si>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</si>
  <si>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</si>
  <si>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</si>
  <si>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</si>
  <si>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</si>
  <si>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</si>
  <si>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</si>
  <si>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</si>
  <si>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</si>
  <si>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</si>
  <si>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</si>
  <si>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</si>
  <si>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</si>
  <si>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</si>
  <si>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</si>
  <si>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</si>
  <si>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</si>
  <si>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</si>
  <si>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</si>
  <si>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</si>
  <si>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</si>
  <si>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</si>
  <si>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</si>
  <si>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</si>
  <si>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</si>
  <si>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</si>
  <si>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</si>
  <si>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</si>
  <si>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</si>
  <si>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</si>
  <si>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</si>
  <si>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</si>
  <si>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</si>
  <si>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</si>
  <si>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</si>
  <si>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</si>
  <si>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</si>
  <si>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</si>
  <si>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</si>
  <si>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</si>
  <si>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</si>
  <si>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</si>
  <si>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</si>
  <si>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</si>
  <si>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</si>
  <si>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</si>
  <si>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</si>
  <si>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</si>
  <si>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</si>
  <si>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</si>
  <si>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</si>
  <si>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</si>
  <si>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</si>
  <si>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</si>
  <si>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</si>
  <si>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</si>
  <si>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</si>
  <si>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</si>
  <si>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</si>
  <si>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</si>
  <si>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</si>
  <si>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</si>
  <si>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</si>
  <si>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</si>
  <si>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</si>
  <si>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</si>
  <si>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</si>
  <si>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</si>
  <si>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</si>
  <si>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</si>
  <si>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</si>
  <si>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</si>
  <si>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</si>
  <si>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</si>
  <si>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</si>
  <si>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</si>
  <si>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</si>
  <si>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</si>
  <si>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</si>
  <si>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</si>
  <si>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</si>
  <si>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</si>
  <si>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</si>
  <si>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</si>
  <si>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</si>
  <si>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</si>
  <si>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</si>
  <si>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</si>
  <si>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</si>
  <si>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</si>
  <si>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</si>
  <si>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</si>
  <si>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</si>
  <si>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</si>
  <si>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</si>
  <si>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</si>
  <si>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</si>
  <si>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</si>
  <si>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</si>
  <si>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</si>
  <si>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</si>
  <si>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</si>
  <si>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</si>
  <si>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</si>
  <si>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</si>
  <si>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</si>
  <si>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</si>
  <si>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</si>
  <si>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</si>
  <si>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</si>
  <si>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</si>
  <si>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</si>
  <si>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</si>
  <si>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</si>
  <si>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</si>
  <si>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</si>
  <si>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</si>
  <si>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</si>
  <si>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</si>
  <si>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</si>
  <si>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</si>
  <si>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</si>
  <si>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</si>
  <si>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</si>
  <si>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</si>
  <si>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</si>
  <si>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</si>
  <si>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</si>
  <si>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</si>
  <si>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</si>
  <si>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</si>
  <si>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</si>
  <si>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</si>
  <si>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</si>
  <si>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</si>
  <si>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</si>
  <si>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</si>
  <si>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</si>
  <si>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</si>
  <si>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</si>
  <si>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</si>
  <si>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</si>
  <si>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</si>
  <si>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</si>
  <si>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</si>
  <si>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</si>
  <si>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</si>
  <si>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</si>
  <si>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</si>
  <si>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</si>
  <si>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</si>
  <si>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</si>
  <si>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</si>
  <si>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</si>
  <si>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</si>
  <si>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</si>
  <si>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</si>
  <si>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</si>
  <si>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</si>
  <si>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</si>
  <si>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</si>
  <si>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</si>
  <si>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</si>
  <si>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</si>
  <si>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</si>
  <si>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</si>
  <si>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</si>
  <si>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</si>
  <si>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</si>
  <si>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</si>
  <si>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</si>
  <si>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</si>
  <si>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</si>
  <si>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</si>
  <si>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</si>
  <si>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</si>
  <si>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</si>
  <si>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</si>
  <si>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</si>
  <si>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</si>
  <si>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</si>
  <si>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</si>
  <si>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</si>
  <si>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</si>
  <si>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</si>
  <si>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</si>
  <si>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</si>
  <si>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</si>
  <si>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</si>
  <si>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</si>
  <si>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</si>
  <si>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</si>
  <si>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</si>
  <si>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</si>
  <si>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</si>
  <si>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</si>
  <si>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</si>
  <si>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</si>
  <si>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</si>
  <si>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</si>
  <si>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</si>
  <si>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</si>
  <si>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</si>
  <si>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</si>
  <si>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</si>
  <si>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</si>
  <si>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</si>
  <si>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</si>
  <si>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</si>
  <si>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</si>
  <si>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</si>
  <si>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Martínez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</si>
  <si>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</si>
  <si>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</si>
  <si>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</si>
  <si>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</si>
  <si>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</si>
  <si>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</si>
  <si>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</si>
  <si>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</si>
  <si>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</si>
  <si>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</si>
  <si>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</si>
  <si>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</si>
  <si>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Beatriz Eugenia</t>
  </si>
  <si>
    <t>Nales</t>
  </si>
  <si>
    <t>Beatriz Eugenia Nales Martínez</t>
  </si>
  <si>
    <t>NAMB681204B43</t>
  </si>
  <si>
    <t>Avenida Manuel J. Clouthier</t>
  </si>
  <si>
    <t>C</t>
  </si>
  <si>
    <t>Viveros</t>
  </si>
  <si>
    <t>En una exhibición al presentar factura y constancia de los bienes entregados o servicios prestados</t>
  </si>
  <si>
    <t>Por el monto no requiere procedimiento de licitación pública o invitación restringida</t>
  </si>
  <si>
    <t>Compra de papel bond tamaño carta</t>
  </si>
  <si>
    <t>Compra de papel tamaño carta</t>
  </si>
  <si>
    <t>http://200.23.144.30:8080/Transparencia/01FORMATOS%20TRANSPARENCIA%20P%20ESTATAL%20ART%2084/2025%20PLATAFORMA%20ESTATAL%20ART%2084/34LTAIPESLP%20ART%2084%20FXXXIV-ADMVO/05MAYO/NO%20SE%20GENERAN%20XXXIV.pdf</t>
  </si>
  <si>
    <t>Compra de articulos de papelería y escritorio</t>
  </si>
  <si>
    <t>Compra de artículos de papelería y escritorio</t>
  </si>
  <si>
    <t>No se realizó procedimiento de licitación pública o invitación restringida. Las fechas señaladas corresponden a la fecha de adquisición</t>
  </si>
  <si>
    <t>Compra de artículos de limpieza</t>
  </si>
  <si>
    <t>Área de Estacionamiento, Intendencia y Vigilancia</t>
  </si>
  <si>
    <t>Papel Oro OPB SA de CV</t>
  </si>
  <si>
    <t>POO1002168N3</t>
  </si>
  <si>
    <t>Privada Miguel de Mier y Caso</t>
  </si>
  <si>
    <t>Estrella de Oriente</t>
  </si>
  <si>
    <t>Dirección General</t>
  </si>
  <si>
    <t>F3125</t>
  </si>
  <si>
    <t>F3124</t>
  </si>
  <si>
    <t>F37115 y 37122</t>
  </si>
  <si>
    <t>F540938</t>
  </si>
  <si>
    <t>F0</t>
  </si>
  <si>
    <t>Administración y Servicios Computacionales SA de CV</t>
  </si>
  <si>
    <t>ASC801203BCA</t>
  </si>
  <si>
    <t>Víctor Manuel</t>
  </si>
  <si>
    <t>Valladares</t>
  </si>
  <si>
    <t>Sánchez</t>
  </si>
  <si>
    <t>Víctor Manuel Valladares Sánchez</t>
  </si>
  <si>
    <t>VASV660117M39</t>
  </si>
  <si>
    <t>Leobardo</t>
  </si>
  <si>
    <t xml:space="preserve">Segura </t>
  </si>
  <si>
    <t>López</t>
  </si>
  <si>
    <t>Leobardo Segura López</t>
  </si>
  <si>
    <t>SELL801029JK2</t>
  </si>
  <si>
    <t xml:space="preserve">Rodrigo </t>
  </si>
  <si>
    <t xml:space="preserve">Núñez </t>
  </si>
  <si>
    <t>Proal</t>
  </si>
  <si>
    <t>Rodrigo Núñez Proal</t>
  </si>
  <si>
    <t>NUPR8410054S3</t>
  </si>
  <si>
    <t>Administración y Servicios Computacionales S.A. de C.V.</t>
  </si>
  <si>
    <t xml:space="preserve">Leobardo </t>
  </si>
  <si>
    <t>Segura</t>
  </si>
  <si>
    <t>Rodrigo</t>
  </si>
  <si>
    <t>Núñez</t>
  </si>
  <si>
    <t>Compra de cartuchos de toner para impresoras</t>
  </si>
  <si>
    <t>Renovacion licencias Fortinet</t>
  </si>
  <si>
    <t>Victor Manuel</t>
  </si>
  <si>
    <t>Pedro Vallejo</t>
  </si>
  <si>
    <t>San Miguelito</t>
  </si>
  <si>
    <t>República del Brasil</t>
  </si>
  <si>
    <t>A</t>
  </si>
  <si>
    <t>Satélite</t>
  </si>
  <si>
    <t>Tonanzintla Pte</t>
  </si>
  <si>
    <t>Valle de Dalias</t>
  </si>
  <si>
    <t>Recursos Hidráulicos</t>
  </si>
  <si>
    <t>Prados de San Luis</t>
  </si>
  <si>
    <t>Por continuidad en los servicios</t>
  </si>
  <si>
    <t>Área de Informática</t>
  </si>
  <si>
    <t>DPE03-2025-3</t>
  </si>
  <si>
    <t>DPE03-2025-2</t>
  </si>
  <si>
    <t>DPE03-2025-1</t>
  </si>
  <si>
    <t>En 4 pagos mensuales</t>
  </si>
  <si>
    <t>Renovación de licencias fortinet</t>
  </si>
  <si>
    <t>Asesoría legal</t>
  </si>
  <si>
    <t>Servicios de contabilidad</t>
  </si>
  <si>
    <t>Ninguna</t>
  </si>
  <si>
    <t>DPE-03-2025</t>
  </si>
  <si>
    <t>Para dar continuidad en la prestación del servicio</t>
  </si>
  <si>
    <t>Renovación de contrato de servicios legales</t>
  </si>
  <si>
    <t>Renovación de contrato de servicios contables</t>
  </si>
  <si>
    <t>Miguel Ángel</t>
  </si>
  <si>
    <t>Tapia</t>
  </si>
  <si>
    <t>Guel</t>
  </si>
  <si>
    <t>Miguel Angel Tapida Guel</t>
  </si>
  <si>
    <t>TAGM7510109G9</t>
  </si>
  <si>
    <t>Guadalupe Vázquez Castillo</t>
  </si>
  <si>
    <t>Graciano Sánchez</t>
  </si>
  <si>
    <t>Miguel Ángel Tapia Guel</t>
  </si>
  <si>
    <t xml:space="preserve"> http://200.23.144.30:8080/Transparencia/01FORMATOS%20TRANSPARENCIA%20P%20ESTATAL%20ART%2084/2025%20PLATAFORMA%20ESTATAL%20ART%2084/34LTAIPESLP%20ART%2084%20FXXXIV-ADMVO/10OCTUBRE/10%20PRESUPUESTO%20ANUAL%20DE%20EGRESOS%20OCTUBRE%202025.xlsx</t>
  </si>
  <si>
    <t xml:space="preserve"> http://200.23.144.30:8080/Transparencia/01FORMATOS%20TRANSPARENCIA%20P%20ESTATAL%20ART%2084/2025%20PLATAFORMA%20ESTATAL%20ART%2084/33LTAIPESLP%20ART%2084%20FXXXIII-ADMVO/10OCTUBRE/LIC.%20LEOBARDO%20SEGURA%20LOPEZ%20OCT25%20ENE26.pdf</t>
  </si>
  <si>
    <t xml:space="preserve"> http://200.23.144.30:8080/Transparencia/01FORMATOS%20TRANSPARENCIA%20P%20ESTATAL%20ART%2084/2025%20PLATAFORMA%20ESTATAL%20ART%2084/33LTAIPESLP%20ART%2084%20FXXXIII-ADMVO/10OCTUBRE/LIC.%20RODRIGO%20NUÑEZ%20PROAL%20OCT25%20ENE26.pdf</t>
  </si>
  <si>
    <t xml:space="preserve"> http://200.23.144.30:8080/Transparencia/01FORMATOS%20TRANSPARENCIA%20P%20ESTATAL%20ART%2084/2025%20PLATAFORMA%20ESTATAL%20ART%2084/33LTAIPESLP%20ART%2084%20FXXXIII-ADMVO/10OCTUBRE/CP%20MIGUEL%20ANGEL%20TAPIA%20GUEL%20OCT25%20ENE26.pdf</t>
  </si>
  <si>
    <t xml:space="preserve"> http://200.23.144.30:8080/Transparencia/01FORMATOS%20TRANSPARENCIA%20P%20ESTATAL%20ART%2084/2025%20PLATAFORMA%20ESTATAL%20ART%2084/34LTAIPESLP%20ART%2084%20FXXXIV-ADMVO/10OCTUBRE/BEATRIZ%20EUGENIA%20NALES%20F3215.pdf</t>
  </si>
  <si>
    <t>http://200.23.144.30:8080/Transparencia/01FORMATOS%20TRANSPARENCIA%20P%20ESTATAL%20ART%2084/2025%20PLATAFORMA%20ESTATAL%20ART%2084/34LTAIPESLP%20ART%2084%20FXXXIV-ADMVO/10OCTUBRE/BEATRIZ%20EUGENIA%20NALES%20F3214.pdf</t>
  </si>
  <si>
    <t>http://200.23.144.30:8080/Transparencia/01FORMATOS%20TRANSPARENCIA%20P%20ESTATAL%20ART%2084/2025%20PLATAFORMA%20ESTATAL%20ART%2084/34LTAIPESLP%20ART%2084%20FXXXIV-ADMVO/10OCTUBRE/PAPEL%20ORO.pdf</t>
  </si>
  <si>
    <t xml:space="preserve"> http://200.23.144.30:8080/Transparencia/01FORMATOS%20TRANSPARENCIA%20P%20ESTATAL%20ART%2084/2025%20PLATAFORMA%20ESTATAL%20ART%2084/34LTAIPESLP%20ART%2084%20FXXXIV-ADMVO/10OCTUBRE/ADMINISTRACION%20Y%20SERVICIOS%20COMPUTACIONALES.pdf</t>
  </si>
  <si>
    <t xml:space="preserve"> http://200.23.144.30:8080/Transparencia/01FORMATOS%20TRANSPARENCIA%20P%20ESTATAL%20ART%2084/2025%20PLATAFORMA%20ESTATAL%20ART%2084/34LTAIPESLP%20ART%2084%20FXXXIV-ADMVO/10OCTUBRE/VICTOR%20VALLADARES.pdf</t>
  </si>
  <si>
    <t xml:space="preserve"> http://200.23.144.30:8080/Transparencia/01FORMATOS%20TRANSPARENCIA%20P%20ESTATAL%20ART%2084/2025%20PLATAFORMA%20ESTATAL%20ART%2084/34LTAIPESLP%20ART%2084%20FXXXIV-ADMVO/10OCTUBRE/LEOBARDO%20SEGURA.pdf</t>
  </si>
  <si>
    <t>http://200.23.144.30:8080/Transparencia/01FORMATOS%20TRANSPARENCIA%20P%20ESTATAL%20ART%2084/2025%20PLATAFORMA%20ESTATAL%20ART%2084/34LTAIPESLP%20ART%2084%20FXXXIV-ADMVO/10OCTUBRE/RODRIGO%20NUNEZ%20PROAL.pdf</t>
  </si>
  <si>
    <t xml:space="preserve"> http://200.23.144.30:8080/Transparencia/01FORMATOS%20TRANSPARENCIA%20P%20ESTATAL%20ART%2084/2025%20PLATAFORMA%20ESTATAL%20ART%2084/34LTAIPESLP%20ART%2084%20FXXXIV-ADMVO/10OCTUBRE/MIGUEL%20ANGEL%20TAPIA.pdf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</si>
</sst>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3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Relationship Id="rId68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LEOBARDO%20SEGURA%20LOPEZ%20OCT25%20ENE26.pdf" TargetMode="External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8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66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Relationship Id="rId74" Type="http://schemas.openxmlformats.org/officeDocument/2006/relationships/hyperlink" Target="http://200.23.144.30:8080/Transparencia/01FORMATOS%20TRANSPARENCIA%20P%20ESTATAL%20ART%2084/2025%20PLATAFORMA%20ESTATAL%20ART%2084/34LTAIPESLP%20ART%2084%20FXXXIV-ADMVO/10OCTUBRE/ADMINISTRACION%20Y%20SERVICIOS%20COMPUTACIONALES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1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6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LEOBARDO%20SEGURA%20LOPEZ%20OCT25%20ENE26.pdf" TargetMode="External"/><Relationship Id="rId64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69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Relationship Id="rId77" Type="http://schemas.openxmlformats.org/officeDocument/2006/relationships/hyperlink" Target="http://200.23.144.30:8080/Transparencia/01FORMATOS%20TRANSPARENCIA%20P%20ESTATAL%20ART%2084/2025%20PLATAFORMA%20ESTATAL%20ART%2084/34LTAIPESLP%20ART%2084%20FXXXIV-ADMVO/10OCTUBRE/RODRIGO%20NUNEZ%20PROAL.pdf" TargetMode="External"/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2" Type="http://schemas.openxmlformats.org/officeDocument/2006/relationships/hyperlink" Target="http://200.23.144.30:8080/Transparencia/01FORMATOS%20TRANSPARENCIA%20P%20ESTATAL%20ART%2084/2025%20PLATAFORMA%20ESTATAL%20ART%2084/34LTAIPESLP%20ART%2084%20FXXXIV-ADMVO/10OCTUBRE/BEATRIZ%20EUGENIA%20NALES%20F3214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9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LEOBARDO%20SEGURA%20LOPEZ%20OCT25%20ENE26.pdf" TargetMode="External"/><Relationship Id="rId67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2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LEOBARDO%20SEGURA%20LOPEZ%20OCT25%20ENE26.pdf" TargetMode="External"/><Relationship Id="rId70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75" Type="http://schemas.openxmlformats.org/officeDocument/2006/relationships/hyperlink" Target="http://200.23.144.30:8080/Transparencia/01FORMATOS%20TRANSPARENCIA%20P%20ESTATAL%20ART%2084/2025%20PLATAFORMA%20ESTATAL%20ART%2084/34LTAIPESLP%20ART%2084%20FXXXIV-ADMVO/10OCTUBRE/VICTOR%20VALLADARES.pdf" TargetMode="External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7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0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Relationship Id="rId65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LEOBARDO%20SEGURA%20LOPEZ%20OCT25%20ENE26.pdf" TargetMode="External"/><Relationship Id="rId73" Type="http://schemas.openxmlformats.org/officeDocument/2006/relationships/hyperlink" Target="http://200.23.144.30:8080/Transparencia/01FORMATOS%20TRANSPARENCIA%20P%20ESTATAL%20ART%2084/2025%20PLATAFORMA%20ESTATAL%20ART%2084/34LTAIPESLP%20ART%2084%20FXXXIV-ADMVO/10OCTUBRE/PAPEL%20ORO.pdf" TargetMode="External"/><Relationship Id="rId78" Type="http://schemas.openxmlformats.org/officeDocument/2006/relationships/hyperlink" Target="http://200.23.144.30:8080/Transparencia/01FORMATOS%20TRANSPARENCIA%20P%20ESTATAL%20ART%2084/2025%20PLATAFORMA%20ESTATAL%20ART%2084/34LTAIPESLP%20ART%2084%20FXXXIV-ADMVO/10OCTUBRE/MIGUEL%20ANGEL%20TAPIA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5" Type="http://schemas.openxmlformats.org/officeDocument/2006/relationships/hyperlink" Target="http://200.23.144.30:8080/Transparencia/01FORMATOS%20TRANSPARENCIA%20P%20ESTATAL%20ART%2084/2025%20PLATAFORMA%20ESTATAL%20ART%2084/34LTAIPESLP%20ART%2084%20FXXXIV-ADMVO/10OCTUBRE/10%20PRESUPUESTO%20ANUAL%20DE%20EGRESOS%20OCTUBRE%202025.xlsx" TargetMode="External"/><Relationship Id="rId76" Type="http://schemas.openxmlformats.org/officeDocument/2006/relationships/hyperlink" Target="http://200.23.144.30:8080/Transparencia/01FORMATOS%20TRANSPARENCIA%20P%20ESTATAL%20ART%2084/2025%20PLATAFORMA%20ESTATAL%20ART%2084/34LTAIPESLP%20ART%2084%20FXXXIV-ADMVO/10OCTUBRE/LEOBARDO%20SEGURA.pdf" TargetMode="External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1" Type="http://schemas.openxmlformats.org/officeDocument/2006/relationships/hyperlink" Target="http://200.23.144.30:8080/Transparencia/01FORMATOS%20TRANSPARENCIA%20P%20ESTATAL%20ART%2084/2025%20PLATAFORMA%20ESTATAL%20ART%2084/34LTAIPESLP%20ART%2084%20FXXXIV-ADMVO/10OCTUBRE/BEATRIZ%20EUGENIA%20NALES%20F3215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1"/>
  <sheetViews>
    <sheetView tabSelected="1" topLeftCell="A2" zoomScaleNormal="100" workbookViewId="0">
      <selection activeCell="C19" sqref="C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45931</v>
      </c>
      <c r="C8" s="3">
        <v>45961</v>
      </c>
      <c r="D8" t="s">
        <v>193</v>
      </c>
      <c r="E8" t="s">
        <v>197</v>
      </c>
      <c r="F8" t="s">
        <v>200</v>
      </c>
      <c r="G8" t="s">
        <v>396</v>
      </c>
      <c r="H8" t="s">
        <v>203</v>
      </c>
      <c r="I8" t="s">
        <v>382</v>
      </c>
      <c r="J8" s="6" t="s">
        <v>457</v>
      </c>
      <c r="K8">
        <v>1</v>
      </c>
      <c r="L8" s="7" t="s">
        <v>385</v>
      </c>
      <c r="M8" s="3">
        <v>45946</v>
      </c>
      <c r="N8" t="s">
        <v>383</v>
      </c>
      <c r="O8">
        <v>1</v>
      </c>
      <c r="P8" s="3">
        <v>45946</v>
      </c>
      <c r="Q8">
        <v>1</v>
      </c>
      <c r="R8">
        <v>1</v>
      </c>
      <c r="S8" s="7" t="s">
        <v>385</v>
      </c>
      <c r="T8" s="7" t="s">
        <v>385</v>
      </c>
      <c r="U8" s="7" t="s">
        <v>385</v>
      </c>
      <c r="V8" s="7" t="s">
        <v>385</v>
      </c>
      <c r="W8" t="s">
        <v>374</v>
      </c>
      <c r="X8" t="s">
        <v>375</v>
      </c>
      <c r="Y8" t="s">
        <v>361</v>
      </c>
      <c r="Z8" t="s">
        <v>205</v>
      </c>
      <c r="AA8" t="s">
        <v>376</v>
      </c>
      <c r="AB8">
        <v>1</v>
      </c>
      <c r="AC8" t="s">
        <v>377</v>
      </c>
      <c r="AD8" t="s">
        <v>231</v>
      </c>
      <c r="AE8" t="s">
        <v>378</v>
      </c>
      <c r="AF8">
        <v>317</v>
      </c>
      <c r="AG8" t="s">
        <v>379</v>
      </c>
      <c r="AH8" t="s">
        <v>237</v>
      </c>
      <c r="AI8" t="s">
        <v>380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78290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364</v>
      </c>
      <c r="AW8" t="s">
        <v>364</v>
      </c>
      <c r="AX8" t="s">
        <v>364</v>
      </c>
      <c r="AY8">
        <v>0</v>
      </c>
      <c r="AZ8" s="3">
        <v>45946</v>
      </c>
      <c r="BA8" s="3">
        <v>45946</v>
      </c>
      <c r="BB8" s="3">
        <v>45946</v>
      </c>
      <c r="BC8" s="4">
        <f>4823.51/1.16</f>
        <v>4158.1982758620697</v>
      </c>
      <c r="BD8" s="4">
        <f t="shared" ref="BD8:BD10" si="0">BC8*1.16</f>
        <v>4823.51</v>
      </c>
      <c r="BE8" s="4">
        <f t="shared" ref="BE8:BE9" si="1">BD8</f>
        <v>4823.51</v>
      </c>
      <c r="BF8" s="4">
        <f t="shared" ref="BF8:BF9" si="2">BE8</f>
        <v>4823.51</v>
      </c>
      <c r="BG8" t="s">
        <v>365</v>
      </c>
      <c r="BH8" t="s">
        <v>366</v>
      </c>
      <c r="BI8" t="s">
        <v>381</v>
      </c>
      <c r="BJ8" t="s">
        <v>384</v>
      </c>
      <c r="BK8" t="s">
        <v>367</v>
      </c>
      <c r="BL8" s="3">
        <v>45946</v>
      </c>
      <c r="BM8" s="3">
        <v>45946</v>
      </c>
      <c r="BN8" s="6" t="s">
        <v>385</v>
      </c>
      <c r="BO8" s="6" t="s">
        <v>385</v>
      </c>
      <c r="BP8">
        <v>1</v>
      </c>
      <c r="BQ8" t="s">
        <v>303</v>
      </c>
      <c r="BR8" t="s">
        <v>369</v>
      </c>
      <c r="BS8" t="s">
        <v>370</v>
      </c>
      <c r="BT8" t="s">
        <v>371</v>
      </c>
      <c r="BU8" t="s">
        <v>371</v>
      </c>
      <c r="BV8" s="6" t="s">
        <v>385</v>
      </c>
      <c r="BW8" t="s">
        <v>371</v>
      </c>
      <c r="BX8" t="s">
        <v>307</v>
      </c>
      <c r="BY8" t="s">
        <v>203</v>
      </c>
      <c r="BZ8">
        <v>1</v>
      </c>
      <c r="CA8" t="s">
        <v>372</v>
      </c>
      <c r="CB8" s="6" t="s">
        <v>385</v>
      </c>
      <c r="CC8" s="6" t="s">
        <v>385</v>
      </c>
      <c r="CD8" s="6" t="s">
        <v>385</v>
      </c>
      <c r="CE8" s="6" t="s">
        <v>385</v>
      </c>
      <c r="CF8" s="7" t="s">
        <v>461</v>
      </c>
      <c r="CG8" t="s">
        <v>364</v>
      </c>
      <c r="CH8" s="3">
        <v>45971</v>
      </c>
      <c r="CI8" t="s">
        <v>388</v>
      </c>
    </row>
    <row r="9" spans="1:87" x14ac:dyDescent="0.3">
      <c r="A9">
        <v>2025</v>
      </c>
      <c r="B9" s="3">
        <v>45931</v>
      </c>
      <c r="C9" s="3">
        <v>45961</v>
      </c>
      <c r="D9" t="s">
        <v>193</v>
      </c>
      <c r="E9" t="s">
        <v>197</v>
      </c>
      <c r="F9" t="s">
        <v>200</v>
      </c>
      <c r="G9" t="s">
        <v>397</v>
      </c>
      <c r="H9" t="s">
        <v>203</v>
      </c>
      <c r="I9" t="s">
        <v>382</v>
      </c>
      <c r="J9" s="6" t="s">
        <v>457</v>
      </c>
      <c r="K9">
        <v>2</v>
      </c>
      <c r="L9" s="7" t="s">
        <v>385</v>
      </c>
      <c r="M9" s="3">
        <v>45946</v>
      </c>
      <c r="N9" t="s">
        <v>386</v>
      </c>
      <c r="O9">
        <v>2</v>
      </c>
      <c r="P9" s="3">
        <v>45946</v>
      </c>
      <c r="Q9">
        <v>1</v>
      </c>
      <c r="R9">
        <v>1</v>
      </c>
      <c r="S9" s="7" t="s">
        <v>385</v>
      </c>
      <c r="T9" s="7" t="s">
        <v>385</v>
      </c>
      <c r="U9" s="7" t="s">
        <v>385</v>
      </c>
      <c r="V9" s="7" t="s">
        <v>385</v>
      </c>
      <c r="W9" t="s">
        <v>374</v>
      </c>
      <c r="X9" t="s">
        <v>375</v>
      </c>
      <c r="Y9" t="s">
        <v>361</v>
      </c>
      <c r="Z9" t="s">
        <v>205</v>
      </c>
      <c r="AA9" t="s">
        <v>376</v>
      </c>
      <c r="AB9">
        <v>2</v>
      </c>
      <c r="AC9" t="s">
        <v>377</v>
      </c>
      <c r="AD9" t="s">
        <v>231</v>
      </c>
      <c r="AE9" t="s">
        <v>378</v>
      </c>
      <c r="AF9">
        <v>317</v>
      </c>
      <c r="AG9" t="s">
        <v>379</v>
      </c>
      <c r="AH9" t="s">
        <v>237</v>
      </c>
      <c r="AI9" t="s">
        <v>380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78290</v>
      </c>
      <c r="AQ9" t="s">
        <v>363</v>
      </c>
      <c r="AR9" t="s">
        <v>363</v>
      </c>
      <c r="AS9" t="s">
        <v>363</v>
      </c>
      <c r="AT9" t="s">
        <v>363</v>
      </c>
      <c r="AU9" t="s">
        <v>373</v>
      </c>
      <c r="AV9" t="s">
        <v>364</v>
      </c>
      <c r="AW9" t="s">
        <v>364</v>
      </c>
      <c r="AX9" t="s">
        <v>364</v>
      </c>
      <c r="AY9">
        <v>0</v>
      </c>
      <c r="AZ9" s="3">
        <v>45946</v>
      </c>
      <c r="BA9" s="3">
        <v>45946</v>
      </c>
      <c r="BB9" s="3">
        <v>45946</v>
      </c>
      <c r="BC9" s="4">
        <f>3239.88/1.16</f>
        <v>2793.0000000000005</v>
      </c>
      <c r="BD9" s="4">
        <f t="shared" si="0"/>
        <v>3239.88</v>
      </c>
      <c r="BE9" s="4">
        <f t="shared" si="1"/>
        <v>3239.88</v>
      </c>
      <c r="BF9" s="4">
        <f t="shared" si="2"/>
        <v>3239.88</v>
      </c>
      <c r="BG9" t="s">
        <v>365</v>
      </c>
      <c r="BH9" t="s">
        <v>366</v>
      </c>
      <c r="BI9" t="s">
        <v>381</v>
      </c>
      <c r="BJ9" t="s">
        <v>387</v>
      </c>
      <c r="BK9" t="s">
        <v>367</v>
      </c>
      <c r="BL9" s="3">
        <v>45946</v>
      </c>
      <c r="BM9" s="3">
        <v>45946</v>
      </c>
      <c r="BN9" s="6" t="s">
        <v>385</v>
      </c>
      <c r="BO9" s="6" t="s">
        <v>385</v>
      </c>
      <c r="BP9">
        <v>2</v>
      </c>
      <c r="BQ9" t="s">
        <v>303</v>
      </c>
      <c r="BR9" t="s">
        <v>369</v>
      </c>
      <c r="BS9" t="s">
        <v>370</v>
      </c>
      <c r="BT9" t="s">
        <v>371</v>
      </c>
      <c r="BU9" t="s">
        <v>371</v>
      </c>
      <c r="BV9" s="6" t="s">
        <v>385</v>
      </c>
      <c r="BW9" t="s">
        <v>371</v>
      </c>
      <c r="BX9" t="s">
        <v>307</v>
      </c>
      <c r="BY9" t="s">
        <v>203</v>
      </c>
      <c r="BZ9">
        <v>1</v>
      </c>
      <c r="CA9" t="s">
        <v>372</v>
      </c>
      <c r="CB9" s="6" t="s">
        <v>385</v>
      </c>
      <c r="CC9" s="6" t="s">
        <v>385</v>
      </c>
      <c r="CD9" s="6" t="s">
        <v>385</v>
      </c>
      <c r="CE9" s="6" t="s">
        <v>385</v>
      </c>
      <c r="CF9" s="7" t="s">
        <v>462</v>
      </c>
      <c r="CG9" t="s">
        <v>364</v>
      </c>
      <c r="CH9" s="3">
        <v>45971</v>
      </c>
      <c r="CI9" t="s">
        <v>388</v>
      </c>
    </row>
    <row r="10" spans="1:87" x14ac:dyDescent="0.3">
      <c r="A10">
        <v>2025</v>
      </c>
      <c r="B10" s="3">
        <v>45931</v>
      </c>
      <c r="C10" s="3">
        <v>45961</v>
      </c>
      <c r="D10" t="s">
        <v>193</v>
      </c>
      <c r="E10" t="s">
        <v>197</v>
      </c>
      <c r="F10" t="s">
        <v>200</v>
      </c>
      <c r="G10" t="s">
        <v>398</v>
      </c>
      <c r="H10" t="s">
        <v>203</v>
      </c>
      <c r="I10" t="s">
        <v>382</v>
      </c>
      <c r="J10" s="6" t="s">
        <v>457</v>
      </c>
      <c r="K10">
        <v>3</v>
      </c>
      <c r="L10" s="7" t="s">
        <v>385</v>
      </c>
      <c r="M10" s="3">
        <v>45954</v>
      </c>
      <c r="N10" t="s">
        <v>389</v>
      </c>
      <c r="O10">
        <v>3</v>
      </c>
      <c r="P10" s="3">
        <v>45954</v>
      </c>
      <c r="Q10">
        <v>1</v>
      </c>
      <c r="R10">
        <v>1</v>
      </c>
      <c r="S10" s="7" t="s">
        <v>385</v>
      </c>
      <c r="T10" s="7" t="s">
        <v>385</v>
      </c>
      <c r="U10" s="7" t="s">
        <v>385</v>
      </c>
      <c r="V10" s="7" t="s">
        <v>385</v>
      </c>
      <c r="W10" t="s">
        <v>391</v>
      </c>
      <c r="X10" t="s">
        <v>391</v>
      </c>
      <c r="Y10" t="s">
        <v>391</v>
      </c>
      <c r="Z10" t="s">
        <v>204</v>
      </c>
      <c r="AA10" t="s">
        <v>391</v>
      </c>
      <c r="AB10">
        <v>3</v>
      </c>
      <c r="AC10" t="s">
        <v>392</v>
      </c>
      <c r="AD10" t="s">
        <v>212</v>
      </c>
      <c r="AE10" t="s">
        <v>393</v>
      </c>
      <c r="AF10">
        <v>120</v>
      </c>
      <c r="AG10">
        <v>0</v>
      </c>
      <c r="AH10" t="s">
        <v>237</v>
      </c>
      <c r="AI10" t="s">
        <v>394</v>
      </c>
      <c r="AJ10">
        <v>1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78396</v>
      </c>
      <c r="AQ10" t="s">
        <v>363</v>
      </c>
      <c r="AR10" t="s">
        <v>363</v>
      </c>
      <c r="AS10" t="s">
        <v>363</v>
      </c>
      <c r="AT10" t="s">
        <v>363</v>
      </c>
      <c r="AU10" t="s">
        <v>373</v>
      </c>
      <c r="AV10" t="s">
        <v>390</v>
      </c>
      <c r="AW10" t="s">
        <v>364</v>
      </c>
      <c r="AX10" t="s">
        <v>364</v>
      </c>
      <c r="AY10">
        <v>0</v>
      </c>
      <c r="AZ10" s="3">
        <v>45954</v>
      </c>
      <c r="BA10" s="3">
        <v>45954</v>
      </c>
      <c r="BB10" s="3">
        <v>45954</v>
      </c>
      <c r="BC10" s="4">
        <f>12610.59/1.16</f>
        <v>10871.198275862071</v>
      </c>
      <c r="BD10" s="4">
        <f t="shared" si="0"/>
        <v>12610.590000000002</v>
      </c>
      <c r="BE10" s="4">
        <f>BD10</f>
        <v>12610.590000000002</v>
      </c>
      <c r="BF10" s="4">
        <f>BE10</f>
        <v>12610.590000000002</v>
      </c>
      <c r="BG10" t="s">
        <v>365</v>
      </c>
      <c r="BH10" t="s">
        <v>366</v>
      </c>
      <c r="BI10" t="s">
        <v>381</v>
      </c>
      <c r="BJ10" t="s">
        <v>389</v>
      </c>
      <c r="BK10" t="s">
        <v>367</v>
      </c>
      <c r="BL10" s="3">
        <v>45954</v>
      </c>
      <c r="BM10" s="3">
        <v>45954</v>
      </c>
      <c r="BN10" s="6" t="s">
        <v>385</v>
      </c>
      <c r="BO10" s="6" t="s">
        <v>385</v>
      </c>
      <c r="BP10">
        <v>3</v>
      </c>
      <c r="BQ10" t="s">
        <v>303</v>
      </c>
      <c r="BR10" t="s">
        <v>369</v>
      </c>
      <c r="BS10" t="s">
        <v>370</v>
      </c>
      <c r="BT10" t="s">
        <v>371</v>
      </c>
      <c r="BU10" t="s">
        <v>371</v>
      </c>
      <c r="BV10" s="6" t="s">
        <v>385</v>
      </c>
      <c r="BW10" t="s">
        <v>371</v>
      </c>
      <c r="BX10" t="s">
        <v>307</v>
      </c>
      <c r="BY10" t="s">
        <v>203</v>
      </c>
      <c r="BZ10">
        <v>1</v>
      </c>
      <c r="CA10" t="s">
        <v>372</v>
      </c>
      <c r="CB10" s="6" t="s">
        <v>385</v>
      </c>
      <c r="CC10" s="6" t="s">
        <v>385</v>
      </c>
      <c r="CD10" s="6" t="s">
        <v>385</v>
      </c>
      <c r="CE10" s="6" t="s">
        <v>385</v>
      </c>
      <c r="CF10" s="7" t="s">
        <v>463</v>
      </c>
      <c r="CG10" t="s">
        <v>364</v>
      </c>
      <c r="CH10" s="3">
        <v>45971</v>
      </c>
      <c r="CI10" t="s">
        <v>388</v>
      </c>
    </row>
    <row r="11" spans="1:87" x14ac:dyDescent="0.3">
      <c r="A11">
        <v>2025</v>
      </c>
      <c r="B11" s="3">
        <v>45931</v>
      </c>
      <c r="C11" s="3">
        <v>45961</v>
      </c>
      <c r="D11" t="s">
        <v>193</v>
      </c>
      <c r="E11" t="s">
        <v>197</v>
      </c>
      <c r="F11" t="s">
        <v>200</v>
      </c>
      <c r="G11" t="s">
        <v>399</v>
      </c>
      <c r="H11" t="s">
        <v>203</v>
      </c>
      <c r="I11" t="s">
        <v>382</v>
      </c>
      <c r="J11" s="6" t="s">
        <v>457</v>
      </c>
      <c r="K11">
        <v>4</v>
      </c>
      <c r="L11" s="7" t="s">
        <v>385</v>
      </c>
      <c r="M11" s="3">
        <v>45950</v>
      </c>
      <c r="N11" t="s">
        <v>423</v>
      </c>
      <c r="O11">
        <v>4</v>
      </c>
      <c r="P11" s="3">
        <v>45950</v>
      </c>
      <c r="Q11">
        <v>1</v>
      </c>
      <c r="R11">
        <v>1</v>
      </c>
      <c r="S11" s="7" t="s">
        <v>385</v>
      </c>
      <c r="T11" s="7" t="s">
        <v>385</v>
      </c>
      <c r="U11" s="7" t="s">
        <v>385</v>
      </c>
      <c r="V11" s="7" t="s">
        <v>385</v>
      </c>
      <c r="W11" t="s">
        <v>401</v>
      </c>
      <c r="X11" t="s">
        <v>401</v>
      </c>
      <c r="Y11" t="s">
        <v>401</v>
      </c>
      <c r="Z11" t="s">
        <v>204</v>
      </c>
      <c r="AA11" t="s">
        <v>401</v>
      </c>
      <c r="AB11">
        <v>4</v>
      </c>
      <c r="AC11" t="s">
        <v>402</v>
      </c>
      <c r="AD11" t="s">
        <v>212</v>
      </c>
      <c r="AE11" t="s">
        <v>433</v>
      </c>
      <c r="AF11">
        <v>490</v>
      </c>
      <c r="AG11">
        <v>0</v>
      </c>
      <c r="AH11" t="s">
        <v>237</v>
      </c>
      <c r="AI11" t="s">
        <v>434</v>
      </c>
      <c r="AJ11">
        <v>1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78270</v>
      </c>
      <c r="AQ11" t="s">
        <v>363</v>
      </c>
      <c r="AR11" t="s">
        <v>363</v>
      </c>
      <c r="AS11" t="s">
        <v>363</v>
      </c>
      <c r="AT11" t="s">
        <v>363</v>
      </c>
      <c r="AU11" t="s">
        <v>373</v>
      </c>
      <c r="AV11" t="s">
        <v>436</v>
      </c>
      <c r="AW11" t="s">
        <v>364</v>
      </c>
      <c r="AX11" t="s">
        <v>364</v>
      </c>
      <c r="AY11">
        <v>0</v>
      </c>
      <c r="AZ11" s="3">
        <v>45950</v>
      </c>
      <c r="BA11" s="3">
        <v>45950</v>
      </c>
      <c r="BB11" s="3">
        <v>45950</v>
      </c>
      <c r="BC11">
        <f>42627.68/1.16</f>
        <v>36748</v>
      </c>
      <c r="BD11" s="4">
        <f>BC11/1.16</f>
        <v>31679.310344827587</v>
      </c>
      <c r="BE11" s="5">
        <f>BD11</f>
        <v>31679.310344827587</v>
      </c>
      <c r="BF11" s="5">
        <f>BE11</f>
        <v>31679.310344827587</v>
      </c>
      <c r="BG11" t="s">
        <v>365</v>
      </c>
      <c r="BH11" t="s">
        <v>366</v>
      </c>
      <c r="BI11" t="s">
        <v>381</v>
      </c>
      <c r="BJ11" t="s">
        <v>423</v>
      </c>
      <c r="BK11" t="s">
        <v>367</v>
      </c>
      <c r="BL11" s="3">
        <v>45950</v>
      </c>
      <c r="BM11" s="3">
        <v>45950</v>
      </c>
      <c r="BN11" s="6" t="s">
        <v>385</v>
      </c>
      <c r="BO11" s="6" t="s">
        <v>385</v>
      </c>
      <c r="BP11">
        <v>4</v>
      </c>
      <c r="BQ11" t="s">
        <v>303</v>
      </c>
      <c r="BR11" t="s">
        <v>369</v>
      </c>
      <c r="BS11" t="s">
        <v>370</v>
      </c>
      <c r="BT11" t="s">
        <v>371</v>
      </c>
      <c r="BU11" t="s">
        <v>371</v>
      </c>
      <c r="BV11" s="6" t="s">
        <v>385</v>
      </c>
      <c r="BW11" t="s">
        <v>371</v>
      </c>
      <c r="BX11" t="s">
        <v>307</v>
      </c>
      <c r="BY11" t="s">
        <v>203</v>
      </c>
      <c r="BZ11">
        <v>1</v>
      </c>
      <c r="CA11" t="s">
        <v>372</v>
      </c>
      <c r="CB11" s="6" t="s">
        <v>385</v>
      </c>
      <c r="CC11" s="6" t="s">
        <v>385</v>
      </c>
      <c r="CD11" s="6" t="s">
        <v>385</v>
      </c>
      <c r="CE11" s="6" t="s">
        <v>385</v>
      </c>
      <c r="CF11" s="6" t="s">
        <v>464</v>
      </c>
      <c r="CG11" t="s">
        <v>364</v>
      </c>
      <c r="CH11" s="3">
        <v>45971</v>
      </c>
      <c r="CI11" t="s">
        <v>388</v>
      </c>
    </row>
    <row r="12" spans="1:87" x14ac:dyDescent="0.3">
      <c r="A12">
        <v>2025</v>
      </c>
      <c r="B12" s="3">
        <v>45931</v>
      </c>
      <c r="C12" s="3">
        <v>45961</v>
      </c>
      <c r="D12" t="s">
        <v>193</v>
      </c>
      <c r="E12" t="s">
        <v>197</v>
      </c>
      <c r="F12" t="s">
        <v>200</v>
      </c>
      <c r="G12" t="s">
        <v>400</v>
      </c>
      <c r="H12" t="s">
        <v>203</v>
      </c>
      <c r="I12" t="s">
        <v>382</v>
      </c>
      <c r="J12" s="6" t="s">
        <v>457</v>
      </c>
      <c r="K12">
        <v>5</v>
      </c>
      <c r="L12" s="7" t="s">
        <v>385</v>
      </c>
      <c r="M12" s="3">
        <v>45953</v>
      </c>
      <c r="N12" t="s">
        <v>424</v>
      </c>
      <c r="O12">
        <v>5</v>
      </c>
      <c r="P12" s="3">
        <v>45953</v>
      </c>
      <c r="Q12">
        <v>1</v>
      </c>
      <c r="R12">
        <v>1</v>
      </c>
      <c r="S12" s="7" t="s">
        <v>385</v>
      </c>
      <c r="T12" s="7" t="s">
        <v>385</v>
      </c>
      <c r="U12" s="7" t="s">
        <v>385</v>
      </c>
      <c r="V12" s="7" t="s">
        <v>385</v>
      </c>
      <c r="W12" t="s">
        <v>425</v>
      </c>
      <c r="X12" t="s">
        <v>404</v>
      </c>
      <c r="Y12" t="s">
        <v>405</v>
      </c>
      <c r="Z12" t="s">
        <v>204</v>
      </c>
      <c r="AA12" t="s">
        <v>406</v>
      </c>
      <c r="AB12">
        <v>5</v>
      </c>
      <c r="AC12" t="s">
        <v>407</v>
      </c>
      <c r="AD12" t="s">
        <v>212</v>
      </c>
      <c r="AE12" t="s">
        <v>431</v>
      </c>
      <c r="AF12">
        <v>23</v>
      </c>
      <c r="AG12">
        <v>0</v>
      </c>
      <c r="AH12" t="s">
        <v>237</v>
      </c>
      <c r="AI12" t="s">
        <v>432</v>
      </c>
      <c r="AJ12">
        <v>1</v>
      </c>
      <c r="AK12" t="s">
        <v>277</v>
      </c>
      <c r="AL12">
        <v>28</v>
      </c>
      <c r="AM12" t="s">
        <v>277</v>
      </c>
      <c r="AN12">
        <v>24</v>
      </c>
      <c r="AO12" t="s">
        <v>277</v>
      </c>
      <c r="AP12">
        <v>78399</v>
      </c>
      <c r="AQ12" t="s">
        <v>363</v>
      </c>
      <c r="AR12" t="s">
        <v>363</v>
      </c>
      <c r="AS12" t="s">
        <v>363</v>
      </c>
      <c r="AT12" t="s">
        <v>363</v>
      </c>
      <c r="AU12" t="s">
        <v>373</v>
      </c>
      <c r="AV12" t="s">
        <v>436</v>
      </c>
      <c r="AW12" t="s">
        <v>364</v>
      </c>
      <c r="AX12" t="s">
        <v>364</v>
      </c>
      <c r="AY12">
        <v>0</v>
      </c>
      <c r="AZ12" s="3">
        <v>45953</v>
      </c>
      <c r="BA12" s="3">
        <v>45953</v>
      </c>
      <c r="BB12" s="3">
        <v>45953</v>
      </c>
      <c r="BC12" s="4">
        <f>14612.32/1.16</f>
        <v>12596.827586206897</v>
      </c>
      <c r="BD12">
        <f>BC12*1.16</f>
        <v>14612.32</v>
      </c>
      <c r="BE12" s="5">
        <f t="shared" ref="BE12:BF15" si="3">BD12</f>
        <v>14612.32</v>
      </c>
      <c r="BF12" s="5">
        <f t="shared" si="3"/>
        <v>14612.32</v>
      </c>
      <c r="BG12" t="s">
        <v>365</v>
      </c>
      <c r="BH12" t="s">
        <v>366</v>
      </c>
      <c r="BI12" t="s">
        <v>381</v>
      </c>
      <c r="BJ12" t="s">
        <v>441</v>
      </c>
      <c r="BK12" t="s">
        <v>367</v>
      </c>
      <c r="BL12" s="3">
        <v>45953</v>
      </c>
      <c r="BM12" s="3">
        <v>45953</v>
      </c>
      <c r="BN12" s="6" t="s">
        <v>385</v>
      </c>
      <c r="BO12" s="6" t="s">
        <v>385</v>
      </c>
      <c r="BP12">
        <v>5</v>
      </c>
      <c r="BQ12" t="s">
        <v>303</v>
      </c>
      <c r="BR12" t="s">
        <v>369</v>
      </c>
      <c r="BS12" t="s">
        <v>370</v>
      </c>
      <c r="BT12" t="s">
        <v>371</v>
      </c>
      <c r="BU12" t="s">
        <v>371</v>
      </c>
      <c r="BV12" s="6" t="s">
        <v>385</v>
      </c>
      <c r="BW12" t="s">
        <v>371</v>
      </c>
      <c r="BX12" t="s">
        <v>307</v>
      </c>
      <c r="BY12" t="s">
        <v>203</v>
      </c>
      <c r="BZ12">
        <v>1</v>
      </c>
      <c r="CA12" t="s">
        <v>372</v>
      </c>
      <c r="CB12" s="6" t="s">
        <v>385</v>
      </c>
      <c r="CC12" s="6" t="s">
        <v>385</v>
      </c>
      <c r="CD12" s="6" t="s">
        <v>385</v>
      </c>
      <c r="CE12" s="6" t="s">
        <v>385</v>
      </c>
      <c r="CF12" s="6" t="s">
        <v>465</v>
      </c>
      <c r="CG12" t="s">
        <v>364</v>
      </c>
      <c r="CH12" s="3">
        <v>45971</v>
      </c>
      <c r="CI12" t="s">
        <v>388</v>
      </c>
    </row>
    <row r="13" spans="1:87" x14ac:dyDescent="0.3">
      <c r="A13">
        <v>2025</v>
      </c>
      <c r="B13" s="3">
        <v>45931</v>
      </c>
      <c r="C13" s="3">
        <v>45961</v>
      </c>
      <c r="D13" t="s">
        <v>193</v>
      </c>
      <c r="E13" t="s">
        <v>199</v>
      </c>
      <c r="F13" t="s">
        <v>200</v>
      </c>
      <c r="G13" t="s">
        <v>445</v>
      </c>
      <c r="H13" t="s">
        <v>203</v>
      </c>
      <c r="I13" t="s">
        <v>446</v>
      </c>
      <c r="J13" s="6" t="s">
        <v>457</v>
      </c>
      <c r="K13">
        <v>6</v>
      </c>
      <c r="L13" s="7" t="s">
        <v>458</v>
      </c>
      <c r="M13" s="3">
        <v>45931</v>
      </c>
      <c r="N13" t="s">
        <v>447</v>
      </c>
      <c r="O13">
        <v>6</v>
      </c>
      <c r="P13" s="3">
        <v>45931</v>
      </c>
      <c r="Q13">
        <v>1</v>
      </c>
      <c r="R13">
        <v>1</v>
      </c>
      <c r="S13" s="7" t="s">
        <v>385</v>
      </c>
      <c r="T13" s="7" t="s">
        <v>458</v>
      </c>
      <c r="U13" s="7" t="s">
        <v>458</v>
      </c>
      <c r="V13" s="7" t="s">
        <v>458</v>
      </c>
      <c r="W13" t="s">
        <v>408</v>
      </c>
      <c r="X13" t="s">
        <v>420</v>
      </c>
      <c r="Y13" t="s">
        <v>410</v>
      </c>
      <c r="Z13" t="s">
        <v>204</v>
      </c>
      <c r="AA13" t="s">
        <v>411</v>
      </c>
      <c r="AB13">
        <v>6</v>
      </c>
      <c r="AC13" t="s">
        <v>412</v>
      </c>
      <c r="AD13" t="s">
        <v>212</v>
      </c>
      <c r="AE13" t="s">
        <v>428</v>
      </c>
      <c r="AF13">
        <v>269</v>
      </c>
      <c r="AG13" t="s">
        <v>429</v>
      </c>
      <c r="AH13" t="s">
        <v>237</v>
      </c>
      <c r="AI13" t="s">
        <v>430</v>
      </c>
      <c r="AJ13">
        <v>1</v>
      </c>
      <c r="AK13" t="s">
        <v>277</v>
      </c>
      <c r="AL13">
        <v>28</v>
      </c>
      <c r="AM13" t="s">
        <v>277</v>
      </c>
      <c r="AN13">
        <v>24</v>
      </c>
      <c r="AO13" t="s">
        <v>277</v>
      </c>
      <c r="AP13">
        <v>78394</v>
      </c>
      <c r="AQ13" t="s">
        <v>363</v>
      </c>
      <c r="AR13" t="s">
        <v>363</v>
      </c>
      <c r="AS13" t="s">
        <v>363</v>
      </c>
      <c r="AT13" t="s">
        <v>363</v>
      </c>
      <c r="AU13" t="s">
        <v>435</v>
      </c>
      <c r="AV13" t="s">
        <v>395</v>
      </c>
      <c r="AW13" t="s">
        <v>364</v>
      </c>
      <c r="AX13" t="s">
        <v>364</v>
      </c>
      <c r="AY13" t="s">
        <v>437</v>
      </c>
      <c r="AZ13" s="3">
        <v>45932</v>
      </c>
      <c r="BA13" s="3">
        <v>45931</v>
      </c>
      <c r="BB13" s="3">
        <v>46053</v>
      </c>
      <c r="BC13">
        <f>(68092/1.16)*4</f>
        <v>234800.00000000003</v>
      </c>
      <c r="BD13" s="4">
        <f>BC13*1.16</f>
        <v>272368</v>
      </c>
      <c r="BE13" s="5">
        <f t="shared" si="3"/>
        <v>272368</v>
      </c>
      <c r="BF13" s="5">
        <f t="shared" si="3"/>
        <v>272368</v>
      </c>
      <c r="BG13" t="s">
        <v>365</v>
      </c>
      <c r="BH13" t="s">
        <v>366</v>
      </c>
      <c r="BI13" t="s">
        <v>440</v>
      </c>
      <c r="BJ13" t="s">
        <v>442</v>
      </c>
      <c r="BK13" t="s">
        <v>367</v>
      </c>
      <c r="BL13" s="3">
        <v>45931</v>
      </c>
      <c r="BM13" s="3">
        <v>46053</v>
      </c>
      <c r="BN13" s="7" t="s">
        <v>458</v>
      </c>
      <c r="BO13" s="6" t="s">
        <v>385</v>
      </c>
      <c r="BP13">
        <v>6</v>
      </c>
      <c r="BQ13" t="s">
        <v>303</v>
      </c>
      <c r="BR13" t="s">
        <v>369</v>
      </c>
      <c r="BS13" t="s">
        <v>370</v>
      </c>
      <c r="BT13" t="s">
        <v>371</v>
      </c>
      <c r="BU13" t="s">
        <v>371</v>
      </c>
      <c r="BV13" s="6" t="s">
        <v>385</v>
      </c>
      <c r="BW13" t="s">
        <v>371</v>
      </c>
      <c r="BX13" t="s">
        <v>307</v>
      </c>
      <c r="BY13" t="s">
        <v>203</v>
      </c>
      <c r="BZ13">
        <v>1</v>
      </c>
      <c r="CA13" t="s">
        <v>372</v>
      </c>
      <c r="CB13" s="6" t="s">
        <v>385</v>
      </c>
      <c r="CC13" s="6" t="s">
        <v>385</v>
      </c>
      <c r="CD13" s="6" t="s">
        <v>385</v>
      </c>
      <c r="CE13" s="6" t="s">
        <v>385</v>
      </c>
      <c r="CF13" s="6" t="s">
        <v>466</v>
      </c>
      <c r="CG13" t="s">
        <v>364</v>
      </c>
      <c r="CH13" s="3">
        <v>45971</v>
      </c>
      <c r="CI13" t="s">
        <v>444</v>
      </c>
    </row>
    <row r="14" spans="1:87" x14ac:dyDescent="0.3">
      <c r="A14">
        <v>2025</v>
      </c>
      <c r="B14" s="3">
        <v>45931</v>
      </c>
      <c r="C14" s="3">
        <v>45961</v>
      </c>
      <c r="D14" t="s">
        <v>193</v>
      </c>
      <c r="E14" t="s">
        <v>199</v>
      </c>
      <c r="F14" t="s">
        <v>200</v>
      </c>
      <c r="G14" t="s">
        <v>445</v>
      </c>
      <c r="H14" t="s">
        <v>203</v>
      </c>
      <c r="I14" t="s">
        <v>446</v>
      </c>
      <c r="J14" s="6" t="s">
        <v>457</v>
      </c>
      <c r="K14">
        <v>7</v>
      </c>
      <c r="L14" s="7" t="s">
        <v>459</v>
      </c>
      <c r="M14" s="3">
        <v>45931</v>
      </c>
      <c r="N14" t="s">
        <v>447</v>
      </c>
      <c r="O14">
        <v>7</v>
      </c>
      <c r="P14" s="3">
        <v>45931</v>
      </c>
      <c r="Q14">
        <v>1</v>
      </c>
      <c r="R14">
        <v>1</v>
      </c>
      <c r="S14" s="7" t="s">
        <v>385</v>
      </c>
      <c r="T14" s="7" t="s">
        <v>459</v>
      </c>
      <c r="U14" s="7" t="s">
        <v>459</v>
      </c>
      <c r="V14" s="7" t="s">
        <v>459</v>
      </c>
      <c r="W14" t="s">
        <v>421</v>
      </c>
      <c r="X14" t="s">
        <v>422</v>
      </c>
      <c r="Y14" t="s">
        <v>415</v>
      </c>
      <c r="Z14" t="s">
        <v>204</v>
      </c>
      <c r="AA14" t="s">
        <v>416</v>
      </c>
      <c r="AB14">
        <v>7</v>
      </c>
      <c r="AC14" t="s">
        <v>417</v>
      </c>
      <c r="AD14" t="s">
        <v>212</v>
      </c>
      <c r="AE14" t="s">
        <v>426</v>
      </c>
      <c r="AF14">
        <v>480</v>
      </c>
      <c r="AG14">
        <v>0</v>
      </c>
      <c r="AH14" t="s">
        <v>237</v>
      </c>
      <c r="AI14" t="s">
        <v>427</v>
      </c>
      <c r="AJ14">
        <v>1</v>
      </c>
      <c r="AK14" t="s">
        <v>277</v>
      </c>
      <c r="AL14">
        <v>28</v>
      </c>
      <c r="AM14" t="s">
        <v>277</v>
      </c>
      <c r="AN14">
        <v>24</v>
      </c>
      <c r="AO14" t="s">
        <v>277</v>
      </c>
      <c r="AP14">
        <v>78339</v>
      </c>
      <c r="AQ14" t="s">
        <v>363</v>
      </c>
      <c r="AR14" t="s">
        <v>363</v>
      </c>
      <c r="AS14" t="s">
        <v>363</v>
      </c>
      <c r="AT14" t="s">
        <v>363</v>
      </c>
      <c r="AU14" t="s">
        <v>435</v>
      </c>
      <c r="AV14" t="s">
        <v>395</v>
      </c>
      <c r="AW14" t="s">
        <v>364</v>
      </c>
      <c r="AX14" t="s">
        <v>364</v>
      </c>
      <c r="AY14" t="s">
        <v>438</v>
      </c>
      <c r="AZ14" s="3">
        <v>45932</v>
      </c>
      <c r="BA14" s="3">
        <v>45931</v>
      </c>
      <c r="BB14" s="3">
        <v>46053</v>
      </c>
      <c r="BC14">
        <f>(52200/1.16)*4</f>
        <v>180000</v>
      </c>
      <c r="BD14" s="4">
        <f>BC14*1.16</f>
        <v>208800</v>
      </c>
      <c r="BE14" s="5">
        <f t="shared" si="3"/>
        <v>208800</v>
      </c>
      <c r="BF14" s="5">
        <f t="shared" si="3"/>
        <v>208800</v>
      </c>
      <c r="BG14" t="s">
        <v>365</v>
      </c>
      <c r="BH14" t="s">
        <v>366</v>
      </c>
      <c r="BI14" t="s">
        <v>440</v>
      </c>
      <c r="BJ14" t="s">
        <v>442</v>
      </c>
      <c r="BK14" t="s">
        <v>367</v>
      </c>
      <c r="BL14" s="3">
        <v>45931</v>
      </c>
      <c r="BM14" s="3">
        <v>46053</v>
      </c>
      <c r="BN14" s="7" t="s">
        <v>459</v>
      </c>
      <c r="BO14" s="6" t="s">
        <v>385</v>
      </c>
      <c r="BP14">
        <v>7</v>
      </c>
      <c r="BQ14" t="s">
        <v>303</v>
      </c>
      <c r="BR14" t="s">
        <v>369</v>
      </c>
      <c r="BS14" t="s">
        <v>370</v>
      </c>
      <c r="BT14" t="s">
        <v>371</v>
      </c>
      <c r="BU14" t="s">
        <v>371</v>
      </c>
      <c r="BV14" s="6" t="s">
        <v>385</v>
      </c>
      <c r="BW14" t="s">
        <v>371</v>
      </c>
      <c r="BX14" t="s">
        <v>307</v>
      </c>
      <c r="BY14" t="s">
        <v>203</v>
      </c>
      <c r="BZ14">
        <v>1</v>
      </c>
      <c r="CA14" t="s">
        <v>372</v>
      </c>
      <c r="CB14" s="6" t="s">
        <v>385</v>
      </c>
      <c r="CC14" s="6" t="s">
        <v>385</v>
      </c>
      <c r="CD14" s="6" t="s">
        <v>385</v>
      </c>
      <c r="CE14" s="6" t="s">
        <v>385</v>
      </c>
      <c r="CF14" s="6" t="s">
        <v>467</v>
      </c>
      <c r="CG14" t="s">
        <v>364</v>
      </c>
      <c r="CH14" s="3">
        <v>45971</v>
      </c>
      <c r="CI14" t="s">
        <v>444</v>
      </c>
    </row>
    <row r="15" spans="1:87" x14ac:dyDescent="0.3">
      <c r="A15">
        <v>2025</v>
      </c>
      <c r="B15" s="3">
        <v>45931</v>
      </c>
      <c r="C15" s="3">
        <v>45961</v>
      </c>
      <c r="D15" t="s">
        <v>193</v>
      </c>
      <c r="E15" t="s">
        <v>199</v>
      </c>
      <c r="F15" t="s">
        <v>200</v>
      </c>
      <c r="G15" t="s">
        <v>445</v>
      </c>
      <c r="H15" t="s">
        <v>203</v>
      </c>
      <c r="I15" t="s">
        <v>446</v>
      </c>
      <c r="J15" s="6" t="s">
        <v>457</v>
      </c>
      <c r="K15">
        <v>8</v>
      </c>
      <c r="L15" s="7" t="s">
        <v>460</v>
      </c>
      <c r="M15" s="3">
        <v>45931</v>
      </c>
      <c r="N15" t="s">
        <v>448</v>
      </c>
      <c r="O15">
        <v>8</v>
      </c>
      <c r="P15" s="3">
        <v>45931</v>
      </c>
      <c r="Q15">
        <v>1</v>
      </c>
      <c r="R15">
        <v>0</v>
      </c>
      <c r="S15" s="7" t="s">
        <v>385</v>
      </c>
      <c r="T15" s="7" t="s">
        <v>460</v>
      </c>
      <c r="U15" s="7" t="s">
        <v>460</v>
      </c>
      <c r="V15" s="7" t="s">
        <v>460</v>
      </c>
      <c r="W15" t="s">
        <v>449</v>
      </c>
      <c r="X15" t="s">
        <v>450</v>
      </c>
      <c r="Y15" t="s">
        <v>451</v>
      </c>
      <c r="Z15" t="s">
        <v>204</v>
      </c>
      <c r="AA15" t="s">
        <v>452</v>
      </c>
      <c r="AB15">
        <v>8</v>
      </c>
      <c r="AC15" t="s">
        <v>453</v>
      </c>
      <c r="AD15" t="s">
        <v>212</v>
      </c>
      <c r="AE15" t="s">
        <v>454</v>
      </c>
      <c r="AF15">
        <v>125</v>
      </c>
      <c r="AG15" t="s">
        <v>429</v>
      </c>
      <c r="AH15" t="s">
        <v>237</v>
      </c>
      <c r="AI15" t="s">
        <v>455</v>
      </c>
      <c r="AJ15">
        <v>1</v>
      </c>
      <c r="AK15" t="s">
        <v>277</v>
      </c>
      <c r="AL15">
        <v>28</v>
      </c>
      <c r="AM15" t="s">
        <v>277</v>
      </c>
      <c r="AN15">
        <v>24</v>
      </c>
      <c r="AO15" t="s">
        <v>277</v>
      </c>
      <c r="AP15">
        <v>78360</v>
      </c>
      <c r="AQ15" t="s">
        <v>363</v>
      </c>
      <c r="AR15" t="s">
        <v>363</v>
      </c>
      <c r="AS15" t="s">
        <v>363</v>
      </c>
      <c r="AT15" t="s">
        <v>363</v>
      </c>
      <c r="AU15" t="s">
        <v>435</v>
      </c>
      <c r="AV15" t="s">
        <v>395</v>
      </c>
      <c r="AW15" t="s">
        <v>364</v>
      </c>
      <c r="AX15" t="s">
        <v>364</v>
      </c>
      <c r="AY15" t="s">
        <v>439</v>
      </c>
      <c r="AZ15" s="3">
        <v>45932</v>
      </c>
      <c r="BA15" s="3">
        <v>45931</v>
      </c>
      <c r="BB15" s="3">
        <v>46053</v>
      </c>
      <c r="BC15">
        <f>(97672/1.16)*4</f>
        <v>336800</v>
      </c>
      <c r="BD15" s="4">
        <f>BC15*1.16</f>
        <v>390688</v>
      </c>
      <c r="BE15" s="5">
        <f t="shared" si="3"/>
        <v>390688</v>
      </c>
      <c r="BF15" s="5">
        <f t="shared" si="3"/>
        <v>390688</v>
      </c>
      <c r="BG15" t="s">
        <v>365</v>
      </c>
      <c r="BH15" t="s">
        <v>366</v>
      </c>
      <c r="BI15" t="s">
        <v>440</v>
      </c>
      <c r="BJ15" t="s">
        <v>443</v>
      </c>
      <c r="BK15" t="s">
        <v>367</v>
      </c>
      <c r="BL15" s="3">
        <v>45931</v>
      </c>
      <c r="BM15" s="3">
        <v>46053</v>
      </c>
      <c r="BN15" s="7" t="s">
        <v>460</v>
      </c>
      <c r="BO15" s="6" t="s">
        <v>385</v>
      </c>
      <c r="BP15">
        <v>8</v>
      </c>
      <c r="BQ15" t="s">
        <v>303</v>
      </c>
      <c r="BR15" t="s">
        <v>369</v>
      </c>
      <c r="BS15" t="s">
        <v>370</v>
      </c>
      <c r="BT15" t="s">
        <v>371</v>
      </c>
      <c r="BU15" t="s">
        <v>371</v>
      </c>
      <c r="BV15" s="6" t="s">
        <v>385</v>
      </c>
      <c r="BW15" t="s">
        <v>371</v>
      </c>
      <c r="BX15" t="s">
        <v>307</v>
      </c>
      <c r="BY15" t="s">
        <v>203</v>
      </c>
      <c r="BZ15">
        <v>1</v>
      </c>
      <c r="CA15" t="s">
        <v>372</v>
      </c>
      <c r="CB15" s="6" t="s">
        <v>385</v>
      </c>
      <c r="CC15" s="6" t="s">
        <v>385</v>
      </c>
      <c r="CD15" s="6" t="s">
        <v>385</v>
      </c>
      <c r="CE15" s="6" t="s">
        <v>385</v>
      </c>
      <c r="CF15" s="6" t="s">
        <v>468</v>
      </c>
      <c r="CG15" t="s">
        <v>364</v>
      </c>
      <c r="CH15" s="3">
        <v>45971</v>
      </c>
      <c r="CI15" t="s">
        <v>444</v>
      </c>
    </row>
    <row r="16" spans="1:87" x14ac:dyDescent="0.3">
      <c r="CF16" s="11"/>
    </row>
    <row r="17" spans="10:84" x14ac:dyDescent="0.3">
      <c r="J17" s="6"/>
      <c r="CF17" s="11"/>
    </row>
    <row r="18" spans="10:84" x14ac:dyDescent="0.3">
      <c r="CF18" s="11"/>
    </row>
    <row r="19" spans="10:84" x14ac:dyDescent="0.3">
      <c r="T19" s="7"/>
      <c r="CF19" s="11"/>
    </row>
    <row r="20" spans="10:84" x14ac:dyDescent="0.3">
      <c r="T20" s="7"/>
      <c r="CF20" s="11"/>
    </row>
    <row r="21" spans="10:84" x14ac:dyDescent="0.3">
      <c r="T21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11:Z177" xr:uid="{00000000-0002-0000-0000-000000000000}">
      <formula1>Hidden_525</formula1>
    </dataValidation>
    <dataValidation type="list" allowBlank="1" showErrorMessage="1" sqref="AD11:AD13 AD15:AD177" xr:uid="{00000000-0002-0000-0000-000001000000}">
      <formula1>Hidden_629</formula1>
    </dataValidation>
    <dataValidation type="list" allowBlank="1" showErrorMessage="1" sqref="AH11:AH13 AH15:AH177" xr:uid="{00000000-0002-0000-0000-000002000000}">
      <formula1>Hidden_733</formula1>
    </dataValidation>
    <dataValidation type="list" allowBlank="1" showErrorMessage="1" sqref="AO11:AO13 AO15:AO177" xr:uid="{00000000-0002-0000-0000-000003000000}">
      <formula1>Hidden_840</formula1>
    </dataValidation>
    <dataValidation type="list" allowBlank="1" showErrorMessage="1" sqref="Z8:Z10" xr:uid="{00000000-0002-0000-0000-000004000000}">
      <formula1>Hidden_1_Tabla_5839854</formula1>
    </dataValidation>
    <dataValidation type="list" allowBlank="1" showErrorMessage="1" sqref="AH8:AH10 AH14" xr:uid="{00000000-0002-0000-0000-000005000000}">
      <formula1>Hidden_720</formula1>
    </dataValidation>
    <dataValidation type="list" allowBlank="1" showErrorMessage="1" sqref="AD8:AD10 AD14" xr:uid="{00000000-0002-0000-0000-000006000000}">
      <formula1>Hidden_616</formula1>
    </dataValidation>
    <dataValidation type="list" allowBlank="1" showErrorMessage="1" sqref="AO8:AO10 AO14" xr:uid="{00000000-0002-0000-0000-000007000000}">
      <formula1>Hidden_827</formula1>
    </dataValidation>
    <dataValidation type="list" allowBlank="1" showErrorMessage="1" sqref="D8:D177" xr:uid="{00000000-0002-0000-0000-000008000000}">
      <formula1>Hidden_13</formula1>
    </dataValidation>
    <dataValidation type="list" allowBlank="1" showErrorMessage="1" sqref="E8:E177" xr:uid="{00000000-0002-0000-0000-000009000000}">
      <formula1>Hidden_24</formula1>
    </dataValidation>
    <dataValidation type="list" allowBlank="1" showErrorMessage="1" sqref="F8:F177" xr:uid="{00000000-0002-0000-0000-00000A000000}">
      <formula1>Hidden_35</formula1>
    </dataValidation>
    <dataValidation type="list" allowBlank="1" showErrorMessage="1" sqref="H8:H177" xr:uid="{00000000-0002-0000-0000-00000B000000}">
      <formula1>Hidden_47</formula1>
    </dataValidation>
    <dataValidation type="list" allowBlank="1" showErrorMessage="1" sqref="BQ8:BQ177" xr:uid="{00000000-0002-0000-0000-00000C000000}">
      <formula1>Hidden_968</formula1>
    </dataValidation>
    <dataValidation type="list" allowBlank="1" showErrorMessage="1" sqref="BX8:BX177" xr:uid="{00000000-0002-0000-0000-00000D000000}">
      <formula1>Hidden_1075</formula1>
    </dataValidation>
    <dataValidation type="list" allowBlank="1" showErrorMessage="1" sqref="BY8:BY177" xr:uid="{00000000-0002-0000-0000-00000E000000}">
      <formula1>Hidden_1176</formula1>
    </dataValidation>
  </dataValidations>
  <hyperlinks>
    <hyperlink ref="L8:L9" r:id="rId1" display="http://200.23.144.30:8080/Transparencia/01FORMATOS%20TRANSPARENCIA%20P%20ESTATAL%20ART%2084/2025%20PLATAFORMA%20ESTATAL%20ART%2084/34LTAIPESLP%20ART%2084%20FXXXIV-ADMVO/05MAYO/NO%20SE%20GENERAN%20XXXIV.pdf" xr:uid="{00000000-0004-0000-0000-000000000000}"/>
    <hyperlink ref="BN8" r:id="rId2" xr:uid="{00000000-0004-0000-0000-000001000000}"/>
    <hyperlink ref="BN9" r:id="rId3" xr:uid="{00000000-0004-0000-0000-000002000000}"/>
    <hyperlink ref="BO8:BO9" r:id="rId4" display="http://200.23.144.30:8080/Transparencia/01FORMATOS%20TRANSPARENCIA%20P%20ESTATAL%20ART%2084/2025%20PLATAFORMA%20ESTATAL%20ART%2084/34LTAIPESLP%20ART%2084%20FXXXIV-ADMVO/05MAYO/NO%20SE%20GENERAN%20XXXIV.pdf" xr:uid="{00000000-0004-0000-0000-000003000000}"/>
    <hyperlink ref="CE8:CE9" r:id="rId5" display="http://200.23.144.30:8080/Transparencia/01FORMATOS%20TRANSPARENCIA%20P%20ESTATAL%20ART%2084/2025%20PLATAFORMA%20ESTATAL%20ART%2084/34LTAIPESLP%20ART%2084%20FXXXIV-ADMVO/05MAYO/NO%20SE%20GENERAN%20XXXIV.pdf" xr:uid="{00000000-0004-0000-0000-000004000000}"/>
    <hyperlink ref="CD8:CD9" r:id="rId6" display="http://200.23.144.30:8080/Transparencia/01FORMATOS%20TRANSPARENCIA%20P%20ESTATAL%20ART%2084/2025%20PLATAFORMA%20ESTATAL%20ART%2084/34LTAIPESLP%20ART%2084%20FXXXIV-ADMVO/05MAYO/NO%20SE%20GENERAN%20XXXIV.pdf" xr:uid="{00000000-0004-0000-0000-000005000000}"/>
    <hyperlink ref="CC8:CC9" r:id="rId7" display="http://200.23.144.30:8080/Transparencia/01FORMATOS%20TRANSPARENCIA%20P%20ESTATAL%20ART%2084/2025%20PLATAFORMA%20ESTATAL%20ART%2084/34LTAIPESLP%20ART%2084%20FXXXIV-ADMVO/05MAYO/NO%20SE%20GENERAN%20XXXIV.pdf" xr:uid="{00000000-0004-0000-0000-000006000000}"/>
    <hyperlink ref="CB8:CB9" r:id="rId8" display="http://200.23.144.30:8080/Transparencia/01FORMATOS%20TRANSPARENCIA%20P%20ESTATAL%20ART%2084/2025%20PLATAFORMA%20ESTATAL%20ART%2084/34LTAIPESLP%20ART%2084%20FXXXIV-ADMVO/05MAYO/NO%20SE%20GENERAN%20XXXIV.pdf" xr:uid="{00000000-0004-0000-0000-000007000000}"/>
    <hyperlink ref="S8" r:id="rId9" xr:uid="{00000000-0004-0000-0000-000008000000}"/>
    <hyperlink ref="S9" r:id="rId10" xr:uid="{00000000-0004-0000-0000-000009000000}"/>
    <hyperlink ref="T8:T9" r:id="rId11" display="http://200.23.144.30:8080/Transparencia/01FORMATOS%20TRANSPARENCIA%20P%20ESTATAL%20ART%2084/2025%20PLATAFORMA%20ESTATAL%20ART%2084/34LTAIPESLP%20ART%2084%20FXXXIV-ADMVO/05MAYO/NO%20SE%20GENERAN%20XXXIV.pdf" xr:uid="{00000000-0004-0000-0000-00000A000000}"/>
    <hyperlink ref="U8:U9" r:id="rId12" display="http://200.23.144.30:8080/Transparencia/01FORMATOS%20TRANSPARENCIA%20P%20ESTATAL%20ART%2084/2025%20PLATAFORMA%20ESTATAL%20ART%2084/34LTAIPESLP%20ART%2084%20FXXXIV-ADMVO/05MAYO/NO%20SE%20GENERAN%20XXXIV.pdf" xr:uid="{00000000-0004-0000-0000-00000B000000}"/>
    <hyperlink ref="V8:V9" r:id="rId13" display="http://200.23.144.30:8080/Transparencia/01FORMATOS%20TRANSPARENCIA%20P%20ESTATAL%20ART%2084/2025%20PLATAFORMA%20ESTATAL%20ART%2084/34LTAIPESLP%20ART%2084%20FXXXIV-ADMVO/05MAYO/NO%20SE%20GENERAN%20XXXIV.pdf" xr:uid="{00000000-0004-0000-0000-00000C000000}"/>
    <hyperlink ref="L10" r:id="rId14" xr:uid="{00000000-0004-0000-0000-00000D000000}"/>
    <hyperlink ref="S10" r:id="rId15" xr:uid="{00000000-0004-0000-0000-00000E000000}"/>
    <hyperlink ref="T10" r:id="rId16" xr:uid="{00000000-0004-0000-0000-00000F000000}"/>
    <hyperlink ref="U10" r:id="rId17" xr:uid="{00000000-0004-0000-0000-000010000000}"/>
    <hyperlink ref="V10" r:id="rId18" xr:uid="{00000000-0004-0000-0000-000011000000}"/>
    <hyperlink ref="BN10" r:id="rId19" xr:uid="{00000000-0004-0000-0000-000012000000}"/>
    <hyperlink ref="BO10" r:id="rId20" xr:uid="{00000000-0004-0000-0000-000013000000}"/>
    <hyperlink ref="BV8:BV10" r:id="rId21" display="http://200.23.144.30:8080/Transparencia/01FORMATOS%20TRANSPARENCIA%20P%20ESTATAL%20ART%2084/2025%20PLATAFORMA%20ESTATAL%20ART%2084/34LTAIPESLP%20ART%2084%20FXXXIV-ADMVO/05MAYO/NO%20SE%20GENERAN%20XXXIV.pdf" xr:uid="{00000000-0004-0000-0000-000014000000}"/>
    <hyperlink ref="CB10" r:id="rId22" xr:uid="{00000000-0004-0000-0000-000015000000}"/>
    <hyperlink ref="CC10" r:id="rId23" xr:uid="{00000000-0004-0000-0000-000016000000}"/>
    <hyperlink ref="CD10" r:id="rId24" xr:uid="{00000000-0004-0000-0000-000017000000}"/>
    <hyperlink ref="CE10" r:id="rId25" xr:uid="{00000000-0004-0000-0000-000018000000}"/>
    <hyperlink ref="L11" r:id="rId26" xr:uid="{00000000-0004-0000-0000-000019000000}"/>
    <hyperlink ref="L12" r:id="rId27" xr:uid="{00000000-0004-0000-0000-00001A000000}"/>
    <hyperlink ref="S11" r:id="rId28" xr:uid="{00000000-0004-0000-0000-00001B000000}"/>
    <hyperlink ref="S12" r:id="rId29" xr:uid="{00000000-0004-0000-0000-00001C000000}"/>
    <hyperlink ref="T11" r:id="rId30" xr:uid="{00000000-0004-0000-0000-00001D000000}"/>
    <hyperlink ref="T12" r:id="rId31" xr:uid="{00000000-0004-0000-0000-00001E000000}"/>
    <hyperlink ref="U11" r:id="rId32" xr:uid="{00000000-0004-0000-0000-00001F000000}"/>
    <hyperlink ref="U12" r:id="rId33" xr:uid="{00000000-0004-0000-0000-000020000000}"/>
    <hyperlink ref="V11" r:id="rId34" xr:uid="{00000000-0004-0000-0000-000021000000}"/>
    <hyperlink ref="V12" r:id="rId35" xr:uid="{00000000-0004-0000-0000-000022000000}"/>
    <hyperlink ref="BN11" r:id="rId36" xr:uid="{00000000-0004-0000-0000-000023000000}"/>
    <hyperlink ref="BN12" r:id="rId37" xr:uid="{00000000-0004-0000-0000-000024000000}"/>
    <hyperlink ref="BO11" r:id="rId38" xr:uid="{00000000-0004-0000-0000-000025000000}"/>
    <hyperlink ref="BO12" r:id="rId39" xr:uid="{00000000-0004-0000-0000-000026000000}"/>
    <hyperlink ref="BO13" r:id="rId40" xr:uid="{00000000-0004-0000-0000-000027000000}"/>
    <hyperlink ref="BO14" r:id="rId41" xr:uid="{00000000-0004-0000-0000-000028000000}"/>
    <hyperlink ref="BO15" r:id="rId42" xr:uid="{00000000-0004-0000-0000-000029000000}"/>
    <hyperlink ref="BV11" r:id="rId43" xr:uid="{00000000-0004-0000-0000-00002A000000}"/>
    <hyperlink ref="BV12" r:id="rId44" xr:uid="{00000000-0004-0000-0000-00002B000000}"/>
    <hyperlink ref="BV13" r:id="rId45" xr:uid="{00000000-0004-0000-0000-00002C000000}"/>
    <hyperlink ref="BV14" r:id="rId46" xr:uid="{00000000-0004-0000-0000-00002D000000}"/>
    <hyperlink ref="BV15" r:id="rId47" xr:uid="{00000000-0004-0000-0000-00002E000000}"/>
    <hyperlink ref="CB11:CB15" r:id="rId48" display="http://200.23.144.30:8080/Transparencia/01FORMATOS%20TRANSPARENCIA%20P%20ESTATAL%20ART%2084/2025%20PLATAFORMA%20ESTATAL%20ART%2084/34LTAIPESLP%20ART%2084%20FXXXIV-ADMVO/05MAYO/NO%20SE%20GENERAN%20XXXIV.pdf" xr:uid="{00000000-0004-0000-0000-00002F000000}"/>
    <hyperlink ref="CC11:CC15" r:id="rId49" display="http://200.23.144.30:8080/Transparencia/01FORMATOS%20TRANSPARENCIA%20P%20ESTATAL%20ART%2084/2025%20PLATAFORMA%20ESTATAL%20ART%2084/34LTAIPESLP%20ART%2084%20FXXXIV-ADMVO/05MAYO/NO%20SE%20GENERAN%20XXXIV.pdf" xr:uid="{00000000-0004-0000-0000-000030000000}"/>
    <hyperlink ref="CD11:CD15" r:id="rId50" display="http://200.23.144.30:8080/Transparencia/01FORMATOS%20TRANSPARENCIA%20P%20ESTATAL%20ART%2084/2025%20PLATAFORMA%20ESTATAL%20ART%2084/34LTAIPESLP%20ART%2084%20FXXXIV-ADMVO/05MAYO/NO%20SE%20GENERAN%20XXXIV.pdf" xr:uid="{00000000-0004-0000-0000-000031000000}"/>
    <hyperlink ref="CE11:CE15" r:id="rId51" display="http://200.23.144.30:8080/Transparencia/01FORMATOS%20TRANSPARENCIA%20P%20ESTATAL%20ART%2084/2025%20PLATAFORMA%20ESTATAL%20ART%2084/34LTAIPESLP%20ART%2084%20FXXXIV-ADMVO/05MAYO/NO%20SE%20GENERAN%20XXXIV.pdf" xr:uid="{00000000-0004-0000-0000-000032000000}"/>
    <hyperlink ref="S13" r:id="rId52" xr:uid="{00000000-0004-0000-0000-000033000000}"/>
    <hyperlink ref="S14" r:id="rId53" xr:uid="{00000000-0004-0000-0000-000034000000}"/>
    <hyperlink ref="S15" r:id="rId54" xr:uid="{00000000-0004-0000-0000-000035000000}"/>
    <hyperlink ref="J8:J15" r:id="rId55" display=" http://200.23.144.30:8080/Transparencia/01FORMATOS%20TRANSPARENCIA%20P%20ESTATAL%20ART%2084/2025%20PLATAFORMA%20ESTATAL%20ART%2084/34LTAIPESLP%20ART%2084%20FXXXIV-ADMVO/10OCTUBRE/10%20PRESUPUESTO%20ANUAL%20DE%20EGRESOS%20OCTUBRE%202025.xlsx" xr:uid="{00000000-0004-0000-0000-000036000000}"/>
    <hyperlink ref="T13" r:id="rId56" xr:uid="{00000000-0004-0000-0000-00003A000000}"/>
    <hyperlink ref="T14" r:id="rId57" xr:uid="{00000000-0004-0000-0000-00003B000000}"/>
    <hyperlink ref="T15" r:id="rId58" xr:uid="{00000000-0004-0000-0000-00003C000000}"/>
    <hyperlink ref="U13" r:id="rId59" xr:uid="{00000000-0004-0000-0000-00003D000000}"/>
    <hyperlink ref="U14" r:id="rId60" xr:uid="{00000000-0004-0000-0000-00003E000000}"/>
    <hyperlink ref="U15" r:id="rId61" xr:uid="{00000000-0004-0000-0000-00003F000000}"/>
    <hyperlink ref="V13" r:id="rId62" xr:uid="{00000000-0004-0000-0000-000040000000}"/>
    <hyperlink ref="V14" r:id="rId63" xr:uid="{00000000-0004-0000-0000-000041000000}"/>
    <hyperlink ref="V15" r:id="rId64" xr:uid="{00000000-0004-0000-0000-000042000000}"/>
    <hyperlink ref="BN13" r:id="rId65" xr:uid="{00000000-0004-0000-0000-000043000000}"/>
    <hyperlink ref="BN14" r:id="rId66" xr:uid="{00000000-0004-0000-0000-000044000000}"/>
    <hyperlink ref="BN15" r:id="rId67" xr:uid="{00000000-0004-0000-0000-000045000000}"/>
    <hyperlink ref="L13" r:id="rId68" xr:uid="{00000000-0004-0000-0000-000046000000}"/>
    <hyperlink ref="L14" r:id="rId69" xr:uid="{00000000-0004-0000-0000-000047000000}"/>
    <hyperlink ref="L15" r:id="rId70" xr:uid="{00000000-0004-0000-0000-000048000000}"/>
    <hyperlink ref="CF8" r:id="rId71" xr:uid="{00000000-0004-0000-0000-000049000000}"/>
    <hyperlink ref="CF9" r:id="rId72" xr:uid="{00000000-0004-0000-0000-00004A000000}"/>
    <hyperlink ref="CF10" r:id="rId73" xr:uid="{00000000-0004-0000-0000-00004B000000}"/>
    <hyperlink ref="CF11" r:id="rId74" xr:uid="{00000000-0004-0000-0000-00004C000000}"/>
    <hyperlink ref="CF12" r:id="rId75" xr:uid="{00000000-0004-0000-0000-00004D000000}"/>
    <hyperlink ref="CF13" r:id="rId76" xr:uid="{00000000-0004-0000-0000-00004E000000}"/>
    <hyperlink ref="CF14" r:id="rId77" xr:uid="{00000000-0004-0000-0000-00004F000000}"/>
    <hyperlink ref="CF15" r:id="rId78" xr:uid="{F01AB4F7-AC2D-40DD-B0C5-7A79F95B76AC}"/>
  </hyperlinks>
  <pageMargins left="0.7" right="0.7" top="0.75" bottom="0.75" header="0.3" footer="0.3"/>
  <pageSetup orientation="portrait" horizontalDpi="4294967294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A3" sqref="A3:XFD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374</v>
      </c>
      <c r="C4" t="s">
        <v>375</v>
      </c>
      <c r="D4" t="s">
        <v>361</v>
      </c>
      <c r="E4" t="s">
        <v>205</v>
      </c>
      <c r="F4" t="s">
        <v>376</v>
      </c>
      <c r="G4" t="s">
        <v>377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391</v>
      </c>
      <c r="C6" t="s">
        <v>391</v>
      </c>
      <c r="D6" t="s">
        <v>391</v>
      </c>
      <c r="E6" t="s">
        <v>204</v>
      </c>
      <c r="F6" t="s">
        <v>391</v>
      </c>
      <c r="G6" t="s">
        <v>392</v>
      </c>
    </row>
    <row r="7" spans="1:7" x14ac:dyDescent="0.3">
      <c r="A7">
        <v>4</v>
      </c>
      <c r="B7" t="s">
        <v>401</v>
      </c>
      <c r="C7" t="s">
        <v>401</v>
      </c>
      <c r="D7" t="s">
        <v>401</v>
      </c>
      <c r="E7" t="s">
        <v>204</v>
      </c>
      <c r="F7" t="s">
        <v>401</v>
      </c>
      <c r="G7" t="s">
        <v>402</v>
      </c>
    </row>
    <row r="8" spans="1:7" x14ac:dyDescent="0.3">
      <c r="A8">
        <v>5</v>
      </c>
      <c r="B8" t="s">
        <v>403</v>
      </c>
      <c r="C8" t="s">
        <v>404</v>
      </c>
      <c r="D8" t="s">
        <v>405</v>
      </c>
      <c r="E8" t="s">
        <v>204</v>
      </c>
      <c r="F8" t="s">
        <v>406</v>
      </c>
      <c r="G8" t="s">
        <v>407</v>
      </c>
    </row>
    <row r="9" spans="1:7" x14ac:dyDescent="0.3">
      <c r="A9">
        <v>6</v>
      </c>
      <c r="B9" t="s">
        <v>408</v>
      </c>
      <c r="C9" t="s">
        <v>409</v>
      </c>
      <c r="D9" t="s">
        <v>410</v>
      </c>
      <c r="E9" t="s">
        <v>204</v>
      </c>
      <c r="F9" t="s">
        <v>411</v>
      </c>
      <c r="G9" t="s">
        <v>412</v>
      </c>
    </row>
    <row r="10" spans="1:7" x14ac:dyDescent="0.3">
      <c r="A10">
        <v>7</v>
      </c>
      <c r="B10" t="s">
        <v>413</v>
      </c>
      <c r="C10" t="s">
        <v>414</v>
      </c>
      <c r="D10" t="s">
        <v>415</v>
      </c>
      <c r="E10" t="s">
        <v>204</v>
      </c>
      <c r="F10" t="s">
        <v>416</v>
      </c>
      <c r="G10" t="s">
        <v>417</v>
      </c>
    </row>
    <row r="11" spans="1:7" x14ac:dyDescent="0.3">
      <c r="A11">
        <v>8</v>
      </c>
      <c r="B11" t="s">
        <v>449</v>
      </c>
      <c r="C11" t="s">
        <v>450</v>
      </c>
      <c r="D11" t="s">
        <v>451</v>
      </c>
      <c r="E11" t="s">
        <v>204</v>
      </c>
      <c r="F11" t="s">
        <v>456</v>
      </c>
      <c r="G11" t="s">
        <v>453</v>
      </c>
    </row>
  </sheetData>
  <dataValidations count="1">
    <dataValidation type="list" allowBlank="1" showErrorMessage="1" sqref="E4:E18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3" sqref="A3:XFD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374</v>
      </c>
      <c r="C4" t="s">
        <v>375</v>
      </c>
      <c r="D4" t="s">
        <v>361</v>
      </c>
      <c r="E4" t="s">
        <v>205</v>
      </c>
      <c r="F4" t="s">
        <v>376</v>
      </c>
      <c r="G4" t="s">
        <v>377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391</v>
      </c>
      <c r="C6" t="s">
        <v>391</v>
      </c>
      <c r="D6" t="s">
        <v>391</v>
      </c>
      <c r="E6" t="s">
        <v>204</v>
      </c>
      <c r="F6" t="s">
        <v>391</v>
      </c>
      <c r="G6" t="s">
        <v>392</v>
      </c>
    </row>
    <row r="7" spans="1:7" x14ac:dyDescent="0.3">
      <c r="A7">
        <v>4</v>
      </c>
      <c r="B7" t="s">
        <v>401</v>
      </c>
      <c r="C7" t="s">
        <v>401</v>
      </c>
      <c r="D7" t="s">
        <v>401</v>
      </c>
      <c r="E7" t="s">
        <v>204</v>
      </c>
      <c r="F7" t="s">
        <v>401</v>
      </c>
      <c r="G7" t="s">
        <v>402</v>
      </c>
    </row>
    <row r="8" spans="1:7" x14ac:dyDescent="0.3">
      <c r="A8">
        <v>5</v>
      </c>
      <c r="B8" t="s">
        <v>403</v>
      </c>
      <c r="C8" t="s">
        <v>404</v>
      </c>
      <c r="D8" t="s">
        <v>405</v>
      </c>
      <c r="E8" t="s">
        <v>204</v>
      </c>
      <c r="F8" t="s">
        <v>406</v>
      </c>
      <c r="G8" t="s">
        <v>407</v>
      </c>
    </row>
    <row r="9" spans="1:7" x14ac:dyDescent="0.3">
      <c r="A9">
        <v>6</v>
      </c>
      <c r="B9" t="s">
        <v>408</v>
      </c>
      <c r="C9" t="s">
        <v>409</v>
      </c>
      <c r="D9" t="s">
        <v>410</v>
      </c>
      <c r="E9" t="s">
        <v>204</v>
      </c>
      <c r="F9" t="s">
        <v>411</v>
      </c>
      <c r="G9" t="s">
        <v>412</v>
      </c>
    </row>
    <row r="10" spans="1:7" x14ac:dyDescent="0.3">
      <c r="A10">
        <v>7</v>
      </c>
      <c r="B10" t="s">
        <v>413</v>
      </c>
      <c r="C10" t="s">
        <v>414</v>
      </c>
      <c r="D10" t="s">
        <v>415</v>
      </c>
      <c r="E10" t="s">
        <v>204</v>
      </c>
      <c r="F10" t="s">
        <v>416</v>
      </c>
      <c r="G10" t="s">
        <v>417</v>
      </c>
    </row>
    <row r="11" spans="1:7" x14ac:dyDescent="0.3">
      <c r="A11">
        <v>8</v>
      </c>
      <c r="B11" t="s">
        <v>449</v>
      </c>
      <c r="C11" t="s">
        <v>450</v>
      </c>
      <c r="D11" t="s">
        <v>451</v>
      </c>
      <c r="E11" t="s">
        <v>204</v>
      </c>
      <c r="F11" t="s">
        <v>456</v>
      </c>
      <c r="G11" t="s">
        <v>453</v>
      </c>
    </row>
  </sheetData>
  <dataValidations count="2">
    <dataValidation type="list" allowBlank="1" showErrorMessage="1" sqref="E12:E180" xr:uid="{00000000-0002-0000-0E00-000000000000}">
      <formula1>Hidden_1_Tabla_5840124</formula1>
    </dataValidation>
    <dataValidation type="list" allowBlank="1" showErrorMessage="1" sqref="E4:E11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1"/>
  <sheetViews>
    <sheetView topLeftCell="A3" workbookViewId="0">
      <selection activeCell="A3" sqref="A3:XFD11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374</v>
      </c>
      <c r="C4" t="s">
        <v>375</v>
      </c>
      <c r="D4" t="s">
        <v>361</v>
      </c>
    </row>
    <row r="5" spans="1:4" x14ac:dyDescent="0.3">
      <c r="A5">
        <v>2</v>
      </c>
      <c r="B5" t="s">
        <v>374</v>
      </c>
      <c r="C5" t="s">
        <v>375</v>
      </c>
      <c r="D5" t="s">
        <v>361</v>
      </c>
    </row>
    <row r="6" spans="1:4" x14ac:dyDescent="0.3">
      <c r="A6">
        <v>3</v>
      </c>
      <c r="B6" t="s">
        <v>391</v>
      </c>
      <c r="C6" t="s">
        <v>391</v>
      </c>
      <c r="D6" t="s">
        <v>391</v>
      </c>
    </row>
    <row r="7" spans="1:4" x14ac:dyDescent="0.3">
      <c r="A7">
        <v>4</v>
      </c>
      <c r="B7" t="s">
        <v>418</v>
      </c>
      <c r="C7" t="s">
        <v>418</v>
      </c>
      <c r="D7" t="s">
        <v>418</v>
      </c>
    </row>
    <row r="8" spans="1:4" x14ac:dyDescent="0.3">
      <c r="A8">
        <v>5</v>
      </c>
      <c r="B8" t="s">
        <v>403</v>
      </c>
      <c r="C8" t="s">
        <v>404</v>
      </c>
      <c r="D8" t="s">
        <v>405</v>
      </c>
    </row>
    <row r="9" spans="1:4" x14ac:dyDescent="0.3">
      <c r="A9">
        <v>6</v>
      </c>
      <c r="B9" t="s">
        <v>419</v>
      </c>
      <c r="C9" t="s">
        <v>420</v>
      </c>
      <c r="D9" t="s">
        <v>410</v>
      </c>
    </row>
    <row r="10" spans="1:4" x14ac:dyDescent="0.3">
      <c r="A10">
        <v>7</v>
      </c>
      <c r="B10" t="s">
        <v>421</v>
      </c>
      <c r="C10" t="s">
        <v>422</v>
      </c>
      <c r="D10" t="s">
        <v>415</v>
      </c>
    </row>
    <row r="11" spans="1:4" x14ac:dyDescent="0.3">
      <c r="A11">
        <v>8</v>
      </c>
      <c r="B11" t="s">
        <v>449</v>
      </c>
      <c r="C11" t="s">
        <v>450</v>
      </c>
      <c r="D11" t="s">
        <v>451</v>
      </c>
    </row>
  </sheetData>
  <dataValidations count="1">
    <dataValidation type="list" allowBlank="1" showErrorMessage="1" sqref="E4:E6" xr:uid="{00000000-0002-0000-1400-000000000000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1"/>
  <sheetViews>
    <sheetView topLeftCell="A3" workbookViewId="0">
      <selection activeCell="A3" sqref="A3:XFD12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2111</v>
      </c>
    </row>
    <row r="5" spans="1:2" x14ac:dyDescent="0.3">
      <c r="A5">
        <v>2</v>
      </c>
      <c r="B5">
        <v>2111</v>
      </c>
    </row>
    <row r="6" spans="1:2" x14ac:dyDescent="0.3">
      <c r="A6">
        <v>3</v>
      </c>
      <c r="B6">
        <v>2161</v>
      </c>
    </row>
    <row r="7" spans="1:2" x14ac:dyDescent="0.3">
      <c r="A7">
        <v>4</v>
      </c>
      <c r="B7">
        <v>2141</v>
      </c>
    </row>
    <row r="8" spans="1:2" x14ac:dyDescent="0.3">
      <c r="A8">
        <v>5</v>
      </c>
      <c r="B8">
        <v>3271</v>
      </c>
    </row>
    <row r="9" spans="1:2" x14ac:dyDescent="0.3">
      <c r="A9">
        <v>6</v>
      </c>
      <c r="B9">
        <v>3313</v>
      </c>
    </row>
    <row r="10" spans="1:2" x14ac:dyDescent="0.3">
      <c r="A10">
        <v>7</v>
      </c>
      <c r="B10">
        <v>3313</v>
      </c>
    </row>
    <row r="11" spans="1:2" x14ac:dyDescent="0.3">
      <c r="A11">
        <v>8</v>
      </c>
      <c r="B11">
        <v>3313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368</v>
      </c>
      <c r="D4" s="3">
        <v>45961</v>
      </c>
      <c r="E4" s="6" t="s">
        <v>385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2024-03-21T18:07:43Z</dcterms:created>
  <dcterms:modified xsi:type="dcterms:W3CDTF">2025-11-10T21:17:44Z</dcterms:modified>
</cp:coreProperties>
</file>