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uis_\Downloads\TRANSPARENCIA\ARCHIVOS CEGAIP 24-27\DESARROLLO SOCIAL\NOVIEMBRE  2025\84\"/>
    </mc:Choice>
  </mc:AlternateContent>
  <xr:revisionPtr revIDLastSave="0" documentId="13_ncr:1_{71F0807F-5F33-4BA9-93B3-A1875E499190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  <sheet name="Hoja1" sheetId="24" r:id="rId24"/>
  </sheets>
  <definedNames>
    <definedName name="Hidden_1_Tabla_5839854">Hidden_1_Tabla_583985!$A$1:$A$1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91029"/>
</workbook>
</file>

<file path=xl/calcChain.xml><?xml version="1.0" encoding="utf-8"?>
<calcChain xmlns="http://schemas.openxmlformats.org/spreadsheetml/2006/main">
  <c r="BF15" i="1" l="1"/>
  <c r="BE15" i="1"/>
  <c r="BD15" i="1"/>
  <c r="BM15" i="1"/>
  <c r="BU15" i="1"/>
  <c r="AZ15" i="1"/>
  <c r="BA15" i="1"/>
  <c r="BL15" i="1"/>
  <c r="AY15" i="1"/>
  <c r="BF14" i="1"/>
  <c r="BE14" i="1"/>
  <c r="BD14" i="1"/>
  <c r="BM14" i="1"/>
  <c r="BU14" i="1"/>
  <c r="AZ14" i="1"/>
  <c r="BA14" i="1"/>
  <c r="BL14" i="1"/>
  <c r="AY14" i="1"/>
  <c r="BF13" i="1"/>
  <c r="BE13" i="1"/>
  <c r="BD13" i="1"/>
  <c r="BM13" i="1"/>
  <c r="BU13" i="1"/>
  <c r="AZ13" i="1"/>
  <c r="BA13" i="1"/>
  <c r="BL13" i="1"/>
  <c r="AY13" i="1"/>
  <c r="BU9" i="1"/>
  <c r="BM9" i="1"/>
  <c r="BD9" i="1"/>
  <c r="BE9" i="1" s="1"/>
  <c r="BF9" i="1" s="1"/>
  <c r="BA9" i="1"/>
  <c r="BL9" i="1" s="1"/>
  <c r="AZ9" i="1"/>
  <c r="AY9" i="1"/>
  <c r="BD11" i="1"/>
  <c r="BD8" i="1"/>
  <c r="A4" i="17" l="1"/>
  <c r="A4" i="21" s="1"/>
  <c r="A5" i="17"/>
  <c r="A6" i="17"/>
  <c r="A7" i="17"/>
  <c r="F4" i="17"/>
  <c r="G4" i="17"/>
  <c r="F5" i="17"/>
  <c r="G5" i="17"/>
  <c r="F6" i="17"/>
  <c r="G6" i="17"/>
  <c r="F7" i="17"/>
  <c r="G7" i="17"/>
  <c r="B4" i="17"/>
  <c r="B4" i="21" s="1"/>
  <c r="C4" i="17"/>
  <c r="C4" i="21" s="1"/>
  <c r="D4" i="17"/>
  <c r="D4" i="21" s="1"/>
  <c r="E4" i="17"/>
  <c r="B5" i="17"/>
  <c r="B5" i="21" s="1"/>
  <c r="C5" i="17"/>
  <c r="C5" i="21" s="1"/>
  <c r="D5" i="17"/>
  <c r="D5" i="21" s="1"/>
  <c r="B6" i="17"/>
  <c r="B6" i="21" s="1"/>
  <c r="C6" i="17"/>
  <c r="C6" i="21" s="1"/>
  <c r="D6" i="17"/>
  <c r="D6" i="21" s="1"/>
  <c r="B7" i="17"/>
  <c r="B7" i="21" s="1"/>
  <c r="C7" i="17"/>
  <c r="C7" i="21" s="1"/>
  <c r="D7" i="17"/>
  <c r="D7" i="21" s="1"/>
  <c r="E7" i="17"/>
  <c r="BU8" i="1"/>
  <c r="BU11" i="1"/>
  <c r="BU12" i="1"/>
  <c r="BM8" i="1"/>
  <c r="BM10" i="1"/>
  <c r="BM11" i="1"/>
  <c r="BM12" i="1"/>
  <c r="BD12" i="1"/>
  <c r="BF12" i="1" s="1"/>
  <c r="BF11" i="1"/>
  <c r="BD10" i="1"/>
  <c r="BE10" i="1" s="1"/>
  <c r="BA8" i="1"/>
  <c r="BL8" i="1" s="1"/>
  <c r="BA10" i="1"/>
  <c r="BL10" i="1" s="1"/>
  <c r="BA11" i="1"/>
  <c r="BL11" i="1" s="1"/>
  <c r="BA12" i="1"/>
  <c r="BL12" i="1" s="1"/>
  <c r="AZ8" i="1"/>
  <c r="AZ10" i="1"/>
  <c r="AZ11" i="1"/>
  <c r="AZ12" i="1"/>
  <c r="AY8" i="1"/>
  <c r="AY10" i="1"/>
  <c r="AY11" i="1"/>
  <c r="AY12" i="1"/>
  <c r="E6" i="17" l="1"/>
  <c r="BE12" i="1"/>
  <c r="BF10" i="1"/>
  <c r="BE11" i="1"/>
  <c r="E5" i="17"/>
  <c r="BE8" i="1"/>
  <c r="BF8" i="1" s="1"/>
</calcChain>
</file>

<file path=xl/sharedStrings.xml><?xml version="1.0" encoding="utf-8"?>
<sst xmlns="http://schemas.openxmlformats.org/spreadsheetml/2006/main" count="1180" uniqueCount="463">
  <si>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</si>
  <si>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</si>
  <si>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</si>
  <si>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</si>
  <si>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</si>
  <si>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</si>
  <si>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</si>
  <si>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</si>
  <si>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</si>
  <si>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</si>
  <si>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</si>
  <si>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</si>
  <si>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</si>
  <si>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</si>
  <si>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</si>
  <si>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</si>
  <si>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</si>
  <si>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</si>
  <si>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</si>
  <si>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</si>
  <si>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</si>
  <si>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</si>
  <si>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</si>
  <si>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</si>
  <si>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</si>
  <si>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</si>
  <si>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</si>
  <si>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</si>
  <si>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</si>
  <si>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</si>
  <si>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</si>
  <si>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</si>
  <si>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</si>
  <si>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</si>
  <si>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</si>
  <si>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</si>
  <si>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</si>
  <si>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</si>
  <si>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</si>
  <si>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</si>
  <si>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</si>
  <si>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</si>
  <si>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</si>
  <si>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</si>
  <si>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</si>
  <si>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</si>
  <si>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</si>
  <si>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</si>
  <si>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</si>
  <si>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</si>
  <si>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</si>
  <si>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</si>
  <si>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</si>
  <si>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</si>
  <si>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</si>
  <si>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</si>
  <si>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</si>
  <si>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</si>
  <si>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</si>
  <si>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</si>
  <si>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</si>
  <si>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</si>
  <si>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</si>
  <si>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</si>
  <si>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</si>
  <si>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</si>
  <si>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</si>
  <si>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</si>
  <si>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</si>
  <si>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</si>
  <si>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</si>
  <si>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</si>
  <si>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</si>
  <si>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</si>
  <si>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</si>
  <si>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</si>
  <si>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</si>
  <si>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</si>
  <si>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</si>
  <si>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</si>
  <si>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</si>
  <si>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</si>
  <si>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</si>
  <si>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</si>
  <si>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</si>
  <si>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</si>
  <si>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</si>
  <si>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</si>
  <si>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</si>
  <si>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</si>
  <si>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</si>
  <si>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</si>
  <si>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</si>
  <si>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</si>
  <si>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</si>
  <si>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</si>
  <si>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</si>
  <si>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</si>
  <si>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</si>
  <si>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</si>
  <si>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</si>
  <si>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</si>
  <si>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</si>
  <si>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</si>
  <si>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</si>
  <si>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</si>
  <si>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</si>
  <si>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</si>
  <si>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</si>
  <si>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</si>
  <si>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</si>
  <si>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</si>
  <si>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</si>
  <si>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</si>
  <si>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</si>
  <si>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</si>
  <si>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</si>
  <si>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</si>
  <si>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</si>
  <si>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</si>
  <si>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</si>
  <si>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</si>
  <si>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</si>
  <si>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</si>
  <si>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</si>
  <si>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</si>
  <si>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</si>
  <si>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</si>
  <si>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</si>
  <si>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</si>
  <si>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</si>
  <si>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</si>
  <si>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</si>
  <si>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</si>
  <si>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</si>
  <si>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</si>
  <si>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</si>
  <si>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</si>
  <si>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</si>
  <si>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</si>
  <si>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</si>
  <si>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</si>
  <si>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</si>
  <si>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</si>
  <si>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</si>
  <si>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</si>
  <si>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</si>
  <si>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</si>
  <si>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</si>
  <si>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</si>
  <si>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</si>
  <si>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</si>
  <si>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</si>
  <si>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</si>
  <si>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</si>
  <si>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</si>
  <si>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</si>
  <si>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</si>
  <si>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</si>
  <si>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</si>
  <si>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</si>
  <si>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</si>
  <si>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</si>
  <si>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</si>
  <si>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</si>
  <si>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</si>
  <si>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</si>
  <si>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</si>
  <si>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</si>
  <si>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</si>
  <si>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</si>
  <si>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</si>
  <si>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</si>
  <si>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</si>
  <si>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</si>
  <si>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</si>
  <si>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</si>
  <si>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</si>
  <si>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</si>
  <si>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</si>
  <si>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</si>
  <si>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</si>
  <si>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</si>
  <si>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</si>
  <si>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</si>
  <si>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</si>
  <si>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</si>
  <si>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</si>
  <si>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</si>
  <si>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</si>
  <si>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</si>
  <si>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</si>
  <si>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</si>
  <si>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</si>
  <si>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</si>
  <si>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</si>
  <si>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</si>
  <si>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</si>
  <si>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</si>
  <si>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</si>
  <si>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</si>
  <si>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</si>
  <si>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</si>
  <si>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</si>
  <si>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</si>
  <si>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</si>
  <si>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</si>
  <si>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</si>
  <si>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</si>
  <si>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</si>
  <si>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</si>
  <si>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</si>
  <si>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</si>
  <si>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</si>
  <si>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</si>
  <si>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</si>
  <si>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</si>
  <si>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</si>
  <si>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</si>
  <si>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</si>
  <si>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</si>
  <si>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</si>
  <si>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</si>
  <si>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</si>
  <si>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</si>
  <si>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</si>
  <si>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</si>
  <si>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</si>
  <si>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</si>
  <si>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</si>
  <si>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</si>
  <si>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</si>
  <si>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</si>
  <si>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</si>
  <si>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</si>
  <si>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</si>
  <si>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</si>
  <si>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</si>
  <si>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</si>
  <si>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</si>
  <si>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</si>
  <si>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</si>
  <si>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</si>
  <si>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</si>
  <si>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</si>
  <si>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</si>
  <si>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</si>
  <si>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</si>
  <si>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</si>
  <si>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</si>
  <si>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</si>
  <si>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</si>
  <si>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</si>
  <si>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</si>
  <si>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</si>
  <si>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</si>
  <si>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</si>
  <si>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</si>
  <si>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</si>
  <si>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</si>
  <si>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</si>
  <si>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</si>
  <si>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</si>
  <si>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</si>
  <si>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</si>
  <si>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</si>
  <si>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</si>
  <si>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</si>
  <si>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</si>
  <si>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</si>
  <si>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</si>
  <si>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</si>
  <si>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</si>
  <si>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</si>
  <si>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</si>
  <si>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</si>
  <si>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</si>
  <si>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</si>
  <si>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</si>
  <si>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</si>
  <si>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</si>
  <si>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</si>
  <si>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</si>
  <si>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</si>
  <si>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</si>
  <si>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</si>
  <si>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</si>
  <si>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</si>
  <si>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</si>
  <si>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</si>
  <si>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</si>
  <si>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</si>
  <si>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</si>
  <si>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</si>
  <si>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</si>
  <si>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</si>
  <si>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</si>
  <si>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</si>
  <si>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</si>
  <si>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</si>
  <si>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</si>
  <si>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</si>
  <si>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</si>
  <si>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</si>
  <si>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</si>
  <si>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</si>
  <si>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</si>
  <si>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</si>
  <si>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</si>
  <si>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</si>
  <si>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</si>
  <si>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</si>
  <si>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</si>
  <si>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</si>
  <si>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</si>
  <si>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</si>
  <si>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</si>
  <si>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</si>
  <si>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</si>
  <si>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</si>
  <si>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</si>
  <si>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</si>
  <si>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</si>
  <si>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</si>
  <si>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</si>
  <si>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</si>
  <si>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</si>
  <si>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</si>
  <si>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</si>
  <si>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</si>
  <si>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</si>
  <si>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</si>
  <si>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</si>
  <si>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</si>
  <si>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</si>
  <si>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</si>
  <si>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</si>
  <si>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</si>
  <si>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</si>
  <si>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</si>
  <si>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</si>
  <si>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</si>
  <si>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</si>
  <si>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</si>
  <si>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</si>
  <si>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</si>
  <si>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</si>
  <si>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</si>
  <si>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</si>
  <si>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</si>
  <si>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</si>
  <si>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</si>
  <si>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</si>
  <si>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</si>
  <si>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</si>
  <si>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</si>
  <si>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</si>
  <si>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</si>
  <si>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</si>
  <si>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</si>
  <si>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</si>
  <si>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NO SE GENERO</t>
  </si>
  <si>
    <t>PESOS</t>
  </si>
  <si>
    <t>RAMO 33</t>
  </si>
  <si>
    <t>COORDINACION DE DESARROLLO SOCIAL RAMO 33</t>
  </si>
  <si>
    <t>NINGUNA</t>
  </si>
  <si>
    <t>SAN LUIS POTOSI</t>
  </si>
  <si>
    <t>PRESENTO MEJOR PROPUESTA Y CONOCE PLENAMENTE EL CONTENIDO Y ALCANCES DE LAS DISPOSICIONES  DEL CONTRATO</t>
  </si>
  <si>
    <t>MUNICIPIO DE CEDRAL</t>
  </si>
  <si>
    <t>FRANCISCO AGUSTIN</t>
  </si>
  <si>
    <t>ALMAGUER</t>
  </si>
  <si>
    <t>HERNANDEZ</t>
  </si>
  <si>
    <t>AAHF9308287G1</t>
  </si>
  <si>
    <t>COORDINADOR DEL DEPARTAMENTO DESARROLLO SOCIAL  RAMO 33</t>
  </si>
  <si>
    <t>El Departamento Desarrollo Social Ramo 33 del Municipio de Cedral, S.L.P., Al periodo reportado no se ejerció el programa, obra o acción por lo que no cuenta con los informes presenciales por lo anterior se le hace de su conocimiento que no existe informa</t>
  </si>
  <si>
    <t>NACIONAL</t>
  </si>
  <si>
    <t>TRANFERENCIA</t>
  </si>
  <si>
    <t>OBRA PUBLICA Y SERVICIOS RELACIONADOS</t>
  </si>
  <si>
    <t>FFM</t>
  </si>
  <si>
    <t>FONDO PARA LA INFRAESTRUCTURA SOCIAL  MUNICIPAL</t>
  </si>
  <si>
    <t>FISM</t>
  </si>
  <si>
    <t xml:space="preserve">CRISTIAN IVAN </t>
  </si>
  <si>
    <t xml:space="preserve">RODRIGUEZ </t>
  </si>
  <si>
    <t>CARREON</t>
  </si>
  <si>
    <t>CRISTIAN IVAN RODRIGUEZ CARREON</t>
  </si>
  <si>
    <t>GRUPO CONSTRUCTOR ONCE M, S.A. DE C.V.</t>
  </si>
  <si>
    <t>TORRES</t>
  </si>
  <si>
    <t>CHARQUEÑO</t>
  </si>
  <si>
    <t>JOSE FRANCISCO</t>
  </si>
  <si>
    <t>JOSE FRANCISCO TORRES CHARQUEÑO</t>
  </si>
  <si>
    <t>GCO220516MT2</t>
  </si>
  <si>
    <t>BREZOS</t>
  </si>
  <si>
    <t>DALIAS DEL LLANO</t>
  </si>
  <si>
    <t xml:space="preserve">FONDO PARA LA INFRAESTRUCTURA SOCIAL  MUNCIPAL </t>
  </si>
  <si>
    <t>FONDO PARA EL FORTALECIMIENTO MUNICIPAL</t>
  </si>
  <si>
    <t>ARRENDAMIENTO DE PIPA PARA DOTACION  DE AGUA POTABLE EN LA CABECERA MUNICIPAL Y DIFERENTES COMUNIDADES DE CEDRAL, S.L.P.</t>
  </si>
  <si>
    <t>ROCC830223DTA</t>
  </si>
  <si>
    <t xml:space="preserve">JULIAN CARRILLO </t>
  </si>
  <si>
    <t>SAN JOSE</t>
  </si>
  <si>
    <t>VEGA</t>
  </si>
  <si>
    <t>MC/DSM/FFM/054/2025</t>
  </si>
  <si>
    <t xml:space="preserve">FONDO PARA EL FORTALECIMIENTO  MUNCIPAL </t>
  </si>
  <si>
    <t>MC/DSM/FISM/055/2025</t>
  </si>
  <si>
    <t>CONSTRUCCION DE LOCALES COMERCIALES EN LA EXPLANADA DEL MERCADO MIGUEL HIDALGO DE LA CABECERA MUNCIPAL DE CEDRAL, S.L.P.</t>
  </si>
  <si>
    <t>MC/DSM/FISM/056/2025</t>
  </si>
  <si>
    <t>AMPLIACION DE LINEA Y RED DE DISTRIBUCION ELECTRICA, CALLE MEXICO COL. EL TEJOCOTE, CABCECERA MUNICIPAL DE CEDRAL, S.L.P.</t>
  </si>
  <si>
    <t>JORGE</t>
  </si>
  <si>
    <t>ACUÑA</t>
  </si>
  <si>
    <t>DEL CASTILLO</t>
  </si>
  <si>
    <t>JORMAT DE SAN LUIS CONSTRUCCIONES S.A. DE C.V.</t>
  </si>
  <si>
    <t>JORGE ACUÑA DEL CASTILLO</t>
  </si>
  <si>
    <t>JSL221107996</t>
  </si>
  <si>
    <t>RICARDO CASTRO</t>
  </si>
  <si>
    <t>JARDINES DEL ESTADIO</t>
  </si>
  <si>
    <t xml:space="preserve">FONDO PARA LA INFRAESTRUCTURA SOCIAL MUNICIPAL </t>
  </si>
  <si>
    <t>AMPLIACION DE LINEA Y RED DE DISTRIBUCION ELECTRICA, CALLE MEXICO COL. EL TEJOCOTE, CABECERA MUNCIPAL DE CEDRAL, S.L.P.</t>
  </si>
  <si>
    <t>MC/DSM/FISM/057/2025</t>
  </si>
  <si>
    <t>AMPLIACION DE LINEA Y RED DE DISTRIBUCION ELECTRICA, PRIVADA SANTA LUCIA, COLONIA SANTA FE, CABCECERA MUNICIPAL DE CEDRAL, S.L.P.</t>
  </si>
  <si>
    <t>EDGAR</t>
  </si>
  <si>
    <t>GARCIA</t>
  </si>
  <si>
    <t>LOPEZ</t>
  </si>
  <si>
    <t>EDGAR GARCIA LOPEZ</t>
  </si>
  <si>
    <t>GALE940212SA2</t>
  </si>
  <si>
    <t>SIN NOMBRE</t>
  </si>
  <si>
    <t>ZAMARRIPA</t>
  </si>
  <si>
    <t>CEDRAL</t>
  </si>
  <si>
    <t>MC/DSM/FFM/058/2025</t>
  </si>
  <si>
    <t>ARRENDAMIENTO DE MAQUINARIA "RETROEXCAVADORA" PARA UTILIZAR EN EL MANTENIMIENTO DEL RELLENO SANITARIO MUNICIPAL SEGUNDA ETAPA</t>
  </si>
  <si>
    <t>TIARA YAZMIN</t>
  </si>
  <si>
    <t>MARQUEZ</t>
  </si>
  <si>
    <t>SORIANO</t>
  </si>
  <si>
    <t>TIARA YAZMIN MARQUEZ SORIANO</t>
  </si>
  <si>
    <t>MAST980921L32</t>
  </si>
  <si>
    <t>HIMNO NACIONAL</t>
  </si>
  <si>
    <t>MC/DSM/FFM/059/2025</t>
  </si>
  <si>
    <t>PROMOCION Y DIFUSION EVENTOS CULTURALES Y/O ARTISTICOS: XANTOLO ¡SE VIVE!</t>
  </si>
  <si>
    <t xml:space="preserve">JOSE ANGEL </t>
  </si>
  <si>
    <t>GRIMALDO</t>
  </si>
  <si>
    <t>JOSE ANGEL RODRIGUEZ GRIMALDO</t>
  </si>
  <si>
    <t>ROGA8405248R8</t>
  </si>
  <si>
    <t>ARAMBERRI</t>
  </si>
  <si>
    <t>CENTRO MATEHUALA</t>
  </si>
  <si>
    <t>FONDO PARA EL FORTALECIMIENTO  MUNICIPAL</t>
  </si>
  <si>
    <t>MC/DSM/FISM/060/2025</t>
  </si>
  <si>
    <t>CONSTRUCCION DE UN AULA EN ESTRUCTURA REGIONAL 6*8 M EN LA LOCALIDAD DE SAN ISIDRO, MUNCIPIO DE CEDRAL, S.L.P.</t>
  </si>
  <si>
    <t>MC/DSM/FFM/061/2025</t>
  </si>
  <si>
    <t>ADQUISICION DE LAMPARA Y FOTOCELDAS PARA EL MUNCIPIO DE CEDRAL, S.L.P.</t>
  </si>
  <si>
    <t xml:space="preserve">SALVADOR </t>
  </si>
  <si>
    <t>COVARRUBIAS</t>
  </si>
  <si>
    <t>SALVADOR COVARRUBIAS VEGA</t>
  </si>
  <si>
    <t>ICO090126HE6</t>
  </si>
  <si>
    <t>DOROTEO MALDONADO</t>
  </si>
  <si>
    <t>FRANCISCO I. MADERO</t>
  </si>
  <si>
    <t>FONDO PARA EL FORTALECIMIENTO MUNCIPAL</t>
  </si>
  <si>
    <t>http://www.cegaipslp.org.mx/HV2025.nsf/nombre_de_la_vista/3548F7FB7B2EE0D206258D5D002022CE/$File/NOVIEMBRE++2025.pdf</t>
  </si>
  <si>
    <t>http://www.cegaipslp.org.mx/HV2025.nsf/nombre_de_la_vista/8C54AA6AE854453706258D5D0021D342/$File/054+CONTRATO+PIPA+MES+DE+NOVIEMBRECRISTIAN.pdf</t>
  </si>
  <si>
    <t>http://www.cegaipslp.org.mx/HV2025.nsf/nombre_de_la_vista/04D01C4EB2073CE606258D5D0021E573/$File/055.-+CONTRALO+LOCALES+COMERCIALES+GRUPO+CONSTRUCTOR+ONCE+M.pdf</t>
  </si>
  <si>
    <t>http://www.cegaipslp.org.mx/HV2025.nsf/nombre_de_la_vista/7C7E7C62F39ABCEA06258D5D0021F1E3/$File/056+electrificacion+CALLE+MEXICO++JORMAT.pdf</t>
  </si>
  <si>
    <t>http://www.cegaipslp.org.mx/HV2025.nsf/nombre_de_la_vista/B5C6C203911543AE06258D5D0021FE58/$File/057+CONTRATO+ELEC.+PRIV.+STA+LUCIA+EDGAR.pdf</t>
  </si>
  <si>
    <t>http://www.cegaipslp.org.mx/HV2025.nsf/nombre_de_la_vista/9E940F61B3382B9106258D5D00220990/$File/058+CONTRATO++RETRO2+etapa+tiara-2025.pdf</t>
  </si>
  <si>
    <t>http://www.cegaipslp.org.mx/HV2025.nsf/nombre_de_la_vista/DD30CE350468434C06258D5D0022209F/$File/059+CONTRATO+PROM+Y+DIF.+TUR+XANTOLO+corr.pdf</t>
  </si>
  <si>
    <t>http://www.cegaipslp.org.mx/HV2025.nsf/nombre_de_la_vista/927F7758F0121A3506258D5D00222C94/$File/060+CONTRATO+AULA+SAN+ISISRO+EDGAR.pdf</t>
  </si>
  <si>
    <t>http://www.cegaipslp.org.mx/HV2025.nsf/nombre_de_la_vista/4774E9C5ACAC498806258D5D002237B6/$File/061.+ADQ.+MATERIAL+ELEC+FOTOCELDAS+ILUMINACION+COVARRUBIAS+(1).pdf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</si>
</sst>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_-[$$-80A]* #,##0.00_-;\-[$$-80A]* #,##0.00_-;_-[$$-80A]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44" fontId="0" fillId="0" borderId="0" xfId="2" applyFont="1"/>
    <xf numFmtId="44" fontId="0" fillId="0" borderId="0" xfId="0" applyNumberFormat="1"/>
    <xf numFmtId="0" fontId="0" fillId="0" borderId="0" xfId="0" applyAlignment="1">
      <alignment horizontal="right"/>
    </xf>
    <xf numFmtId="164" fontId="0" fillId="0" borderId="0" xfId="0" applyNumberFormat="1"/>
    <xf numFmtId="0" fontId="5" fillId="0" borderId="0" xfId="0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5.nsf/nombre_de_la_vista/3548F7FB7B2EE0D206258D5D002022CE/$File/NOVIEMBRE++2025.pdf" TargetMode="External"/><Relationship Id="rId18" Type="http://schemas.openxmlformats.org/officeDocument/2006/relationships/hyperlink" Target="http://www.cegaipslp.org.mx/HV2025.nsf/nombre_de_la_vista/3548F7FB7B2EE0D206258D5D002022CE/$File/NOVIEMBRE++2025.pdf" TargetMode="External"/><Relationship Id="rId26" Type="http://schemas.openxmlformats.org/officeDocument/2006/relationships/hyperlink" Target="http://www.cegaipslp.org.mx/HV2025.nsf/nombre_de_la_vista/3548F7FB7B2EE0D206258D5D002022CE/$File/NOVIEMBRE++2025.pdf" TargetMode="External"/><Relationship Id="rId3" Type="http://schemas.openxmlformats.org/officeDocument/2006/relationships/hyperlink" Target="http://www.cegaipslp.org.mx/HV2025.nsf/nombre_de_la_vista/3548F7FB7B2EE0D206258D5D002022CE/$File/NOVIEMBRE++2025.pdf" TargetMode="External"/><Relationship Id="rId21" Type="http://schemas.openxmlformats.org/officeDocument/2006/relationships/hyperlink" Target="http://www.cegaipslp.org.mx/HV2025.nsf/nombre_de_la_vista/3548F7FB7B2EE0D206258D5D002022CE/$File/NOVIEMBRE++2025.pdf" TargetMode="External"/><Relationship Id="rId34" Type="http://schemas.openxmlformats.org/officeDocument/2006/relationships/hyperlink" Target="http://www.cegaipslp.org.mx/HV2025.nsf/nombre_de_la_vista/4774E9C5ACAC498806258D5D002237B6/$File/061.+ADQ.+MATERIAL+ELEC+FOTOCELDAS+ILUMINACION+COVARRUBIAS+(1).pdf" TargetMode="External"/><Relationship Id="rId7" Type="http://schemas.openxmlformats.org/officeDocument/2006/relationships/hyperlink" Target="http://www.cegaipslp.org.mx/HV2025.nsf/nombre_de_la_vista/3548F7FB7B2EE0D206258D5D002022CE/$File/NOVIEMBRE++2025.pdf" TargetMode="External"/><Relationship Id="rId12" Type="http://schemas.openxmlformats.org/officeDocument/2006/relationships/hyperlink" Target="http://www.cegaipslp.org.mx/HV2025.nsf/nombre_de_la_vista/3548F7FB7B2EE0D206258D5D002022CE/$File/NOVIEMBRE++2025.pdf" TargetMode="External"/><Relationship Id="rId17" Type="http://schemas.openxmlformats.org/officeDocument/2006/relationships/hyperlink" Target="http://www.cegaipslp.org.mx/HV2025.nsf/nombre_de_la_vista/3548F7FB7B2EE0D206258D5D002022CE/$File/NOVIEMBRE++2025.pdf" TargetMode="External"/><Relationship Id="rId25" Type="http://schemas.openxmlformats.org/officeDocument/2006/relationships/hyperlink" Target="http://www.cegaipslp.org.mx/HV2025.nsf/nombre_de_la_vista/3548F7FB7B2EE0D206258D5D002022CE/$File/NOVIEMBRE++2025.pdf" TargetMode="External"/><Relationship Id="rId33" Type="http://schemas.openxmlformats.org/officeDocument/2006/relationships/hyperlink" Target="http://www.cegaipslp.org.mx/HV2025.nsf/nombre_de_la_vista/927F7758F0121A3506258D5D00222C94/$File/060+CONTRATO+AULA+SAN+ISISRO+EDGAR.pdf" TargetMode="External"/><Relationship Id="rId2" Type="http://schemas.openxmlformats.org/officeDocument/2006/relationships/hyperlink" Target="http://www.cegaipslp.org.mx/HV2025.nsf/nombre_de_la_vista/3548F7FB7B2EE0D206258D5D002022CE/$File/NOVIEMBRE++2025.pdf" TargetMode="External"/><Relationship Id="rId16" Type="http://schemas.openxmlformats.org/officeDocument/2006/relationships/hyperlink" Target="http://www.cegaipslp.org.mx/HV2025.nsf/nombre_de_la_vista/3548F7FB7B2EE0D206258D5D002022CE/$File/NOVIEMBRE++2025.pdf" TargetMode="External"/><Relationship Id="rId20" Type="http://schemas.openxmlformats.org/officeDocument/2006/relationships/hyperlink" Target="http://www.cegaipslp.org.mx/HV2025.nsf/nombre_de_la_vista/3548F7FB7B2EE0D206258D5D002022CE/$File/NOVIEMBRE++2025.pdf" TargetMode="External"/><Relationship Id="rId29" Type="http://schemas.openxmlformats.org/officeDocument/2006/relationships/hyperlink" Target="http://www.cegaipslp.org.mx/HV2025.nsf/nombre_de_la_vista/7C7E7C62F39ABCEA06258D5D0021F1E3/$File/056+electrificacion+CALLE+MEXICO++JORMAT.pdf" TargetMode="External"/><Relationship Id="rId1" Type="http://schemas.openxmlformats.org/officeDocument/2006/relationships/hyperlink" Target="http://www.cegaipslp.org.mx/HV2025.nsf/nombre_de_la_vista/3548F7FB7B2EE0D206258D5D002022CE/$File/NOVIEMBRE++2025.pdf" TargetMode="External"/><Relationship Id="rId6" Type="http://schemas.openxmlformats.org/officeDocument/2006/relationships/hyperlink" Target="http://www.cegaipslp.org.mx/HV2025.nsf/nombre_de_la_vista/3548F7FB7B2EE0D206258D5D002022CE/$File/NOVIEMBRE++2025.pdf" TargetMode="External"/><Relationship Id="rId11" Type="http://schemas.openxmlformats.org/officeDocument/2006/relationships/hyperlink" Target="http://www.cegaipslp.org.mx/HV2025.nsf/nombre_de_la_vista/3548F7FB7B2EE0D206258D5D002022CE/$File/NOVIEMBRE++2025.pdf" TargetMode="External"/><Relationship Id="rId24" Type="http://schemas.openxmlformats.org/officeDocument/2006/relationships/hyperlink" Target="http://www.cegaipslp.org.mx/HV2025.nsf/nombre_de_la_vista/3548F7FB7B2EE0D206258D5D002022CE/$File/NOVIEMBRE++2025.pdf" TargetMode="External"/><Relationship Id="rId32" Type="http://schemas.openxmlformats.org/officeDocument/2006/relationships/hyperlink" Target="http://www.cegaipslp.org.mx/HV2025.nsf/nombre_de_la_vista/DD30CE350468434C06258D5D0022209F/$File/059+CONTRATO+PROM+Y+DIF.+TUR+XANTOLO+corr.pdf" TargetMode="External"/><Relationship Id="rId5" Type="http://schemas.openxmlformats.org/officeDocument/2006/relationships/hyperlink" Target="http://www.cegaipslp.org.mx/HV2025.nsf/nombre_de_la_vista/3548F7FB7B2EE0D206258D5D002022CE/$File/NOVIEMBRE++2025.pdf" TargetMode="External"/><Relationship Id="rId15" Type="http://schemas.openxmlformats.org/officeDocument/2006/relationships/hyperlink" Target="http://www.cegaipslp.org.mx/HV2025.nsf/nombre_de_la_vista/3548F7FB7B2EE0D206258D5D002022CE/$File/NOVIEMBRE++2025.pdf" TargetMode="External"/><Relationship Id="rId23" Type="http://schemas.openxmlformats.org/officeDocument/2006/relationships/hyperlink" Target="http://www.cegaipslp.org.mx/HV2025.nsf/nombre_de_la_vista/3548F7FB7B2EE0D206258D5D002022CE/$File/NOVIEMBRE++2025.pdf" TargetMode="External"/><Relationship Id="rId28" Type="http://schemas.openxmlformats.org/officeDocument/2006/relationships/hyperlink" Target="http://www.cegaipslp.org.mx/HV2025.nsf/nombre_de_la_vista/04D01C4EB2073CE606258D5D0021E573/$File/055.-+CONTRALO+LOCALES+COMERCIALES+GRUPO+CONSTRUCTOR+ONCE+M.pdf" TargetMode="External"/><Relationship Id="rId10" Type="http://schemas.openxmlformats.org/officeDocument/2006/relationships/hyperlink" Target="http://www.cegaipslp.org.mx/HV2025.nsf/nombre_de_la_vista/3548F7FB7B2EE0D206258D5D002022CE/$File/NOVIEMBRE++2025.pdf" TargetMode="External"/><Relationship Id="rId19" Type="http://schemas.openxmlformats.org/officeDocument/2006/relationships/hyperlink" Target="http://www.cegaipslp.org.mx/HV2025.nsf/nombre_de_la_vista/3548F7FB7B2EE0D206258D5D002022CE/$File/NOVIEMBRE++2025.pdf" TargetMode="External"/><Relationship Id="rId31" Type="http://schemas.openxmlformats.org/officeDocument/2006/relationships/hyperlink" Target="http://www.cegaipslp.org.mx/HV2025.nsf/nombre_de_la_vista/9E940F61B3382B9106258D5D00220990/$File/058+CONTRATO++RETRO2+etapa+tiara-2025.pdf" TargetMode="External"/><Relationship Id="rId4" Type="http://schemas.openxmlformats.org/officeDocument/2006/relationships/hyperlink" Target="http://www.cegaipslp.org.mx/HV2025.nsf/nombre_de_la_vista/3548F7FB7B2EE0D206258D5D002022CE/$File/NOVIEMBRE++2025.pdf" TargetMode="External"/><Relationship Id="rId9" Type="http://schemas.openxmlformats.org/officeDocument/2006/relationships/hyperlink" Target="http://www.cegaipslp.org.mx/HV2025.nsf/nombre_de_la_vista/3548F7FB7B2EE0D206258D5D002022CE/$File/NOVIEMBRE++2025.pdf" TargetMode="External"/><Relationship Id="rId14" Type="http://schemas.openxmlformats.org/officeDocument/2006/relationships/hyperlink" Target="http://www.cegaipslp.org.mx/HV2025.nsf/nombre_de_la_vista/3548F7FB7B2EE0D206258D5D002022CE/$File/NOVIEMBRE++2025.pdf" TargetMode="External"/><Relationship Id="rId22" Type="http://schemas.openxmlformats.org/officeDocument/2006/relationships/hyperlink" Target="http://www.cegaipslp.org.mx/HV2025.nsf/nombre_de_la_vista/3548F7FB7B2EE0D206258D5D002022CE/$File/NOVIEMBRE++2025.pdf" TargetMode="External"/><Relationship Id="rId27" Type="http://schemas.openxmlformats.org/officeDocument/2006/relationships/hyperlink" Target="http://www.cegaipslp.org.mx/HV2025.nsf/nombre_de_la_vista/8C54AA6AE854453706258D5D0021D342/$File/054+CONTRATO+PIPA+MES+DE+NOVIEMBRECRISTIAN.pdf" TargetMode="External"/><Relationship Id="rId30" Type="http://schemas.openxmlformats.org/officeDocument/2006/relationships/hyperlink" Target="http://www.cegaipslp.org.mx/HV2025.nsf/nombre_de_la_vista/B5C6C203911543AE06258D5D0021FE58/$File/057+CONTRATO+ELEC.+PRIV.+STA+LUCIA+EDGAR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5.nsf/nombre_de_la_vista/3548F7FB7B2EE0D206258D5D002022CE/$File/NOVIEMBRE++2025.pdf" TargetMode="External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23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B5C6C203911543AE06258D5D0021FE58/$File/057+CONTRATO+ELEC.+PRIV.+STA+LUCIA+EDGAR.pdf" TargetMode="External"/><Relationship Id="rId3" Type="http://schemas.openxmlformats.org/officeDocument/2006/relationships/hyperlink" Target="http://www.cegaipslp.org.mx/HV2025.nsf/nombre_de_la_vista/3548F7FB7B2EE0D206258D5D002022CE/$File/NOVIEMBRE++2025.pdf" TargetMode="External"/><Relationship Id="rId7" Type="http://schemas.openxmlformats.org/officeDocument/2006/relationships/hyperlink" Target="http://www.cegaipslp.org.mx/HV2025.nsf/nombre_de_la_vista/7C7E7C62F39ABCEA06258D5D0021F1E3/$File/056+electrificacion+CALLE+MEXICO++JORMAT.pdf" TargetMode="External"/><Relationship Id="rId12" Type="http://schemas.openxmlformats.org/officeDocument/2006/relationships/hyperlink" Target="http://www.cegaipslp.org.mx/HV2025.nsf/nombre_de_la_vista/4774E9C5ACAC498806258D5D002237B6/$File/061.+ADQ.+MATERIAL+ELEC+FOTOCELDAS+ILUMINACION+COVARRUBIAS+(1).pdf" TargetMode="External"/><Relationship Id="rId2" Type="http://schemas.openxmlformats.org/officeDocument/2006/relationships/hyperlink" Target="http://www.cegaipslp.org.mx/HV2025.nsf/nombre_de_la_vista/3548F7FB7B2EE0D206258D5D002022CE/$File/NOVIEMBRE++2025.pdf" TargetMode="External"/><Relationship Id="rId1" Type="http://schemas.openxmlformats.org/officeDocument/2006/relationships/hyperlink" Target="http://www.cegaipslp.org.mx/HV2025.nsf/nombre_de_la_vista/3548F7FB7B2EE0D206258D5D002022CE/$File/NOVIEMBRE++2025.pdf" TargetMode="External"/><Relationship Id="rId6" Type="http://schemas.openxmlformats.org/officeDocument/2006/relationships/hyperlink" Target="http://www.cegaipslp.org.mx/HV2025.nsf/nombre_de_la_vista/04D01C4EB2073CE606258D5D0021E573/$File/055.-+CONTRALO+LOCALES+COMERCIALES+GRUPO+CONSTRUCTOR+ONCE+M.pdf" TargetMode="External"/><Relationship Id="rId11" Type="http://schemas.openxmlformats.org/officeDocument/2006/relationships/hyperlink" Target="http://www.cegaipslp.org.mx/HV2025.nsf/nombre_de_la_vista/927F7758F0121A3506258D5D00222C94/$File/060+CONTRATO+AULA+SAN+ISISRO+EDGAR.pdf" TargetMode="External"/><Relationship Id="rId5" Type="http://schemas.openxmlformats.org/officeDocument/2006/relationships/hyperlink" Target="http://www.cegaipslp.org.mx/HV2025.nsf/nombre_de_la_vista/8C54AA6AE854453706258D5D0021D342/$File/054+CONTRATO+PIPA+MES+DE+NOVIEMBRECRISTIAN.pdf" TargetMode="External"/><Relationship Id="rId10" Type="http://schemas.openxmlformats.org/officeDocument/2006/relationships/hyperlink" Target="http://www.cegaipslp.org.mx/HV2025.nsf/nombre_de_la_vista/DD30CE350468434C06258D5D0022209F/$File/059+CONTRATO+PROM+Y+DIF.+TUR+XANTOLO+corr.pdf" TargetMode="External"/><Relationship Id="rId4" Type="http://schemas.openxmlformats.org/officeDocument/2006/relationships/hyperlink" Target="http://www.cegaipslp.org.mx/HV2025.nsf/nombre_de_la_vista/3548F7FB7B2EE0D206258D5D002022CE/$File/NOVIEMBRE++2025.pdf" TargetMode="External"/><Relationship Id="rId9" Type="http://schemas.openxmlformats.org/officeDocument/2006/relationships/hyperlink" Target="http://www.cegaipslp.org.mx/HV2025.nsf/nombre_de_la_vista/9E940F61B3382B9106258D5D00220990/$File/058+CONTRATO++RETRO2+etapa+tiara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I15"/>
  <sheetViews>
    <sheetView tabSelected="1" topLeftCell="A2" workbookViewId="0">
      <selection activeCell="CI15" sqref="A1:CI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35.140625" bestFit="1" customWidth="1"/>
    <col min="6" max="6" width="32.85546875" bestFit="1" customWidth="1"/>
    <col min="7" max="7" width="38.42578125" bestFit="1" customWidth="1"/>
    <col min="8" max="8" width="42.5703125" bestFit="1" customWidth="1"/>
    <col min="9" max="9" width="61" bestFit="1" customWidth="1"/>
    <col min="10" max="10" width="60.5703125" bestFit="1" customWidth="1"/>
    <col min="11" max="12" width="46" bestFit="1" customWidth="1"/>
    <col min="13" max="13" width="32.5703125" bestFit="1" customWidth="1"/>
    <col min="14" max="14" width="72.5703125" bestFit="1" customWidth="1"/>
    <col min="15" max="15" width="136" bestFit="1" customWidth="1"/>
    <col min="16" max="16" width="43.7109375" bestFit="1" customWidth="1"/>
    <col min="17" max="17" width="129.7109375" bestFit="1" customWidth="1"/>
    <col min="18" max="18" width="89.42578125" bestFit="1" customWidth="1"/>
    <col min="19" max="19" width="78.42578125" bestFit="1" customWidth="1"/>
    <col min="20" max="20" width="78.85546875" bestFit="1" customWidth="1"/>
    <col min="21" max="21" width="65.7109375" bestFit="1" customWidth="1"/>
    <col min="22" max="22" width="106.140625" bestFit="1" customWidth="1"/>
    <col min="23" max="23" width="54.85546875" bestFit="1" customWidth="1"/>
    <col min="24" max="24" width="58.5703125" bestFit="1" customWidth="1"/>
    <col min="25" max="25" width="60.42578125" bestFit="1" customWidth="1"/>
    <col min="26" max="26" width="14" bestFit="1" customWidth="1"/>
    <col min="27" max="27" width="25" bestFit="1" customWidth="1"/>
    <col min="28" max="28" width="52.42578125" bestFit="1" customWidth="1"/>
    <col min="29" max="29" width="108.85546875" bestFit="1" customWidth="1"/>
    <col min="30" max="30" width="78.28515625" bestFit="1" customWidth="1"/>
    <col min="31" max="31" width="72.42578125" bestFit="1" customWidth="1"/>
    <col min="32" max="32" width="69.7109375" bestFit="1" customWidth="1"/>
    <col min="33" max="33" width="79.28515625" bestFit="1" customWidth="1"/>
    <col min="34" max="34" width="83.28515625" bestFit="1" customWidth="1"/>
    <col min="35" max="35" width="77.7109375" bestFit="1" customWidth="1"/>
    <col min="36" max="36" width="73.28515625" bestFit="1" customWidth="1"/>
    <col min="37" max="37" width="75.28515625" bestFit="1" customWidth="1"/>
    <col min="38" max="38" width="72.42578125" bestFit="1" customWidth="1"/>
    <col min="39" max="39" width="85.5703125" bestFit="1" customWidth="1"/>
    <col min="40" max="40" width="81.28515625" bestFit="1" customWidth="1"/>
    <col min="41" max="41" width="92.28515625" bestFit="1" customWidth="1"/>
    <col min="42" max="42" width="67.42578125" bestFit="1" customWidth="1"/>
    <col min="43" max="43" width="76.85546875" bestFit="1" customWidth="1"/>
    <col min="44" max="44" width="79.28515625" bestFit="1" customWidth="1"/>
    <col min="45" max="45" width="77.5703125" bestFit="1" customWidth="1"/>
    <col min="46" max="46" width="80.140625" bestFit="1" customWidth="1"/>
    <col min="47" max="47" width="126.42578125" bestFit="1" customWidth="1"/>
    <col min="48" max="48" width="97.85546875" bestFit="1" customWidth="1"/>
    <col min="49" max="49" width="19.42578125" bestFit="1" customWidth="1"/>
    <col min="50" max="50" width="31.140625" bestFit="1" customWidth="1"/>
    <col min="51" max="51" width="30.85546875" bestFit="1" customWidth="1"/>
    <col min="52" max="52" width="49.28515625" bestFit="1" customWidth="1"/>
    <col min="53" max="53" width="48.28515625" bestFit="1" customWidth="1"/>
    <col min="54" max="54" width="50.42578125" bestFit="1" customWidth="1"/>
    <col min="55" max="55" width="37.140625" bestFit="1" customWidth="1"/>
    <col min="56" max="56" width="47.28515625" bestFit="1" customWidth="1"/>
    <col min="57" max="57" width="44" bestFit="1" customWidth="1"/>
    <col min="58" max="58" width="44.42578125" bestFit="1" customWidth="1"/>
    <col min="59" max="59" width="14.42578125" bestFit="1" customWidth="1"/>
    <col min="60" max="60" width="35.28515625" bestFit="1" customWidth="1"/>
    <col min="61" max="61" width="13.5703125" bestFit="1" customWidth="1"/>
    <col min="62" max="62" width="17.140625" bestFit="1" customWidth="1"/>
    <col min="63" max="63" width="105.7109375" bestFit="1" customWidth="1"/>
    <col min="64" max="64" width="41.140625" bestFit="1" customWidth="1"/>
    <col min="65" max="65" width="43.28515625" bestFit="1" customWidth="1"/>
    <col min="66" max="66" width="77.85546875" bestFit="1" customWidth="1"/>
    <col min="67" max="67" width="86.42578125" bestFit="1" customWidth="1"/>
    <col min="68" max="68" width="46" bestFit="1" customWidth="1"/>
    <col min="69" max="69" width="36.140625" bestFit="1" customWidth="1"/>
    <col min="70" max="70" width="22.28515625" bestFit="1" customWidth="1"/>
    <col min="71" max="71" width="46.5703125" bestFit="1" customWidth="1"/>
    <col min="72" max="72" width="44.5703125" bestFit="1" customWidth="1"/>
    <col min="73" max="73" width="41.28515625" bestFit="1" customWidth="1"/>
    <col min="74" max="74" width="92.5703125" bestFit="1" customWidth="1"/>
    <col min="75" max="75" width="82" bestFit="1" customWidth="1"/>
    <col min="76" max="76" width="51.140625" bestFit="1" customWidth="1"/>
    <col min="77" max="77" width="54.28515625" bestFit="1" customWidth="1"/>
    <col min="78" max="78" width="46" bestFit="1" customWidth="1"/>
    <col min="79" max="79" width="57" bestFit="1" customWidth="1"/>
    <col min="80" max="80" width="52.7109375" bestFit="1" customWidth="1"/>
    <col min="81" max="81" width="57.85546875" bestFit="1" customWidth="1"/>
    <col min="82" max="82" width="76.5703125" bestFit="1" customWidth="1"/>
    <col min="83" max="83" width="91.42578125" bestFit="1" customWidth="1"/>
    <col min="84" max="84" width="62.7109375" bestFit="1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8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10" t="s">
        <v>103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</row>
    <row r="7" spans="1:87" ht="39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x14ac:dyDescent="0.25">
      <c r="A8">
        <v>2025</v>
      </c>
      <c r="B8" s="3">
        <v>45962</v>
      </c>
      <c r="C8" s="3">
        <v>45991</v>
      </c>
      <c r="D8" t="s">
        <v>193</v>
      </c>
      <c r="E8" t="s">
        <v>198</v>
      </c>
      <c r="F8" t="s">
        <v>200</v>
      </c>
      <c r="G8" t="s">
        <v>400</v>
      </c>
      <c r="H8" t="s">
        <v>203</v>
      </c>
      <c r="I8" t="s">
        <v>374</v>
      </c>
      <c r="J8" s="4" t="s">
        <v>454</v>
      </c>
      <c r="K8">
        <v>1</v>
      </c>
      <c r="L8" s="4" t="s">
        <v>454</v>
      </c>
      <c r="M8" s="3">
        <v>45962</v>
      </c>
      <c r="N8" t="s">
        <v>395</v>
      </c>
      <c r="O8">
        <v>1</v>
      </c>
      <c r="P8" s="3">
        <v>45962</v>
      </c>
      <c r="Q8">
        <v>1</v>
      </c>
      <c r="R8">
        <v>1</v>
      </c>
      <c r="S8" s="4" t="s">
        <v>454</v>
      </c>
      <c r="T8" s="4" t="s">
        <v>454</v>
      </c>
      <c r="U8" s="4" t="s">
        <v>454</v>
      </c>
      <c r="V8" s="4" t="s">
        <v>454</v>
      </c>
      <c r="W8" t="s">
        <v>381</v>
      </c>
      <c r="X8" t="s">
        <v>382</v>
      </c>
      <c r="Y8" t="s">
        <v>383</v>
      </c>
      <c r="Z8" t="s">
        <v>204</v>
      </c>
      <c r="AA8" t="s">
        <v>384</v>
      </c>
      <c r="AB8" t="s">
        <v>384</v>
      </c>
      <c r="AC8" t="s">
        <v>396</v>
      </c>
      <c r="AD8" t="s">
        <v>212</v>
      </c>
      <c r="AE8" t="s">
        <v>397</v>
      </c>
      <c r="AF8" s="7">
        <v>601</v>
      </c>
      <c r="AG8">
        <v>0</v>
      </c>
      <c r="AH8" t="s">
        <v>237</v>
      </c>
      <c r="AI8" t="s">
        <v>398</v>
      </c>
      <c r="AJ8">
        <v>24</v>
      </c>
      <c r="AK8" t="s">
        <v>366</v>
      </c>
      <c r="AL8">
        <v>24</v>
      </c>
      <c r="AM8" t="s">
        <v>366</v>
      </c>
      <c r="AN8">
        <v>24</v>
      </c>
      <c r="AO8" t="s">
        <v>277</v>
      </c>
      <c r="AP8">
        <v>78783</v>
      </c>
      <c r="AQ8" t="s">
        <v>361</v>
      </c>
      <c r="AR8" t="s">
        <v>361</v>
      </c>
      <c r="AS8" t="s">
        <v>361</v>
      </c>
      <c r="AT8" t="s">
        <v>361</v>
      </c>
      <c r="AU8" t="s">
        <v>367</v>
      </c>
      <c r="AV8" t="s">
        <v>364</v>
      </c>
      <c r="AW8" t="s">
        <v>364</v>
      </c>
      <c r="AX8" t="s">
        <v>364</v>
      </c>
      <c r="AY8" t="str">
        <f t="shared" ref="AY8:AY15" si="0">G8</f>
        <v>MC/DSM/FFM/054/2025</v>
      </c>
      <c r="AZ8" s="3">
        <f t="shared" ref="AZ8:AZ15" si="1">M8</f>
        <v>45962</v>
      </c>
      <c r="BA8" s="3">
        <f t="shared" ref="BA8:BA15" si="2">M8</f>
        <v>45962</v>
      </c>
      <c r="BB8" s="3">
        <v>45991</v>
      </c>
      <c r="BC8" s="5">
        <v>85775.86</v>
      </c>
      <c r="BD8" s="5">
        <f>(BC8*1.16)</f>
        <v>99499.997599999988</v>
      </c>
      <c r="BE8" s="6">
        <f t="shared" ref="BE8:BF8" si="3">(BD8)</f>
        <v>99499.997599999988</v>
      </c>
      <c r="BF8" s="6">
        <f t="shared" si="3"/>
        <v>99499.997599999988</v>
      </c>
      <c r="BG8" t="s">
        <v>362</v>
      </c>
      <c r="BH8" t="s">
        <v>375</v>
      </c>
      <c r="BI8" t="s">
        <v>376</v>
      </c>
      <c r="BJ8" t="s">
        <v>377</v>
      </c>
      <c r="BK8">
        <v>0</v>
      </c>
      <c r="BL8" s="3">
        <f t="shared" ref="BL8:BM15" si="4">BA8</f>
        <v>45962</v>
      </c>
      <c r="BM8" s="3">
        <f t="shared" si="4"/>
        <v>45991</v>
      </c>
      <c r="BN8" s="4" t="s">
        <v>455</v>
      </c>
      <c r="BO8" s="4" t="s">
        <v>454</v>
      </c>
      <c r="BP8">
        <v>1</v>
      </c>
      <c r="BQ8" t="s">
        <v>304</v>
      </c>
      <c r="BR8" t="s">
        <v>363</v>
      </c>
      <c r="BS8" t="s">
        <v>401</v>
      </c>
      <c r="BT8" t="s">
        <v>368</v>
      </c>
      <c r="BU8" t="str">
        <f t="shared" ref="BU8:BU15" si="5">N8</f>
        <v>ARRENDAMIENTO DE PIPA PARA DOTACION  DE AGUA POTABLE EN LA CABECERA MUNICIPAL Y DIFERENTES COMUNIDADES DE CEDRAL, S.L.P.</v>
      </c>
      <c r="BV8" s="4" t="s">
        <v>454</v>
      </c>
      <c r="BW8" t="s">
        <v>361</v>
      </c>
      <c r="BX8" t="s">
        <v>307</v>
      </c>
      <c r="BY8" t="s">
        <v>203</v>
      </c>
      <c r="BZ8">
        <v>1</v>
      </c>
      <c r="CA8" t="s">
        <v>361</v>
      </c>
      <c r="CB8" s="4" t="s">
        <v>454</v>
      </c>
      <c r="CC8" s="4" t="s">
        <v>454</v>
      </c>
      <c r="CD8" s="4" t="s">
        <v>454</v>
      </c>
      <c r="CE8" s="4" t="s">
        <v>454</v>
      </c>
      <c r="CF8" s="4" t="s">
        <v>454</v>
      </c>
      <c r="CG8" t="s">
        <v>364</v>
      </c>
      <c r="CH8" s="3">
        <v>46001</v>
      </c>
      <c r="CI8" s="9" t="s">
        <v>365</v>
      </c>
    </row>
    <row r="9" spans="1:87" x14ac:dyDescent="0.25">
      <c r="A9">
        <v>2025</v>
      </c>
      <c r="B9" s="3">
        <v>45962</v>
      </c>
      <c r="C9" s="3">
        <v>45991</v>
      </c>
      <c r="D9" t="s">
        <v>193</v>
      </c>
      <c r="E9" t="s">
        <v>196</v>
      </c>
      <c r="F9" t="s">
        <v>200</v>
      </c>
      <c r="G9" t="s">
        <v>402</v>
      </c>
      <c r="H9" t="s">
        <v>203</v>
      </c>
      <c r="I9" t="s">
        <v>374</v>
      </c>
      <c r="J9" s="4" t="s">
        <v>454</v>
      </c>
      <c r="K9">
        <v>2</v>
      </c>
      <c r="L9" s="4" t="s">
        <v>454</v>
      </c>
      <c r="M9" s="3">
        <v>45950</v>
      </c>
      <c r="N9" t="s">
        <v>403</v>
      </c>
      <c r="O9">
        <v>2</v>
      </c>
      <c r="P9" s="3">
        <v>45950</v>
      </c>
      <c r="Q9">
        <v>2</v>
      </c>
      <c r="R9">
        <v>2</v>
      </c>
      <c r="S9" s="4" t="s">
        <v>454</v>
      </c>
      <c r="T9" s="4" t="s">
        <v>454</v>
      </c>
      <c r="U9" s="4" t="s">
        <v>454</v>
      </c>
      <c r="V9" s="4" t="s">
        <v>454</v>
      </c>
      <c r="W9" t="s">
        <v>388</v>
      </c>
      <c r="X9" t="s">
        <v>386</v>
      </c>
      <c r="Y9" t="s">
        <v>387</v>
      </c>
      <c r="Z9" t="s">
        <v>204</v>
      </c>
      <c r="AA9" t="s">
        <v>385</v>
      </c>
      <c r="AB9" t="s">
        <v>389</v>
      </c>
      <c r="AC9" t="s">
        <v>390</v>
      </c>
      <c r="AD9" t="s">
        <v>212</v>
      </c>
      <c r="AE9" t="s">
        <v>391</v>
      </c>
      <c r="AF9" s="7">
        <v>124</v>
      </c>
      <c r="AG9">
        <v>0</v>
      </c>
      <c r="AH9" t="s">
        <v>237</v>
      </c>
      <c r="AI9" t="s">
        <v>392</v>
      </c>
      <c r="AJ9">
        <v>24</v>
      </c>
      <c r="AK9" t="s">
        <v>366</v>
      </c>
      <c r="AL9">
        <v>24</v>
      </c>
      <c r="AM9" t="s">
        <v>366</v>
      </c>
      <c r="AN9">
        <v>24</v>
      </c>
      <c r="AO9" t="s">
        <v>277</v>
      </c>
      <c r="AP9">
        <v>78377</v>
      </c>
      <c r="AQ9" t="s">
        <v>361</v>
      </c>
      <c r="AR9" t="s">
        <v>361</v>
      </c>
      <c r="AS9" t="s">
        <v>361</v>
      </c>
      <c r="AT9" t="s">
        <v>361</v>
      </c>
      <c r="AU9" t="s">
        <v>367</v>
      </c>
      <c r="AV9" t="s">
        <v>364</v>
      </c>
      <c r="AW9" t="s">
        <v>364</v>
      </c>
      <c r="AX9" t="s">
        <v>364</v>
      </c>
      <c r="AY9" t="str">
        <f t="shared" ref="AY9" si="6">G9</f>
        <v>MC/DSM/FISM/055/2025</v>
      </c>
      <c r="AZ9" s="3">
        <f t="shared" ref="AZ9" si="7">M9</f>
        <v>45950</v>
      </c>
      <c r="BA9" s="3">
        <f t="shared" ref="BA9" si="8">M9</f>
        <v>45950</v>
      </c>
      <c r="BB9" s="3">
        <v>45972</v>
      </c>
      <c r="BC9" s="5">
        <v>1453261.8</v>
      </c>
      <c r="BD9" s="5">
        <f>(BC9*1.16)</f>
        <v>1685783.6879999998</v>
      </c>
      <c r="BE9" s="6">
        <f t="shared" ref="BE9" si="9">(BD9)</f>
        <v>1685783.6879999998</v>
      </c>
      <c r="BF9" s="6">
        <f t="shared" ref="BF9" si="10">(BE9)</f>
        <v>1685783.6879999998</v>
      </c>
      <c r="BG9" t="s">
        <v>362</v>
      </c>
      <c r="BH9" t="s">
        <v>375</v>
      </c>
      <c r="BI9" t="s">
        <v>376</v>
      </c>
      <c r="BJ9" t="s">
        <v>377</v>
      </c>
      <c r="BK9">
        <v>0</v>
      </c>
      <c r="BL9" s="3">
        <f t="shared" ref="BL9" si="11">BA9</f>
        <v>45950</v>
      </c>
      <c r="BM9" s="3">
        <f t="shared" ref="BM9" si="12">BB9</f>
        <v>45972</v>
      </c>
      <c r="BN9" s="4" t="s">
        <v>456</v>
      </c>
      <c r="BO9" s="4" t="s">
        <v>454</v>
      </c>
      <c r="BP9">
        <v>2</v>
      </c>
      <c r="BQ9" t="s">
        <v>304</v>
      </c>
      <c r="BR9" t="s">
        <v>363</v>
      </c>
      <c r="BS9" t="s">
        <v>393</v>
      </c>
      <c r="BT9" t="s">
        <v>368</v>
      </c>
      <c r="BU9" t="str">
        <f t="shared" ref="BU9" si="13">N9</f>
        <v>CONSTRUCCION DE LOCALES COMERCIALES EN LA EXPLANADA DEL MERCADO MIGUEL HIDALGO DE LA CABECERA MUNCIPAL DE CEDRAL, S.L.P.</v>
      </c>
      <c r="BV9" s="4" t="s">
        <v>454</v>
      </c>
      <c r="BW9" t="s">
        <v>361</v>
      </c>
      <c r="BX9" t="s">
        <v>307</v>
      </c>
      <c r="BY9" t="s">
        <v>203</v>
      </c>
      <c r="BZ9">
        <v>2</v>
      </c>
      <c r="CA9" t="s">
        <v>361</v>
      </c>
      <c r="CB9" s="4" t="s">
        <v>454</v>
      </c>
      <c r="CC9" s="4" t="s">
        <v>454</v>
      </c>
      <c r="CD9" s="4" t="s">
        <v>454</v>
      </c>
      <c r="CE9" s="4" t="s">
        <v>454</v>
      </c>
      <c r="CF9" s="4" t="s">
        <v>454</v>
      </c>
      <c r="CG9" t="s">
        <v>364</v>
      </c>
      <c r="CH9" s="3">
        <v>46001</v>
      </c>
      <c r="CI9" s="9" t="s">
        <v>365</v>
      </c>
    </row>
    <row r="10" spans="1:87" x14ac:dyDescent="0.25">
      <c r="A10">
        <v>2025</v>
      </c>
      <c r="B10" s="3">
        <v>45962</v>
      </c>
      <c r="C10" s="3">
        <v>45991</v>
      </c>
      <c r="D10" t="s">
        <v>193</v>
      </c>
      <c r="E10" t="s">
        <v>196</v>
      </c>
      <c r="F10" t="s">
        <v>200</v>
      </c>
      <c r="G10" t="s">
        <v>404</v>
      </c>
      <c r="H10" t="s">
        <v>203</v>
      </c>
      <c r="I10" t="s">
        <v>374</v>
      </c>
      <c r="J10" s="4" t="s">
        <v>454</v>
      </c>
      <c r="K10">
        <v>3</v>
      </c>
      <c r="L10" s="4" t="s">
        <v>454</v>
      </c>
      <c r="M10" s="3">
        <v>45950</v>
      </c>
      <c r="N10" t="s">
        <v>405</v>
      </c>
      <c r="O10">
        <v>3</v>
      </c>
      <c r="P10" s="3">
        <v>45950</v>
      </c>
      <c r="Q10">
        <v>3</v>
      </c>
      <c r="R10">
        <v>3</v>
      </c>
      <c r="S10" s="4" t="s">
        <v>454</v>
      </c>
      <c r="T10" s="4" t="s">
        <v>454</v>
      </c>
      <c r="U10" s="4" t="s">
        <v>454</v>
      </c>
      <c r="V10" s="4" t="s">
        <v>454</v>
      </c>
      <c r="W10" t="s">
        <v>406</v>
      </c>
      <c r="X10" t="s">
        <v>407</v>
      </c>
      <c r="Y10" t="s">
        <v>408</v>
      </c>
      <c r="Z10" t="s">
        <v>204</v>
      </c>
      <c r="AA10" t="s">
        <v>409</v>
      </c>
      <c r="AB10" t="s">
        <v>410</v>
      </c>
      <c r="AC10" t="s">
        <v>411</v>
      </c>
      <c r="AD10" t="s">
        <v>212</v>
      </c>
      <c r="AE10" t="s">
        <v>412</v>
      </c>
      <c r="AF10">
        <v>103</v>
      </c>
      <c r="AG10">
        <v>0</v>
      </c>
      <c r="AH10" t="s">
        <v>237</v>
      </c>
      <c r="AI10" t="s">
        <v>413</v>
      </c>
      <c r="AJ10">
        <v>24</v>
      </c>
      <c r="AK10" t="s">
        <v>366</v>
      </c>
      <c r="AL10">
        <v>24</v>
      </c>
      <c r="AM10" t="s">
        <v>366</v>
      </c>
      <c r="AN10">
        <v>24</v>
      </c>
      <c r="AO10" t="s">
        <v>277</v>
      </c>
      <c r="AP10">
        <v>78280</v>
      </c>
      <c r="AQ10" t="s">
        <v>361</v>
      </c>
      <c r="AR10" t="s">
        <v>361</v>
      </c>
      <c r="AS10" t="s">
        <v>361</v>
      </c>
      <c r="AT10" t="s">
        <v>361</v>
      </c>
      <c r="AU10" t="s">
        <v>367</v>
      </c>
      <c r="AV10" t="s">
        <v>364</v>
      </c>
      <c r="AW10" t="s">
        <v>364</v>
      </c>
      <c r="AX10" t="s">
        <v>364</v>
      </c>
      <c r="AY10" t="str">
        <f t="shared" si="0"/>
        <v>MC/DSM/FISM/056/2025</v>
      </c>
      <c r="AZ10" s="3">
        <f t="shared" si="1"/>
        <v>45950</v>
      </c>
      <c r="BA10" s="3">
        <f t="shared" si="2"/>
        <v>45950</v>
      </c>
      <c r="BB10" s="3">
        <v>45973</v>
      </c>
      <c r="BC10" s="8">
        <v>626357.1</v>
      </c>
      <c r="BD10" s="8">
        <f t="shared" ref="BD10:BD15" si="14">(BC10*1.16)</f>
        <v>726574.23599999992</v>
      </c>
      <c r="BE10" s="8">
        <f t="shared" ref="BE10:BE12" si="15">BD10</f>
        <v>726574.23599999992</v>
      </c>
      <c r="BF10" s="8">
        <f t="shared" ref="BF10:BF12" si="16">BD10</f>
        <v>726574.23599999992</v>
      </c>
      <c r="BG10" t="s">
        <v>362</v>
      </c>
      <c r="BH10" t="s">
        <v>375</v>
      </c>
      <c r="BI10" t="s">
        <v>376</v>
      </c>
      <c r="BJ10" t="s">
        <v>377</v>
      </c>
      <c r="BK10">
        <v>0</v>
      </c>
      <c r="BL10" s="3">
        <f t="shared" si="4"/>
        <v>45950</v>
      </c>
      <c r="BM10" s="3">
        <f t="shared" si="4"/>
        <v>45973</v>
      </c>
      <c r="BN10" s="4" t="s">
        <v>457</v>
      </c>
      <c r="BO10" s="4" t="s">
        <v>454</v>
      </c>
      <c r="BP10">
        <v>3</v>
      </c>
      <c r="BQ10" t="s">
        <v>304</v>
      </c>
      <c r="BR10" t="s">
        <v>363</v>
      </c>
      <c r="BS10" t="s">
        <v>414</v>
      </c>
      <c r="BT10" t="s">
        <v>368</v>
      </c>
      <c r="BU10" t="s">
        <v>415</v>
      </c>
      <c r="BV10" s="4" t="s">
        <v>454</v>
      </c>
      <c r="BW10" t="s">
        <v>361</v>
      </c>
      <c r="BX10" t="s">
        <v>307</v>
      </c>
      <c r="BY10" t="s">
        <v>203</v>
      </c>
      <c r="BZ10">
        <v>3</v>
      </c>
      <c r="CA10" t="s">
        <v>361</v>
      </c>
      <c r="CB10" s="4" t="s">
        <v>454</v>
      </c>
      <c r="CC10" s="4" t="s">
        <v>454</v>
      </c>
      <c r="CD10" s="4" t="s">
        <v>454</v>
      </c>
      <c r="CE10" s="4" t="s">
        <v>454</v>
      </c>
      <c r="CF10" s="4" t="s">
        <v>454</v>
      </c>
      <c r="CG10" t="s">
        <v>364</v>
      </c>
      <c r="CH10" s="3">
        <v>46001</v>
      </c>
      <c r="CI10" s="9" t="s">
        <v>365</v>
      </c>
    </row>
    <row r="11" spans="1:87" x14ac:dyDescent="0.25">
      <c r="A11">
        <v>2025</v>
      </c>
      <c r="B11" s="3">
        <v>45962</v>
      </c>
      <c r="C11" s="3">
        <v>45991</v>
      </c>
      <c r="D11" t="s">
        <v>193</v>
      </c>
      <c r="E11" t="s">
        <v>196</v>
      </c>
      <c r="F11" t="s">
        <v>200</v>
      </c>
      <c r="G11" t="s">
        <v>416</v>
      </c>
      <c r="H11" t="s">
        <v>203</v>
      </c>
      <c r="I11" t="s">
        <v>374</v>
      </c>
      <c r="J11" s="4" t="s">
        <v>454</v>
      </c>
      <c r="K11">
        <v>4</v>
      </c>
      <c r="L11" s="4" t="s">
        <v>454</v>
      </c>
      <c r="M11" s="3">
        <v>45950</v>
      </c>
      <c r="N11" t="s">
        <v>417</v>
      </c>
      <c r="O11">
        <v>4</v>
      </c>
      <c r="P11" s="3">
        <v>45950</v>
      </c>
      <c r="Q11">
        <v>4</v>
      </c>
      <c r="R11">
        <v>4</v>
      </c>
      <c r="S11" s="4" t="s">
        <v>454</v>
      </c>
      <c r="T11" s="4" t="s">
        <v>454</v>
      </c>
      <c r="U11" s="4" t="s">
        <v>454</v>
      </c>
      <c r="V11" s="4" t="s">
        <v>454</v>
      </c>
      <c r="W11" t="s">
        <v>418</v>
      </c>
      <c r="X11" t="s">
        <v>419</v>
      </c>
      <c r="Y11" t="s">
        <v>420</v>
      </c>
      <c r="Z11" t="s">
        <v>204</v>
      </c>
      <c r="AA11" t="s">
        <v>421</v>
      </c>
      <c r="AB11" t="s">
        <v>421</v>
      </c>
      <c r="AC11" t="s">
        <v>422</v>
      </c>
      <c r="AD11" t="s">
        <v>212</v>
      </c>
      <c r="AE11" t="s">
        <v>423</v>
      </c>
      <c r="AF11">
        <v>0</v>
      </c>
      <c r="AG11">
        <v>0</v>
      </c>
      <c r="AH11" t="s">
        <v>243</v>
      </c>
      <c r="AI11" t="s">
        <v>424</v>
      </c>
      <c r="AJ11">
        <v>7</v>
      </c>
      <c r="AK11" t="s">
        <v>425</v>
      </c>
      <c r="AL11">
        <v>7</v>
      </c>
      <c r="AM11" t="s">
        <v>425</v>
      </c>
      <c r="AN11">
        <v>24</v>
      </c>
      <c r="AO11" t="s">
        <v>277</v>
      </c>
      <c r="AP11">
        <v>78534</v>
      </c>
      <c r="AQ11" t="s">
        <v>361</v>
      </c>
      <c r="AR11" t="s">
        <v>361</v>
      </c>
      <c r="AS11" t="s">
        <v>361</v>
      </c>
      <c r="AT11" t="s">
        <v>361</v>
      </c>
      <c r="AU11" t="s">
        <v>367</v>
      </c>
      <c r="AV11" t="s">
        <v>364</v>
      </c>
      <c r="AW11" t="s">
        <v>364</v>
      </c>
      <c r="AX11" t="s">
        <v>364</v>
      </c>
      <c r="AY11" t="str">
        <f t="shared" si="0"/>
        <v>MC/DSM/FISM/057/2025</v>
      </c>
      <c r="AZ11" s="3">
        <f t="shared" si="1"/>
        <v>45950</v>
      </c>
      <c r="BA11" s="3">
        <f t="shared" si="2"/>
        <v>45950</v>
      </c>
      <c r="BB11" s="3">
        <v>45973</v>
      </c>
      <c r="BC11" s="8">
        <v>329595.74</v>
      </c>
      <c r="BD11" s="8">
        <f>(BC11*1.16)</f>
        <v>382331.05839999998</v>
      </c>
      <c r="BE11" s="8">
        <f t="shared" si="15"/>
        <v>382331.05839999998</v>
      </c>
      <c r="BF11" s="8">
        <f t="shared" si="16"/>
        <v>382331.05839999998</v>
      </c>
      <c r="BG11" t="s">
        <v>362</v>
      </c>
      <c r="BH11" t="s">
        <v>375</v>
      </c>
      <c r="BI11" t="s">
        <v>376</v>
      </c>
      <c r="BJ11" t="s">
        <v>377</v>
      </c>
      <c r="BK11">
        <v>0</v>
      </c>
      <c r="BL11" s="3">
        <f t="shared" si="4"/>
        <v>45950</v>
      </c>
      <c r="BM11" s="3">
        <f t="shared" si="4"/>
        <v>45973</v>
      </c>
      <c r="BN11" s="4" t="s">
        <v>458</v>
      </c>
      <c r="BO11" s="4" t="s">
        <v>454</v>
      </c>
      <c r="BP11">
        <v>4</v>
      </c>
      <c r="BQ11" t="s">
        <v>304</v>
      </c>
      <c r="BR11" t="s">
        <v>363</v>
      </c>
      <c r="BS11" t="s">
        <v>379</v>
      </c>
      <c r="BT11" t="s">
        <v>368</v>
      </c>
      <c r="BU11" t="str">
        <f t="shared" si="5"/>
        <v>AMPLIACION DE LINEA Y RED DE DISTRIBUCION ELECTRICA, PRIVADA SANTA LUCIA, COLONIA SANTA FE, CABCECERA MUNICIPAL DE CEDRAL, S.L.P.</v>
      </c>
      <c r="BV11" s="4" t="s">
        <v>454</v>
      </c>
      <c r="BW11" t="s">
        <v>361</v>
      </c>
      <c r="BX11" t="s">
        <v>307</v>
      </c>
      <c r="BY11" t="s">
        <v>203</v>
      </c>
      <c r="BZ11">
        <v>4</v>
      </c>
      <c r="CA11" t="s">
        <v>361</v>
      </c>
      <c r="CB11" s="4" t="s">
        <v>454</v>
      </c>
      <c r="CC11" s="4" t="s">
        <v>454</v>
      </c>
      <c r="CD11" s="4" t="s">
        <v>454</v>
      </c>
      <c r="CE11" s="4" t="s">
        <v>454</v>
      </c>
      <c r="CF11" s="4" t="s">
        <v>454</v>
      </c>
      <c r="CG11" t="s">
        <v>364</v>
      </c>
      <c r="CH11" s="3">
        <v>46001</v>
      </c>
      <c r="CI11" s="9" t="s">
        <v>365</v>
      </c>
    </row>
    <row r="12" spans="1:87" x14ac:dyDescent="0.25">
      <c r="A12">
        <v>2025</v>
      </c>
      <c r="B12" s="3">
        <v>45962</v>
      </c>
      <c r="C12" s="3">
        <v>45991</v>
      </c>
      <c r="D12" t="s">
        <v>193</v>
      </c>
      <c r="E12" t="s">
        <v>198</v>
      </c>
      <c r="F12" t="s">
        <v>200</v>
      </c>
      <c r="G12" t="s">
        <v>426</v>
      </c>
      <c r="H12" t="s">
        <v>203</v>
      </c>
      <c r="I12" t="s">
        <v>374</v>
      </c>
      <c r="J12" s="4" t="s">
        <v>454</v>
      </c>
      <c r="K12">
        <v>5</v>
      </c>
      <c r="L12" s="4" t="s">
        <v>454</v>
      </c>
      <c r="M12" s="3">
        <v>45974</v>
      </c>
      <c r="N12" t="s">
        <v>427</v>
      </c>
      <c r="O12">
        <v>5</v>
      </c>
      <c r="P12" s="3">
        <v>45974</v>
      </c>
      <c r="Q12">
        <v>5</v>
      </c>
      <c r="R12">
        <v>5</v>
      </c>
      <c r="S12" s="4" t="s">
        <v>454</v>
      </c>
      <c r="T12" s="4" t="s">
        <v>454</v>
      </c>
      <c r="U12" s="4" t="s">
        <v>454</v>
      </c>
      <c r="V12" s="4" t="s">
        <v>454</v>
      </c>
      <c r="W12" t="s">
        <v>428</v>
      </c>
      <c r="X12" t="s">
        <v>429</v>
      </c>
      <c r="Y12" t="s">
        <v>430</v>
      </c>
      <c r="Z12" t="s">
        <v>205</v>
      </c>
      <c r="AA12" t="s">
        <v>431</v>
      </c>
      <c r="AB12" t="s">
        <v>431</v>
      </c>
      <c r="AC12" t="s">
        <v>432</v>
      </c>
      <c r="AD12" t="s">
        <v>231</v>
      </c>
      <c r="AE12" t="s">
        <v>433</v>
      </c>
      <c r="AF12">
        <v>456</v>
      </c>
      <c r="AG12">
        <v>0</v>
      </c>
      <c r="AH12" t="s">
        <v>237</v>
      </c>
      <c r="AI12" t="s">
        <v>433</v>
      </c>
      <c r="AJ12">
        <v>24</v>
      </c>
      <c r="AK12" t="s">
        <v>366</v>
      </c>
      <c r="AL12">
        <v>24</v>
      </c>
      <c r="AM12" t="s">
        <v>366</v>
      </c>
      <c r="AN12">
        <v>24</v>
      </c>
      <c r="AO12" t="s">
        <v>277</v>
      </c>
      <c r="AP12">
        <v>78369</v>
      </c>
      <c r="AQ12" t="s">
        <v>361</v>
      </c>
      <c r="AR12" t="s">
        <v>361</v>
      </c>
      <c r="AS12" t="s">
        <v>361</v>
      </c>
      <c r="AT12" t="s">
        <v>361</v>
      </c>
      <c r="AU12" t="s">
        <v>367</v>
      </c>
      <c r="AV12" t="s">
        <v>364</v>
      </c>
      <c r="AW12" t="s">
        <v>364</v>
      </c>
      <c r="AX12" t="s">
        <v>364</v>
      </c>
      <c r="AY12" t="str">
        <f t="shared" si="0"/>
        <v>MC/DSM/FFM/058/2025</v>
      </c>
      <c r="AZ12" s="3">
        <f t="shared" si="1"/>
        <v>45974</v>
      </c>
      <c r="BA12" s="3">
        <f t="shared" si="2"/>
        <v>45974</v>
      </c>
      <c r="BB12" s="3">
        <v>46022</v>
      </c>
      <c r="BC12" s="8">
        <v>448500</v>
      </c>
      <c r="BD12" s="8">
        <f t="shared" si="14"/>
        <v>520259.99999999994</v>
      </c>
      <c r="BE12" s="8">
        <f t="shared" si="15"/>
        <v>520259.99999999994</v>
      </c>
      <c r="BF12" s="8">
        <f t="shared" si="16"/>
        <v>520259.99999999994</v>
      </c>
      <c r="BG12" t="s">
        <v>362</v>
      </c>
      <c r="BH12" t="s">
        <v>375</v>
      </c>
      <c r="BI12" t="s">
        <v>376</v>
      </c>
      <c r="BJ12" t="s">
        <v>377</v>
      </c>
      <c r="BK12">
        <v>0</v>
      </c>
      <c r="BL12" s="3">
        <f t="shared" si="4"/>
        <v>45974</v>
      </c>
      <c r="BM12" s="3">
        <f t="shared" si="4"/>
        <v>46022</v>
      </c>
      <c r="BN12" s="4" t="s">
        <v>459</v>
      </c>
      <c r="BO12" s="4" t="s">
        <v>454</v>
      </c>
      <c r="BP12">
        <v>5</v>
      </c>
      <c r="BQ12" t="s">
        <v>304</v>
      </c>
      <c r="BR12" t="s">
        <v>363</v>
      </c>
      <c r="BS12" t="s">
        <v>394</v>
      </c>
      <c r="BT12" t="s">
        <v>368</v>
      </c>
      <c r="BU12" t="str">
        <f t="shared" si="5"/>
        <v>ARRENDAMIENTO DE MAQUINARIA "RETROEXCAVADORA" PARA UTILIZAR EN EL MANTENIMIENTO DEL RELLENO SANITARIO MUNICIPAL SEGUNDA ETAPA</v>
      </c>
      <c r="BV12" s="4" t="s">
        <v>454</v>
      </c>
      <c r="BW12" t="s">
        <v>361</v>
      </c>
      <c r="BX12" t="s">
        <v>306</v>
      </c>
      <c r="BY12" t="s">
        <v>203</v>
      </c>
      <c r="BZ12">
        <v>5</v>
      </c>
      <c r="CA12" t="s">
        <v>361</v>
      </c>
      <c r="CB12" s="4" t="s">
        <v>454</v>
      </c>
      <c r="CC12" s="4" t="s">
        <v>454</v>
      </c>
      <c r="CD12" s="4" t="s">
        <v>454</v>
      </c>
      <c r="CE12" s="4" t="s">
        <v>454</v>
      </c>
      <c r="CF12" s="4" t="s">
        <v>454</v>
      </c>
      <c r="CG12" t="s">
        <v>364</v>
      </c>
      <c r="CH12" s="3">
        <v>46001</v>
      </c>
      <c r="CI12" s="9" t="s">
        <v>365</v>
      </c>
    </row>
    <row r="13" spans="1:87" x14ac:dyDescent="0.25">
      <c r="A13">
        <v>2025</v>
      </c>
      <c r="B13" s="3">
        <v>45962</v>
      </c>
      <c r="C13" s="3">
        <v>45991</v>
      </c>
      <c r="D13" t="s">
        <v>193</v>
      </c>
      <c r="E13" t="s">
        <v>199</v>
      </c>
      <c r="F13" t="s">
        <v>200</v>
      </c>
      <c r="G13" t="s">
        <v>434</v>
      </c>
      <c r="H13" t="s">
        <v>203</v>
      </c>
      <c r="I13" t="s">
        <v>374</v>
      </c>
      <c r="J13" s="4" t="s">
        <v>454</v>
      </c>
      <c r="K13">
        <v>6</v>
      </c>
      <c r="L13" s="4" t="s">
        <v>454</v>
      </c>
      <c r="M13" s="3">
        <v>45962</v>
      </c>
      <c r="N13" t="s">
        <v>435</v>
      </c>
      <c r="O13">
        <v>6</v>
      </c>
      <c r="P13" s="3">
        <v>45962</v>
      </c>
      <c r="Q13">
        <v>6</v>
      </c>
      <c r="R13">
        <v>6</v>
      </c>
      <c r="S13" s="4" t="s">
        <v>454</v>
      </c>
      <c r="T13" s="4" t="s">
        <v>454</v>
      </c>
      <c r="U13" s="4" t="s">
        <v>454</v>
      </c>
      <c r="V13" s="4" t="s">
        <v>454</v>
      </c>
      <c r="W13" t="s">
        <v>436</v>
      </c>
      <c r="X13" t="s">
        <v>382</v>
      </c>
      <c r="Y13" t="s">
        <v>437</v>
      </c>
      <c r="Z13" t="s">
        <v>204</v>
      </c>
      <c r="AA13" t="s">
        <v>438</v>
      </c>
      <c r="AB13" t="s">
        <v>438</v>
      </c>
      <c r="AC13" t="s">
        <v>439</v>
      </c>
      <c r="AD13" t="s">
        <v>212</v>
      </c>
      <c r="AE13" t="s">
        <v>440</v>
      </c>
      <c r="AF13">
        <v>101</v>
      </c>
      <c r="AG13">
        <v>0</v>
      </c>
      <c r="AH13" t="s">
        <v>237</v>
      </c>
      <c r="AI13" t="s">
        <v>441</v>
      </c>
      <c r="AJ13">
        <v>24</v>
      </c>
      <c r="AK13" t="s">
        <v>366</v>
      </c>
      <c r="AL13">
        <v>24</v>
      </c>
      <c r="AM13" t="s">
        <v>366</v>
      </c>
      <c r="AN13">
        <v>24</v>
      </c>
      <c r="AO13" t="s">
        <v>277</v>
      </c>
      <c r="AP13">
        <v>78700</v>
      </c>
      <c r="AQ13" t="s">
        <v>361</v>
      </c>
      <c r="AR13" t="s">
        <v>361</v>
      </c>
      <c r="AS13" t="s">
        <v>361</v>
      </c>
      <c r="AT13" t="s">
        <v>361</v>
      </c>
      <c r="AU13" t="s">
        <v>367</v>
      </c>
      <c r="AV13" t="s">
        <v>364</v>
      </c>
      <c r="AW13" t="s">
        <v>364</v>
      </c>
      <c r="AX13" t="s">
        <v>364</v>
      </c>
      <c r="AY13" t="str">
        <f t="shared" si="0"/>
        <v>MC/DSM/FFM/059/2025</v>
      </c>
      <c r="AZ13" s="3">
        <f t="shared" si="1"/>
        <v>45962</v>
      </c>
      <c r="BA13" s="3">
        <f t="shared" si="2"/>
        <v>45962</v>
      </c>
      <c r="BB13" s="3">
        <v>45975</v>
      </c>
      <c r="BC13" s="8">
        <v>120689.655172</v>
      </c>
      <c r="BD13" s="8">
        <f t="shared" si="14"/>
        <v>139999.99999951999</v>
      </c>
      <c r="BE13" s="8">
        <f t="shared" ref="BE13:BF15" si="17">(BD13)</f>
        <v>139999.99999951999</v>
      </c>
      <c r="BF13" s="8">
        <f t="shared" si="17"/>
        <v>139999.99999951999</v>
      </c>
      <c r="BG13" t="s">
        <v>362</v>
      </c>
      <c r="BH13" t="s">
        <v>375</v>
      </c>
      <c r="BI13" t="s">
        <v>376</v>
      </c>
      <c r="BJ13" t="s">
        <v>377</v>
      </c>
      <c r="BK13">
        <v>0</v>
      </c>
      <c r="BL13" s="3">
        <f t="shared" si="4"/>
        <v>45962</v>
      </c>
      <c r="BM13" s="3">
        <f t="shared" si="4"/>
        <v>45975</v>
      </c>
      <c r="BN13" s="4" t="s">
        <v>460</v>
      </c>
      <c r="BO13" s="4" t="s">
        <v>454</v>
      </c>
      <c r="BP13">
        <v>6</v>
      </c>
      <c r="BQ13" t="s">
        <v>304</v>
      </c>
      <c r="BR13" t="s">
        <v>363</v>
      </c>
      <c r="BS13" t="s">
        <v>442</v>
      </c>
      <c r="BT13" t="s">
        <v>368</v>
      </c>
      <c r="BU13" t="str">
        <f t="shared" si="5"/>
        <v>PROMOCION Y DIFUSION EVENTOS CULTURALES Y/O ARTISTICOS: XANTOLO ¡SE VIVE!</v>
      </c>
      <c r="BV13" s="4" t="s">
        <v>454</v>
      </c>
      <c r="BW13" t="s">
        <v>361</v>
      </c>
      <c r="BX13" t="s">
        <v>307</v>
      </c>
      <c r="BY13" t="s">
        <v>203</v>
      </c>
      <c r="BZ13">
        <v>6</v>
      </c>
      <c r="CA13" t="s">
        <v>361</v>
      </c>
      <c r="CB13" s="4" t="s">
        <v>454</v>
      </c>
      <c r="CC13" s="4" t="s">
        <v>454</v>
      </c>
      <c r="CD13" s="4" t="s">
        <v>454</v>
      </c>
      <c r="CE13" s="4" t="s">
        <v>454</v>
      </c>
      <c r="CF13" s="4" t="s">
        <v>454</v>
      </c>
      <c r="CG13" t="s">
        <v>364</v>
      </c>
      <c r="CH13" s="3">
        <v>46001</v>
      </c>
      <c r="CI13" s="9" t="s">
        <v>365</v>
      </c>
    </row>
    <row r="14" spans="1:87" x14ac:dyDescent="0.25">
      <c r="A14">
        <v>2025</v>
      </c>
      <c r="B14" s="3">
        <v>45962</v>
      </c>
      <c r="C14" s="3">
        <v>45991</v>
      </c>
      <c r="D14" t="s">
        <v>193</v>
      </c>
      <c r="E14" t="s">
        <v>196</v>
      </c>
      <c r="F14" t="s">
        <v>200</v>
      </c>
      <c r="G14" t="s">
        <v>443</v>
      </c>
      <c r="H14" t="s">
        <v>203</v>
      </c>
      <c r="I14" t="s">
        <v>374</v>
      </c>
      <c r="J14" s="4" t="s">
        <v>454</v>
      </c>
      <c r="K14">
        <v>7</v>
      </c>
      <c r="L14" s="4" t="s">
        <v>454</v>
      </c>
      <c r="M14" s="3">
        <v>45944</v>
      </c>
      <c r="N14" t="s">
        <v>444</v>
      </c>
      <c r="O14">
        <v>7</v>
      </c>
      <c r="P14" s="3">
        <v>45944</v>
      </c>
      <c r="Q14">
        <v>7</v>
      </c>
      <c r="R14">
        <v>7</v>
      </c>
      <c r="S14" s="4" t="s">
        <v>454</v>
      </c>
      <c r="T14" s="4" t="s">
        <v>454</v>
      </c>
      <c r="U14" s="4" t="s">
        <v>454</v>
      </c>
      <c r="V14" s="4" t="s">
        <v>454</v>
      </c>
      <c r="W14" t="s">
        <v>418</v>
      </c>
      <c r="X14" t="s">
        <v>419</v>
      </c>
      <c r="Y14" t="s">
        <v>420</v>
      </c>
      <c r="Z14" t="s">
        <v>204</v>
      </c>
      <c r="AA14" t="s">
        <v>421</v>
      </c>
      <c r="AB14" t="s">
        <v>421</v>
      </c>
      <c r="AC14" t="s">
        <v>422</v>
      </c>
      <c r="AD14" t="s">
        <v>212</v>
      </c>
      <c r="AE14" t="s">
        <v>423</v>
      </c>
      <c r="AF14">
        <v>0</v>
      </c>
      <c r="AG14">
        <v>0</v>
      </c>
      <c r="AH14" t="s">
        <v>243</v>
      </c>
      <c r="AI14" t="s">
        <v>424</v>
      </c>
      <c r="AJ14">
        <v>7</v>
      </c>
      <c r="AK14" t="s">
        <v>425</v>
      </c>
      <c r="AL14">
        <v>7</v>
      </c>
      <c r="AM14" t="s">
        <v>425</v>
      </c>
      <c r="AN14">
        <v>24</v>
      </c>
      <c r="AO14" t="s">
        <v>277</v>
      </c>
      <c r="AP14">
        <v>78534</v>
      </c>
      <c r="AQ14" t="s">
        <v>361</v>
      </c>
      <c r="AR14" t="s">
        <v>361</v>
      </c>
      <c r="AS14" t="s">
        <v>361</v>
      </c>
      <c r="AT14" t="s">
        <v>361</v>
      </c>
      <c r="AU14" t="s">
        <v>367</v>
      </c>
      <c r="AV14" t="s">
        <v>364</v>
      </c>
      <c r="AW14" t="s">
        <v>364</v>
      </c>
      <c r="AX14" t="s">
        <v>364</v>
      </c>
      <c r="AY14" t="str">
        <f t="shared" si="0"/>
        <v>MC/DSM/FISM/060/2025</v>
      </c>
      <c r="AZ14" s="3">
        <f t="shared" si="1"/>
        <v>45944</v>
      </c>
      <c r="BA14" s="3">
        <f t="shared" si="2"/>
        <v>45944</v>
      </c>
      <c r="BB14" s="3">
        <v>45988</v>
      </c>
      <c r="BC14" s="8">
        <v>1110287.59482</v>
      </c>
      <c r="BD14" s="8">
        <f t="shared" si="14"/>
        <v>1287933.6099911998</v>
      </c>
      <c r="BE14" s="8">
        <f t="shared" si="17"/>
        <v>1287933.6099911998</v>
      </c>
      <c r="BF14" s="8">
        <f t="shared" si="17"/>
        <v>1287933.6099911998</v>
      </c>
      <c r="BG14" t="s">
        <v>362</v>
      </c>
      <c r="BH14" t="s">
        <v>375</v>
      </c>
      <c r="BI14" t="s">
        <v>376</v>
      </c>
      <c r="BJ14" t="s">
        <v>377</v>
      </c>
      <c r="BK14">
        <v>0</v>
      </c>
      <c r="BL14" s="3">
        <f t="shared" si="4"/>
        <v>45944</v>
      </c>
      <c r="BM14" s="3">
        <f t="shared" si="4"/>
        <v>45988</v>
      </c>
      <c r="BN14" s="4" t="s">
        <v>461</v>
      </c>
      <c r="BO14" s="4" t="s">
        <v>454</v>
      </c>
      <c r="BP14">
        <v>7</v>
      </c>
      <c r="BQ14" t="s">
        <v>304</v>
      </c>
      <c r="BR14" t="s">
        <v>363</v>
      </c>
      <c r="BS14" t="s">
        <v>414</v>
      </c>
      <c r="BT14" t="s">
        <v>368</v>
      </c>
      <c r="BU14" t="str">
        <f t="shared" si="5"/>
        <v>CONSTRUCCION DE UN AULA EN ESTRUCTURA REGIONAL 6*8 M EN LA LOCALIDAD DE SAN ISIDRO, MUNCIPIO DE CEDRAL, S.L.P.</v>
      </c>
      <c r="BV14" s="4" t="s">
        <v>454</v>
      </c>
      <c r="BW14" t="s">
        <v>361</v>
      </c>
      <c r="BX14" t="s">
        <v>307</v>
      </c>
      <c r="BY14" t="s">
        <v>203</v>
      </c>
      <c r="BZ14">
        <v>7</v>
      </c>
      <c r="CA14" t="s">
        <v>361</v>
      </c>
      <c r="CB14" s="4" t="s">
        <v>454</v>
      </c>
      <c r="CC14" s="4" t="s">
        <v>454</v>
      </c>
      <c r="CD14" s="4" t="s">
        <v>454</v>
      </c>
      <c r="CE14" s="4" t="s">
        <v>454</v>
      </c>
      <c r="CF14" s="4" t="s">
        <v>454</v>
      </c>
      <c r="CG14" t="s">
        <v>364</v>
      </c>
      <c r="CH14" s="3">
        <v>46001</v>
      </c>
      <c r="CI14" s="9" t="s">
        <v>365</v>
      </c>
    </row>
    <row r="15" spans="1:87" x14ac:dyDescent="0.25">
      <c r="A15">
        <v>2025</v>
      </c>
      <c r="B15" s="3">
        <v>45962</v>
      </c>
      <c r="C15" s="3">
        <v>45991</v>
      </c>
      <c r="D15" t="s">
        <v>193</v>
      </c>
      <c r="E15" t="s">
        <v>197</v>
      </c>
      <c r="F15" t="s">
        <v>200</v>
      </c>
      <c r="G15" t="s">
        <v>445</v>
      </c>
      <c r="H15" t="s">
        <v>203</v>
      </c>
      <c r="I15" t="s">
        <v>374</v>
      </c>
      <c r="J15" s="4" t="s">
        <v>454</v>
      </c>
      <c r="K15">
        <v>8</v>
      </c>
      <c r="L15" s="4" t="s">
        <v>454</v>
      </c>
      <c r="M15" s="3">
        <v>45974</v>
      </c>
      <c r="N15" t="s">
        <v>446</v>
      </c>
      <c r="O15">
        <v>8</v>
      </c>
      <c r="P15" s="3">
        <v>45974</v>
      </c>
      <c r="Q15">
        <v>8</v>
      </c>
      <c r="R15">
        <v>8</v>
      </c>
      <c r="S15" s="4" t="s">
        <v>454</v>
      </c>
      <c r="T15" s="4" t="s">
        <v>454</v>
      </c>
      <c r="U15" s="4" t="s">
        <v>454</v>
      </c>
      <c r="V15" s="4" t="s">
        <v>454</v>
      </c>
      <c r="W15" t="s">
        <v>447</v>
      </c>
      <c r="X15" t="s">
        <v>448</v>
      </c>
      <c r="Y15" t="s">
        <v>399</v>
      </c>
      <c r="Z15" t="s">
        <v>204</v>
      </c>
      <c r="AA15" t="s">
        <v>449</v>
      </c>
      <c r="AB15" t="s">
        <v>449</v>
      </c>
      <c r="AC15" t="s">
        <v>450</v>
      </c>
      <c r="AE15" t="s">
        <v>451</v>
      </c>
      <c r="AF15">
        <v>450</v>
      </c>
      <c r="AG15">
        <v>0</v>
      </c>
      <c r="AH15" t="s">
        <v>237</v>
      </c>
      <c r="AI15" t="s">
        <v>452</v>
      </c>
      <c r="AJ15">
        <v>24</v>
      </c>
      <c r="AK15" t="s">
        <v>366</v>
      </c>
      <c r="AL15">
        <v>24</v>
      </c>
      <c r="AM15" t="s">
        <v>366</v>
      </c>
      <c r="AN15">
        <v>24</v>
      </c>
      <c r="AO15" t="s">
        <v>277</v>
      </c>
      <c r="AP15">
        <v>78377</v>
      </c>
      <c r="AQ15" t="s">
        <v>361</v>
      </c>
      <c r="AR15" t="s">
        <v>361</v>
      </c>
      <c r="AS15" t="s">
        <v>361</v>
      </c>
      <c r="AT15" t="s">
        <v>361</v>
      </c>
      <c r="AU15" t="s">
        <v>367</v>
      </c>
      <c r="AV15" t="s">
        <v>364</v>
      </c>
      <c r="AW15" t="s">
        <v>364</v>
      </c>
      <c r="AX15" t="s">
        <v>364</v>
      </c>
      <c r="AY15" t="str">
        <f t="shared" si="0"/>
        <v>MC/DSM/FFM/061/2025</v>
      </c>
      <c r="AZ15" s="3">
        <f t="shared" si="1"/>
        <v>45974</v>
      </c>
      <c r="BA15" s="3">
        <f t="shared" si="2"/>
        <v>45974</v>
      </c>
      <c r="BB15" s="3">
        <v>45987</v>
      </c>
      <c r="BC15" s="8">
        <v>322955</v>
      </c>
      <c r="BD15" s="8">
        <f t="shared" si="14"/>
        <v>374627.8</v>
      </c>
      <c r="BE15" s="8">
        <f t="shared" si="17"/>
        <v>374627.8</v>
      </c>
      <c r="BF15" s="8">
        <f t="shared" si="17"/>
        <v>374627.8</v>
      </c>
      <c r="BG15" t="s">
        <v>362</v>
      </c>
      <c r="BH15" t="s">
        <v>375</v>
      </c>
      <c r="BI15" t="s">
        <v>376</v>
      </c>
      <c r="BJ15" t="s">
        <v>377</v>
      </c>
      <c r="BK15">
        <v>0</v>
      </c>
      <c r="BL15" s="3">
        <f t="shared" si="4"/>
        <v>45974</v>
      </c>
      <c r="BM15" s="3">
        <f t="shared" si="4"/>
        <v>45987</v>
      </c>
      <c r="BN15" s="4" t="s">
        <v>462</v>
      </c>
      <c r="BO15" s="4" t="s">
        <v>454</v>
      </c>
      <c r="BP15">
        <v>8</v>
      </c>
      <c r="BQ15" t="s">
        <v>304</v>
      </c>
      <c r="BR15" t="s">
        <v>363</v>
      </c>
      <c r="BS15" t="s">
        <v>453</v>
      </c>
      <c r="BT15" t="s">
        <v>368</v>
      </c>
      <c r="BU15" t="str">
        <f t="shared" si="5"/>
        <v>ADQUISICION DE LAMPARA Y FOTOCELDAS PARA EL MUNCIPIO DE CEDRAL, S.L.P.</v>
      </c>
      <c r="BV15" s="4" t="s">
        <v>454</v>
      </c>
      <c r="BW15" t="s">
        <v>361</v>
      </c>
      <c r="BX15" t="s">
        <v>307</v>
      </c>
      <c r="BY15" t="s">
        <v>203</v>
      </c>
      <c r="BZ15">
        <v>8</v>
      </c>
      <c r="CA15" t="s">
        <v>361</v>
      </c>
      <c r="CB15" s="4" t="s">
        <v>454</v>
      </c>
      <c r="CC15" s="4" t="s">
        <v>454</v>
      </c>
      <c r="CD15" s="4" t="s">
        <v>454</v>
      </c>
      <c r="CE15" s="4" t="s">
        <v>454</v>
      </c>
      <c r="CF15" s="4" t="s">
        <v>454</v>
      </c>
      <c r="CG15" t="s">
        <v>364</v>
      </c>
      <c r="CH15" s="3">
        <v>46001</v>
      </c>
      <c r="CI15" s="9" t="s">
        <v>365</v>
      </c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189" xr:uid="{00000000-0002-0000-0000-000000000000}">
      <formula1>Hidden_13</formula1>
    </dataValidation>
    <dataValidation type="list" allowBlank="1" showErrorMessage="1" sqref="E8:E189" xr:uid="{00000000-0002-0000-0000-000001000000}">
      <formula1>Hidden_24</formula1>
    </dataValidation>
    <dataValidation type="list" allowBlank="1" showErrorMessage="1" sqref="F8:F189" xr:uid="{00000000-0002-0000-0000-000002000000}">
      <formula1>Hidden_35</formula1>
    </dataValidation>
    <dataValidation type="list" allowBlank="1" showErrorMessage="1" sqref="H8:H189" xr:uid="{00000000-0002-0000-0000-000003000000}">
      <formula1>Hidden_47</formula1>
    </dataValidation>
    <dataValidation type="list" allowBlank="1" showErrorMessage="1" sqref="Z8:Z189" xr:uid="{00000000-0002-0000-0000-000004000000}">
      <formula1>Hidden_525</formula1>
    </dataValidation>
    <dataValidation type="list" allowBlank="1" showErrorMessage="1" sqref="AD8:AD189" xr:uid="{00000000-0002-0000-0000-000005000000}">
      <formula1>Hidden_629</formula1>
    </dataValidation>
    <dataValidation type="list" allowBlank="1" showErrorMessage="1" sqref="AH8:AH189" xr:uid="{00000000-0002-0000-0000-000006000000}">
      <formula1>Hidden_733</formula1>
    </dataValidation>
    <dataValidation type="list" allowBlank="1" showErrorMessage="1" sqref="AO8:AO189" xr:uid="{00000000-0002-0000-0000-000007000000}">
      <formula1>Hidden_840</formula1>
    </dataValidation>
    <dataValidation type="list" allowBlank="1" showErrorMessage="1" sqref="BQ8:BQ189" xr:uid="{00000000-0002-0000-0000-000008000000}">
      <formula1>Hidden_968</formula1>
    </dataValidation>
    <dataValidation type="list" allowBlank="1" showErrorMessage="1" sqref="BX8:BX189" xr:uid="{00000000-0002-0000-0000-000009000000}">
      <formula1>Hidden_1075</formula1>
    </dataValidation>
    <dataValidation type="list" allowBlank="1" showErrorMessage="1" sqref="BY8:BY189" xr:uid="{00000000-0002-0000-0000-00000A000000}">
      <formula1>Hidden_1176</formula1>
    </dataValidation>
  </dataValidations>
  <hyperlinks>
    <hyperlink ref="J8" r:id="rId1" xr:uid="{615C3B87-99EE-4D1D-B4FF-C814CF647170}"/>
    <hyperlink ref="J9:J15" r:id="rId2" display="http://www.cegaipslp.org.mx/HV2025.nsf/nombre_de_la_vista/3548F7FB7B2EE0D206258D5D002022CE/$File/NOVIEMBRE++2025.pdf" xr:uid="{043287D7-DA00-4490-B17A-8941E5E31479}"/>
    <hyperlink ref="L8" r:id="rId3" xr:uid="{D3CFBE18-DE64-4786-AFD8-F13A2EEA7809}"/>
    <hyperlink ref="L9:L15" r:id="rId4" display="http://www.cegaipslp.org.mx/HV2025.nsf/nombre_de_la_vista/3548F7FB7B2EE0D206258D5D002022CE/$File/NOVIEMBRE++2025.pdf" xr:uid="{031D14B3-2C8B-40C3-8AEC-18FD4BDD81AE}"/>
    <hyperlink ref="S8" r:id="rId5" xr:uid="{F564650C-20DE-4554-9F0C-5673DCE13041}"/>
    <hyperlink ref="S9:S15" r:id="rId6" display="http://www.cegaipslp.org.mx/HV2025.nsf/nombre_de_la_vista/3548F7FB7B2EE0D206258D5D002022CE/$File/NOVIEMBRE++2025.pdf" xr:uid="{1F08C9A5-B829-4E0C-B185-BE023460F891}"/>
    <hyperlink ref="T8" r:id="rId7" xr:uid="{3B386CC4-4A41-4C9D-A5F1-20653019FA72}"/>
    <hyperlink ref="T9:T15" r:id="rId8" display="http://www.cegaipslp.org.mx/HV2025.nsf/nombre_de_la_vista/3548F7FB7B2EE0D206258D5D002022CE/$File/NOVIEMBRE++2025.pdf" xr:uid="{B34DFBEE-0F2E-4BDD-A01A-101C60A72E77}"/>
    <hyperlink ref="U8" r:id="rId9" xr:uid="{9A34A2F4-166B-4138-BFF0-FD7FB72C3F2F}"/>
    <hyperlink ref="U9:U15" r:id="rId10" display="http://www.cegaipslp.org.mx/HV2025.nsf/nombre_de_la_vista/3548F7FB7B2EE0D206258D5D002022CE/$File/NOVIEMBRE++2025.pdf" xr:uid="{458BAC52-129B-4A87-B384-7256D6A2308B}"/>
    <hyperlink ref="V8" r:id="rId11" xr:uid="{594E3C85-5F21-4ABB-95C4-364390D4EDD9}"/>
    <hyperlink ref="V9:V15" r:id="rId12" display="http://www.cegaipslp.org.mx/HV2025.nsf/nombre_de_la_vista/3548F7FB7B2EE0D206258D5D002022CE/$File/NOVIEMBRE++2025.pdf" xr:uid="{4FC3EF6B-259B-4032-9859-31CF037A3A49}"/>
    <hyperlink ref="BO8" r:id="rId13" xr:uid="{719BB3C3-2D0F-452B-A7A2-D016E9D8FCEA}"/>
    <hyperlink ref="BO9:BO15" r:id="rId14" display="http://www.cegaipslp.org.mx/HV2025.nsf/nombre_de_la_vista/3548F7FB7B2EE0D206258D5D002022CE/$File/NOVIEMBRE++2025.pdf" xr:uid="{1BAA8685-7F37-439E-B144-EB8C7257E615}"/>
    <hyperlink ref="BV8" r:id="rId15" xr:uid="{8CA82951-EB61-4485-B7A4-F617A39F5771}"/>
    <hyperlink ref="BV9:BV15" r:id="rId16" display="http://www.cegaipslp.org.mx/HV2025.nsf/nombre_de_la_vista/3548F7FB7B2EE0D206258D5D002022CE/$File/NOVIEMBRE++2025.pdf" xr:uid="{AFEA2547-257E-40E0-869F-8847C7A91478}"/>
    <hyperlink ref="CB8" r:id="rId17" xr:uid="{0E55F421-817A-4622-81F0-EE6058589CCC}"/>
    <hyperlink ref="CB9:CB15" r:id="rId18" display="http://www.cegaipslp.org.mx/HV2025.nsf/nombre_de_la_vista/3548F7FB7B2EE0D206258D5D002022CE/$File/NOVIEMBRE++2025.pdf" xr:uid="{9DC4EEC3-5B94-46E4-BFAF-FEF8B2665510}"/>
    <hyperlink ref="CC8" r:id="rId19" xr:uid="{F94D5394-DE5E-4FA4-9016-ABF1B2A054D0}"/>
    <hyperlink ref="CC9:CC15" r:id="rId20" display="http://www.cegaipslp.org.mx/HV2025.nsf/nombre_de_la_vista/3548F7FB7B2EE0D206258D5D002022CE/$File/NOVIEMBRE++2025.pdf" xr:uid="{7215FC35-BF8B-4206-B0DB-4D20B67D238A}"/>
    <hyperlink ref="CD8" r:id="rId21" xr:uid="{EB83993F-8B8A-45F5-B20D-9E05CB857CA3}"/>
    <hyperlink ref="CD9:CD15" r:id="rId22" display="http://www.cegaipslp.org.mx/HV2025.nsf/nombre_de_la_vista/3548F7FB7B2EE0D206258D5D002022CE/$File/NOVIEMBRE++2025.pdf" xr:uid="{636CC24F-C5A9-4310-B4DD-D619A56C52D0}"/>
    <hyperlink ref="CE8" r:id="rId23" xr:uid="{72173291-F0D9-4936-9AAD-B03AC401F316}"/>
    <hyperlink ref="CE9:CE15" r:id="rId24" display="http://www.cegaipslp.org.mx/HV2025.nsf/nombre_de_la_vista/3548F7FB7B2EE0D206258D5D002022CE/$File/NOVIEMBRE++2025.pdf" xr:uid="{3D709CFF-CFF0-40DB-A897-34D0003C8324}"/>
    <hyperlink ref="CF8" r:id="rId25" xr:uid="{5CBC8809-76E6-4B25-B19C-07F70A8480B6}"/>
    <hyperlink ref="CF9:CF15" r:id="rId26" display="http://www.cegaipslp.org.mx/HV2025.nsf/nombre_de_la_vista/3548F7FB7B2EE0D206258D5D002022CE/$File/NOVIEMBRE++2025.pdf" xr:uid="{F2426BD9-17B4-4E06-9160-12C78CBE5DDD}"/>
    <hyperlink ref="BN8" r:id="rId27" xr:uid="{2220ED12-6FC6-4C6F-A427-C2DB005C8314}"/>
    <hyperlink ref="BN9" r:id="rId28" xr:uid="{8618C5BB-4876-49CD-AD34-28898F9B9FEC}"/>
    <hyperlink ref="BN10" r:id="rId29" xr:uid="{9BAE0E05-0EB3-4164-88AB-3ECC7E54A42D}"/>
    <hyperlink ref="BN11" r:id="rId30" xr:uid="{EB5B2936-79E4-4FF8-ABFF-88340F786845}"/>
    <hyperlink ref="BN12" r:id="rId31" xr:uid="{72860BA1-AC43-435C-A2CF-52D650F9C233}"/>
    <hyperlink ref="BN13" r:id="rId32" xr:uid="{773CCF95-17D4-425F-BD0E-38F701037587}"/>
    <hyperlink ref="BN14" r:id="rId33" xr:uid="{0B910C3A-848B-4D69-8008-4C1B046CB2B6}"/>
    <hyperlink ref="BN15" r:id="rId34" xr:uid="{AA1D13BE-9015-46D1-A828-D840E43FA1D3}"/>
  </hyperlinks>
  <pageMargins left="0.7" right="0.7" top="0.75" bottom="0.75" header="0.3" footer="0.3"/>
  <pageSetup paperSize="9" orientation="portrait" horizontalDpi="0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G11"/>
  <sheetViews>
    <sheetView topLeftCell="A3" workbookViewId="0">
      <selection activeCell="G22" sqref="G22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381</v>
      </c>
      <c r="C4" t="s">
        <v>382</v>
      </c>
      <c r="D4" t="s">
        <v>383</v>
      </c>
      <c r="E4" t="s">
        <v>204</v>
      </c>
      <c r="F4" t="s">
        <v>384</v>
      </c>
      <c r="G4" t="s">
        <v>396</v>
      </c>
    </row>
    <row r="5" spans="1:7" x14ac:dyDescent="0.25">
      <c r="A5">
        <v>2</v>
      </c>
      <c r="B5" t="s">
        <v>388</v>
      </c>
      <c r="C5" t="s">
        <v>386</v>
      </c>
      <c r="D5" t="s">
        <v>387</v>
      </c>
      <c r="E5" t="s">
        <v>204</v>
      </c>
      <c r="F5" t="s">
        <v>385</v>
      </c>
      <c r="G5" t="s">
        <v>390</v>
      </c>
    </row>
    <row r="6" spans="1:7" x14ac:dyDescent="0.25">
      <c r="A6">
        <v>3</v>
      </c>
      <c r="B6" t="s">
        <v>406</v>
      </c>
      <c r="C6" t="s">
        <v>407</v>
      </c>
      <c r="D6" t="s">
        <v>408</v>
      </c>
      <c r="E6" t="s">
        <v>204</v>
      </c>
      <c r="F6" t="s">
        <v>409</v>
      </c>
      <c r="G6" t="s">
        <v>411</v>
      </c>
    </row>
    <row r="7" spans="1:7" x14ac:dyDescent="0.25">
      <c r="A7">
        <v>4</v>
      </c>
      <c r="B7" t="s">
        <v>418</v>
      </c>
      <c r="C7" t="s">
        <v>419</v>
      </c>
      <c r="D7" t="s">
        <v>420</v>
      </c>
      <c r="E7" t="s">
        <v>204</v>
      </c>
      <c r="F7" t="s">
        <v>421</v>
      </c>
      <c r="G7" t="s">
        <v>422</v>
      </c>
    </row>
    <row r="8" spans="1:7" x14ac:dyDescent="0.25">
      <c r="A8">
        <v>5</v>
      </c>
      <c r="B8" t="s">
        <v>428</v>
      </c>
      <c r="C8" t="s">
        <v>429</v>
      </c>
      <c r="D8" t="s">
        <v>430</v>
      </c>
      <c r="E8" t="s">
        <v>205</v>
      </c>
      <c r="F8" t="s">
        <v>431</v>
      </c>
      <c r="G8" t="s">
        <v>432</v>
      </c>
    </row>
    <row r="9" spans="1:7" x14ac:dyDescent="0.25">
      <c r="A9">
        <v>6</v>
      </c>
      <c r="B9" t="s">
        <v>436</v>
      </c>
      <c r="C9" t="s">
        <v>382</v>
      </c>
      <c r="D9" t="s">
        <v>437</v>
      </c>
      <c r="E9" t="s">
        <v>204</v>
      </c>
      <c r="F9" t="s">
        <v>438</v>
      </c>
      <c r="G9" t="s">
        <v>439</v>
      </c>
    </row>
    <row r="10" spans="1:7" x14ac:dyDescent="0.25">
      <c r="A10">
        <v>7</v>
      </c>
      <c r="B10" t="s">
        <v>418</v>
      </c>
      <c r="C10" t="s">
        <v>419</v>
      </c>
      <c r="D10" t="s">
        <v>420</v>
      </c>
      <c r="E10" t="s">
        <v>204</v>
      </c>
      <c r="F10" t="s">
        <v>421</v>
      </c>
      <c r="G10" t="s">
        <v>422</v>
      </c>
    </row>
    <row r="11" spans="1:7" x14ac:dyDescent="0.25">
      <c r="A11">
        <v>8</v>
      </c>
      <c r="B11" t="s">
        <v>447</v>
      </c>
      <c r="C11" t="s">
        <v>448</v>
      </c>
      <c r="D11" t="s">
        <v>399</v>
      </c>
      <c r="E11" t="s">
        <v>204</v>
      </c>
      <c r="F11" t="s">
        <v>449</v>
      </c>
      <c r="G11" t="s">
        <v>450</v>
      </c>
    </row>
  </sheetData>
  <dataValidations count="2">
    <dataValidation type="list" allowBlank="1" showErrorMessage="1" sqref="E12:E200" xr:uid="{00000000-0002-0000-0C00-000000000000}">
      <formula1>Hidden_1_Tabla_5839854</formula1>
    </dataValidation>
    <dataValidation type="list" allowBlank="1" showErrorMessage="1" sqref="E4:E11" xr:uid="{BBA36998-2381-4D5D-AD16-4451BE1C8983}">
      <formula1>Hidden_525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A8"/>
  <sheetViews>
    <sheetView workbookViewId="0">
      <selection activeCell="E9" sqref="E9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204</v>
      </c>
    </row>
    <row r="3" spans="1:1" x14ac:dyDescent="0.25">
      <c r="A3" t="s">
        <v>204</v>
      </c>
    </row>
    <row r="4" spans="1:1" x14ac:dyDescent="0.25">
      <c r="A4" t="s">
        <v>204</v>
      </c>
    </row>
    <row r="5" spans="1:1" x14ac:dyDescent="0.25">
      <c r="A5" t="s">
        <v>205</v>
      </c>
    </row>
    <row r="6" spans="1:1" x14ac:dyDescent="0.25">
      <c r="A6" t="s">
        <v>204</v>
      </c>
    </row>
    <row r="7" spans="1:1" x14ac:dyDescent="0.25">
      <c r="A7" t="s">
        <v>204</v>
      </c>
    </row>
    <row r="8" spans="1:1" x14ac:dyDescent="0.25">
      <c r="A8" t="s">
        <v>204</v>
      </c>
    </row>
  </sheetData>
  <dataValidations count="1">
    <dataValidation type="list" allowBlank="1" showErrorMessage="1" sqref="A1:A8" xr:uid="{703F3205-5844-4EC4-B3FD-7D126A304EC8}">
      <formula1>Hidden_525</formula1>
    </dataValidation>
  </dataValidation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G11"/>
  <sheetViews>
    <sheetView topLeftCell="B3" workbookViewId="0">
      <selection activeCell="E20" sqref="E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381</v>
      </c>
      <c r="C4" t="s">
        <v>382</v>
      </c>
      <c r="D4" t="s">
        <v>383</v>
      </c>
      <c r="E4" t="s">
        <v>204</v>
      </c>
      <c r="F4" t="s">
        <v>384</v>
      </c>
      <c r="G4" t="s">
        <v>396</v>
      </c>
    </row>
    <row r="5" spans="1:7" x14ac:dyDescent="0.25">
      <c r="A5">
        <v>2</v>
      </c>
      <c r="B5" t="s">
        <v>388</v>
      </c>
      <c r="C5" t="s">
        <v>386</v>
      </c>
      <c r="D5" t="s">
        <v>387</v>
      </c>
      <c r="E5" t="s">
        <v>204</v>
      </c>
      <c r="F5" t="s">
        <v>385</v>
      </c>
      <c r="G5" t="s">
        <v>390</v>
      </c>
    </row>
    <row r="6" spans="1:7" x14ac:dyDescent="0.25">
      <c r="A6">
        <v>3</v>
      </c>
      <c r="B6" t="s">
        <v>406</v>
      </c>
      <c r="C6" t="s">
        <v>407</v>
      </c>
      <c r="D6" t="s">
        <v>408</v>
      </c>
      <c r="E6" t="s">
        <v>204</v>
      </c>
      <c r="F6" t="s">
        <v>409</v>
      </c>
      <c r="G6" t="s">
        <v>411</v>
      </c>
    </row>
    <row r="7" spans="1:7" x14ac:dyDescent="0.25">
      <c r="A7">
        <v>4</v>
      </c>
      <c r="B7" t="s">
        <v>418</v>
      </c>
      <c r="C7" t="s">
        <v>419</v>
      </c>
      <c r="D7" t="s">
        <v>420</v>
      </c>
      <c r="E7" t="s">
        <v>204</v>
      </c>
      <c r="F7" t="s">
        <v>421</v>
      </c>
      <c r="G7" t="s">
        <v>422</v>
      </c>
    </row>
    <row r="8" spans="1:7" x14ac:dyDescent="0.25">
      <c r="A8">
        <v>5</v>
      </c>
      <c r="B8" t="s">
        <v>428</v>
      </c>
      <c r="C8" t="s">
        <v>429</v>
      </c>
      <c r="D8" t="s">
        <v>430</v>
      </c>
      <c r="E8" t="s">
        <v>205</v>
      </c>
      <c r="F8" t="s">
        <v>431</v>
      </c>
      <c r="G8" t="s">
        <v>432</v>
      </c>
    </row>
    <row r="9" spans="1:7" x14ac:dyDescent="0.25">
      <c r="A9">
        <v>6</v>
      </c>
      <c r="B9" t="s">
        <v>436</v>
      </c>
      <c r="C9" t="s">
        <v>382</v>
      </c>
      <c r="D9" t="s">
        <v>437</v>
      </c>
      <c r="E9" t="s">
        <v>204</v>
      </c>
      <c r="F9" t="s">
        <v>438</v>
      </c>
      <c r="G9" t="s">
        <v>439</v>
      </c>
    </row>
    <row r="10" spans="1:7" x14ac:dyDescent="0.25">
      <c r="A10">
        <v>7</v>
      </c>
      <c r="B10" t="s">
        <v>418</v>
      </c>
      <c r="C10" t="s">
        <v>419</v>
      </c>
      <c r="D10" t="s">
        <v>420</v>
      </c>
      <c r="E10" t="s">
        <v>204</v>
      </c>
      <c r="F10" t="s">
        <v>421</v>
      </c>
      <c r="G10" t="s">
        <v>422</v>
      </c>
    </row>
    <row r="11" spans="1:7" x14ac:dyDescent="0.25">
      <c r="A11">
        <v>8</v>
      </c>
      <c r="B11" t="s">
        <v>447</v>
      </c>
      <c r="C11" t="s">
        <v>448</v>
      </c>
      <c r="D11" t="s">
        <v>399</v>
      </c>
      <c r="E11" t="s">
        <v>204</v>
      </c>
      <c r="F11" t="s">
        <v>449</v>
      </c>
      <c r="G11" t="s">
        <v>450</v>
      </c>
    </row>
  </sheetData>
  <dataValidations count="2">
    <dataValidation type="list" allowBlank="1" showErrorMessage="1" sqref="E12:E200" xr:uid="{00000000-0002-0000-0E00-000000000000}">
      <formula1>Hidden_1_Tabla_5840124</formula1>
    </dataValidation>
    <dataValidation type="list" allowBlank="1" showErrorMessage="1" sqref="E4:E11" xr:uid="{B1675053-2DDD-46AE-8CE1-F9A288FC02F1}">
      <formula1>Hidden_525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G11"/>
  <sheetViews>
    <sheetView topLeftCell="A3" workbookViewId="0">
      <selection activeCell="D20" sqref="D20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f>Tabla_584012!A4</f>
        <v>1</v>
      </c>
      <c r="B4" t="str">
        <f>Tabla_584012!B4</f>
        <v xml:space="preserve">CRISTIAN IVAN </v>
      </c>
      <c r="C4" t="str">
        <f>Tabla_584012!C4</f>
        <v xml:space="preserve">RODRIGUEZ </v>
      </c>
      <c r="D4" t="str">
        <f>Tabla_584012!D4</f>
        <v>CARREON</v>
      </c>
      <c r="E4" t="str">
        <f>Tabla_584012!E4</f>
        <v>Hombre</v>
      </c>
      <c r="F4" t="str">
        <f>Tabla_584012!F4</f>
        <v>CRISTIAN IVAN RODRIGUEZ CARREON</v>
      </c>
      <c r="G4" t="str">
        <f>Tabla_584012!G4</f>
        <v>ROCC830223DTA</v>
      </c>
    </row>
    <row r="5" spans="1:7" x14ac:dyDescent="0.25">
      <c r="A5">
        <f>Tabla_584012!A5</f>
        <v>2</v>
      </c>
      <c r="B5" t="str">
        <f>Tabla_584012!B5</f>
        <v>JOSE FRANCISCO</v>
      </c>
      <c r="C5" t="str">
        <f>Tabla_584012!C5</f>
        <v>TORRES</v>
      </c>
      <c r="D5" t="str">
        <f>Tabla_584012!D5</f>
        <v>CHARQUEÑO</v>
      </c>
      <c r="E5" t="str">
        <f>Tabla_584012!E5</f>
        <v>Hombre</v>
      </c>
      <c r="F5" t="str">
        <f>Tabla_584012!F5</f>
        <v>GRUPO CONSTRUCTOR ONCE M, S.A. DE C.V.</v>
      </c>
      <c r="G5" t="str">
        <f>Tabla_584012!G5</f>
        <v>GCO220516MT2</v>
      </c>
    </row>
    <row r="6" spans="1:7" x14ac:dyDescent="0.25">
      <c r="A6">
        <f>Tabla_584012!A6</f>
        <v>3</v>
      </c>
      <c r="B6" t="str">
        <f>Tabla_584012!B6</f>
        <v>JORGE</v>
      </c>
      <c r="C6" t="str">
        <f>Tabla_584012!C6</f>
        <v>ACUÑA</v>
      </c>
      <c r="D6" t="str">
        <f>Tabla_584012!D6</f>
        <v>DEL CASTILLO</v>
      </c>
      <c r="E6" t="str">
        <f>Tabla_584012!E6</f>
        <v>Hombre</v>
      </c>
      <c r="F6" t="str">
        <f>Tabla_584012!F6</f>
        <v>JORMAT DE SAN LUIS CONSTRUCCIONES S.A. DE C.V.</v>
      </c>
      <c r="G6" t="str">
        <f>Tabla_584012!G6</f>
        <v>JSL221107996</v>
      </c>
    </row>
    <row r="7" spans="1:7" x14ac:dyDescent="0.25">
      <c r="A7">
        <f>Tabla_584012!A7</f>
        <v>4</v>
      </c>
      <c r="B7" t="str">
        <f>Tabla_584012!B7</f>
        <v>EDGAR</v>
      </c>
      <c r="C7" t="str">
        <f>Tabla_584012!C7</f>
        <v>GARCIA</v>
      </c>
      <c r="D7" t="str">
        <f>Tabla_584012!D7</f>
        <v>LOPEZ</v>
      </c>
      <c r="E7" t="str">
        <f>Tabla_584012!E7</f>
        <v>Hombre</v>
      </c>
      <c r="F7" t="str">
        <f>Tabla_584012!F7</f>
        <v>EDGAR GARCIA LOPEZ</v>
      </c>
      <c r="G7" t="str">
        <f>Tabla_584012!G7</f>
        <v>GALE940212SA2</v>
      </c>
    </row>
    <row r="8" spans="1:7" x14ac:dyDescent="0.25">
      <c r="A8">
        <v>5</v>
      </c>
      <c r="B8" t="s">
        <v>428</v>
      </c>
      <c r="C8" t="s">
        <v>429</v>
      </c>
      <c r="D8" t="s">
        <v>430</v>
      </c>
      <c r="E8" t="s">
        <v>205</v>
      </c>
      <c r="F8" t="s">
        <v>431</v>
      </c>
      <c r="G8" t="s">
        <v>432</v>
      </c>
    </row>
    <row r="9" spans="1:7" x14ac:dyDescent="0.25">
      <c r="A9">
        <v>6</v>
      </c>
      <c r="B9" t="s">
        <v>436</v>
      </c>
      <c r="C9" t="s">
        <v>382</v>
      </c>
      <c r="D9" t="s">
        <v>437</v>
      </c>
      <c r="E9" t="s">
        <v>204</v>
      </c>
      <c r="F9" t="s">
        <v>438</v>
      </c>
      <c r="G9" t="s">
        <v>439</v>
      </c>
    </row>
    <row r="10" spans="1:7" x14ac:dyDescent="0.25">
      <c r="A10">
        <v>7</v>
      </c>
      <c r="B10" t="s">
        <v>418</v>
      </c>
      <c r="C10" t="s">
        <v>419</v>
      </c>
      <c r="D10" t="s">
        <v>420</v>
      </c>
      <c r="E10" t="s">
        <v>204</v>
      </c>
      <c r="F10" t="s">
        <v>421</v>
      </c>
      <c r="G10" t="s">
        <v>422</v>
      </c>
    </row>
    <row r="11" spans="1:7" x14ac:dyDescent="0.25">
      <c r="A11">
        <v>8</v>
      </c>
      <c r="B11" t="s">
        <v>447</v>
      </c>
      <c r="C11" t="s">
        <v>448</v>
      </c>
      <c r="D11" t="s">
        <v>399</v>
      </c>
      <c r="E11" t="s">
        <v>204</v>
      </c>
      <c r="F11" t="s">
        <v>449</v>
      </c>
      <c r="G11" t="s">
        <v>450</v>
      </c>
    </row>
  </sheetData>
  <dataValidations count="3">
    <dataValidation type="list" allowBlank="1" showErrorMessage="1" sqref="E6:E7 E12:E200" xr:uid="{00000000-0002-0000-1000-000000000000}">
      <formula1>Hidden_1_Tabla_5840134</formula1>
    </dataValidation>
    <dataValidation type="list" allowBlank="1" showErrorMessage="1" sqref="E4:E5" xr:uid="{77C0E5BF-D547-4535-8E04-2EE860EF8C29}">
      <formula1>Hidden_1_Tabla_5839854</formula1>
    </dataValidation>
    <dataValidation type="list" allowBlank="1" showErrorMessage="1" sqref="E8:E11" xr:uid="{4CAAA005-6B38-4827-BC2E-1976935D28CE}">
      <formula1>Hidden_525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A2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G11"/>
  <sheetViews>
    <sheetView topLeftCell="E3" workbookViewId="0">
      <selection activeCell="G7" sqref="G7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369</v>
      </c>
      <c r="C4" t="s">
        <v>370</v>
      </c>
      <c r="D4" t="s">
        <v>371</v>
      </c>
      <c r="E4" t="s">
        <v>204</v>
      </c>
      <c r="F4" t="s">
        <v>372</v>
      </c>
      <c r="G4" t="s">
        <v>373</v>
      </c>
    </row>
    <row r="5" spans="1:7" x14ac:dyDescent="0.25">
      <c r="A5">
        <v>2</v>
      </c>
      <c r="B5" t="s">
        <v>369</v>
      </c>
      <c r="C5" t="s">
        <v>370</v>
      </c>
      <c r="D5" t="s">
        <v>371</v>
      </c>
      <c r="E5" t="s">
        <v>204</v>
      </c>
      <c r="F5" t="s">
        <v>372</v>
      </c>
      <c r="G5" t="s">
        <v>373</v>
      </c>
    </row>
    <row r="6" spans="1:7" x14ac:dyDescent="0.25">
      <c r="A6">
        <v>3</v>
      </c>
      <c r="B6" t="s">
        <v>369</v>
      </c>
      <c r="C6" t="s">
        <v>370</v>
      </c>
      <c r="D6" t="s">
        <v>371</v>
      </c>
      <c r="E6" t="s">
        <v>204</v>
      </c>
      <c r="F6" t="s">
        <v>372</v>
      </c>
      <c r="G6" t="s">
        <v>373</v>
      </c>
    </row>
    <row r="7" spans="1:7" x14ac:dyDescent="0.25">
      <c r="A7">
        <v>4</v>
      </c>
      <c r="B7" t="s">
        <v>369</v>
      </c>
      <c r="C7" t="s">
        <v>370</v>
      </c>
      <c r="D7" t="s">
        <v>371</v>
      </c>
      <c r="E7" t="s">
        <v>204</v>
      </c>
      <c r="F7" t="s">
        <v>372</v>
      </c>
      <c r="G7" t="s">
        <v>373</v>
      </c>
    </row>
    <row r="8" spans="1:7" x14ac:dyDescent="0.25">
      <c r="A8">
        <v>5</v>
      </c>
      <c r="B8" t="s">
        <v>369</v>
      </c>
      <c r="C8" t="s">
        <v>370</v>
      </c>
      <c r="D8" t="s">
        <v>371</v>
      </c>
      <c r="E8" t="s">
        <v>204</v>
      </c>
      <c r="F8" t="s">
        <v>372</v>
      </c>
    </row>
    <row r="9" spans="1:7" x14ac:dyDescent="0.25">
      <c r="A9">
        <v>6</v>
      </c>
      <c r="B9" t="s">
        <v>369</v>
      </c>
      <c r="C9" t="s">
        <v>370</v>
      </c>
      <c r="D9" t="s">
        <v>371</v>
      </c>
      <c r="E9" t="s">
        <v>204</v>
      </c>
      <c r="F9" t="s">
        <v>372</v>
      </c>
    </row>
    <row r="10" spans="1:7" x14ac:dyDescent="0.25">
      <c r="A10">
        <v>7</v>
      </c>
      <c r="B10" t="s">
        <v>369</v>
      </c>
      <c r="C10" t="s">
        <v>370</v>
      </c>
      <c r="D10" t="s">
        <v>371</v>
      </c>
      <c r="E10" t="s">
        <v>204</v>
      </c>
      <c r="F10" t="s">
        <v>372</v>
      </c>
    </row>
    <row r="11" spans="1:7" x14ac:dyDescent="0.25">
      <c r="A11">
        <v>8</v>
      </c>
      <c r="B11" t="s">
        <v>369</v>
      </c>
      <c r="C11" t="s">
        <v>370</v>
      </c>
      <c r="D11" t="s">
        <v>371</v>
      </c>
      <c r="E11" t="s">
        <v>204</v>
      </c>
      <c r="F11" t="s">
        <v>372</v>
      </c>
    </row>
  </sheetData>
  <dataValidations count="1">
    <dataValidation type="list" allowBlank="1" showErrorMessage="1" sqref="E4:E201" xr:uid="{00000000-0002-0000-1200-000000000000}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D11"/>
  <sheetViews>
    <sheetView topLeftCell="A3" workbookViewId="0">
      <selection activeCell="B21" sqref="B21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f>Tabla_584013!A4</f>
        <v>1</v>
      </c>
      <c r="B4" t="str">
        <f>Tabla_584013!B4</f>
        <v xml:space="preserve">CRISTIAN IVAN </v>
      </c>
      <c r="C4" t="str">
        <f>Tabla_584013!C4</f>
        <v xml:space="preserve">RODRIGUEZ </v>
      </c>
      <c r="D4" t="str">
        <f>Tabla_584013!D4</f>
        <v>CARREON</v>
      </c>
    </row>
    <row r="5" spans="1:4" x14ac:dyDescent="0.25">
      <c r="A5">
        <v>2</v>
      </c>
      <c r="B5" t="str">
        <f>Tabla_584013!B5</f>
        <v>JOSE FRANCISCO</v>
      </c>
      <c r="C5" t="str">
        <f>Tabla_584013!C5</f>
        <v>TORRES</v>
      </c>
      <c r="D5" t="str">
        <f>Tabla_584013!D5</f>
        <v>CHARQUEÑO</v>
      </c>
    </row>
    <row r="6" spans="1:4" x14ac:dyDescent="0.25">
      <c r="A6">
        <v>3</v>
      </c>
      <c r="B6" t="str">
        <f>Tabla_584013!B6</f>
        <v>JORGE</v>
      </c>
      <c r="C6" t="str">
        <f>Tabla_584013!C6</f>
        <v>ACUÑA</v>
      </c>
      <c r="D6" t="str">
        <f>Tabla_584013!D6</f>
        <v>DEL CASTILLO</v>
      </c>
    </row>
    <row r="7" spans="1:4" x14ac:dyDescent="0.25">
      <c r="A7">
        <v>4</v>
      </c>
      <c r="B7" t="str">
        <f>Tabla_584013!B7</f>
        <v>EDGAR</v>
      </c>
      <c r="C7" t="str">
        <f>Tabla_584013!C7</f>
        <v>GARCIA</v>
      </c>
      <c r="D7" t="str">
        <f>Tabla_584013!D7</f>
        <v>LOPEZ</v>
      </c>
    </row>
    <row r="8" spans="1:4" x14ac:dyDescent="0.25">
      <c r="A8">
        <v>5</v>
      </c>
      <c r="B8" t="s">
        <v>428</v>
      </c>
      <c r="C8" t="s">
        <v>429</v>
      </c>
      <c r="D8" t="s">
        <v>430</v>
      </c>
    </row>
    <row r="9" spans="1:4" x14ac:dyDescent="0.25">
      <c r="A9">
        <v>6</v>
      </c>
      <c r="B9" t="s">
        <v>436</v>
      </c>
      <c r="C9" t="s">
        <v>382</v>
      </c>
      <c r="D9" t="s">
        <v>437</v>
      </c>
    </row>
    <row r="10" spans="1:4" x14ac:dyDescent="0.25">
      <c r="A10">
        <v>7</v>
      </c>
      <c r="B10" t="s">
        <v>418</v>
      </c>
      <c r="C10" t="s">
        <v>419</v>
      </c>
      <c r="D10" t="s">
        <v>420</v>
      </c>
    </row>
    <row r="11" spans="1:4" x14ac:dyDescent="0.25">
      <c r="A11">
        <v>8</v>
      </c>
      <c r="B11" t="s">
        <v>447</v>
      </c>
      <c r="C11" t="s">
        <v>448</v>
      </c>
      <c r="D11" t="s">
        <v>399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B11"/>
  <sheetViews>
    <sheetView topLeftCell="A3" workbookViewId="0">
      <selection activeCell="B15" sqref="B15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 t="s">
        <v>378</v>
      </c>
    </row>
    <row r="5" spans="1:2" x14ac:dyDescent="0.25">
      <c r="A5">
        <v>2</v>
      </c>
      <c r="B5" t="s">
        <v>380</v>
      </c>
    </row>
    <row r="6" spans="1:2" x14ac:dyDescent="0.25">
      <c r="A6">
        <v>3</v>
      </c>
      <c r="B6" t="s">
        <v>380</v>
      </c>
    </row>
    <row r="7" spans="1:2" x14ac:dyDescent="0.25">
      <c r="A7">
        <v>4</v>
      </c>
      <c r="B7" t="s">
        <v>380</v>
      </c>
    </row>
    <row r="8" spans="1:2" x14ac:dyDescent="0.25">
      <c r="A8">
        <v>5</v>
      </c>
      <c r="B8" t="s">
        <v>378</v>
      </c>
    </row>
    <row r="9" spans="1:2" x14ac:dyDescent="0.25">
      <c r="A9">
        <v>6</v>
      </c>
      <c r="B9" t="s">
        <v>378</v>
      </c>
    </row>
    <row r="10" spans="1:2" x14ac:dyDescent="0.25">
      <c r="A10">
        <v>7</v>
      </c>
      <c r="B10" t="s">
        <v>380</v>
      </c>
    </row>
    <row r="11" spans="1:2" x14ac:dyDescent="0.25">
      <c r="A11">
        <v>8</v>
      </c>
      <c r="B11" t="s">
        <v>378</v>
      </c>
    </row>
  </sheetData>
  <pageMargins left="0.7" right="0.7" top="0.75" bottom="0.75" header="0.3" footer="0.3"/>
  <pageSetup paperSize="9" orientation="portrait" horizontalDpi="0" verticalDpi="0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E11"/>
  <sheetViews>
    <sheetView topLeftCell="C3" workbookViewId="0">
      <selection activeCell="E11" sqref="E4:E11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5" hidden="1" x14ac:dyDescent="0.25">
      <c r="B1" t="s">
        <v>7</v>
      </c>
      <c r="C1" t="s">
        <v>10</v>
      </c>
      <c r="D1" t="s">
        <v>8</v>
      </c>
      <c r="E1" t="s">
        <v>11</v>
      </c>
    </row>
    <row r="2" spans="1:5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5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5" x14ac:dyDescent="0.25">
      <c r="A4">
        <v>1</v>
      </c>
      <c r="B4" t="s">
        <v>400</v>
      </c>
      <c r="C4" s="4" t="s">
        <v>454</v>
      </c>
      <c r="D4" s="4" t="s">
        <v>454</v>
      </c>
      <c r="E4" s="4" t="s">
        <v>455</v>
      </c>
    </row>
    <row r="5" spans="1:5" x14ac:dyDescent="0.25">
      <c r="A5">
        <v>2</v>
      </c>
      <c r="B5" t="s">
        <v>402</v>
      </c>
      <c r="C5" s="4" t="s">
        <v>454</v>
      </c>
      <c r="D5" s="4" t="s">
        <v>454</v>
      </c>
      <c r="E5" s="4" t="s">
        <v>456</v>
      </c>
    </row>
    <row r="6" spans="1:5" x14ac:dyDescent="0.25">
      <c r="A6">
        <v>3</v>
      </c>
      <c r="B6" t="s">
        <v>404</v>
      </c>
      <c r="C6" s="4" t="s">
        <v>454</v>
      </c>
      <c r="D6" s="4" t="s">
        <v>454</v>
      </c>
      <c r="E6" s="4" t="s">
        <v>457</v>
      </c>
    </row>
    <row r="7" spans="1:5" x14ac:dyDescent="0.25">
      <c r="A7">
        <v>4</v>
      </c>
      <c r="B7" t="s">
        <v>416</v>
      </c>
      <c r="C7" s="4" t="s">
        <v>454</v>
      </c>
      <c r="D7" s="4" t="s">
        <v>454</v>
      </c>
      <c r="E7" s="4" t="s">
        <v>458</v>
      </c>
    </row>
    <row r="8" spans="1:5" x14ac:dyDescent="0.25">
      <c r="A8">
        <v>5</v>
      </c>
      <c r="B8" t="s">
        <v>426</v>
      </c>
      <c r="C8" s="4" t="s">
        <v>454</v>
      </c>
      <c r="D8" s="4" t="s">
        <v>454</v>
      </c>
      <c r="E8" s="4" t="s">
        <v>459</v>
      </c>
    </row>
    <row r="9" spans="1:5" x14ac:dyDescent="0.25">
      <c r="A9">
        <v>6</v>
      </c>
      <c r="B9" t="s">
        <v>434</v>
      </c>
      <c r="C9" s="4" t="s">
        <v>454</v>
      </c>
      <c r="D9" s="4" t="s">
        <v>454</v>
      </c>
      <c r="E9" s="4" t="s">
        <v>460</v>
      </c>
    </row>
    <row r="10" spans="1:5" x14ac:dyDescent="0.25">
      <c r="A10">
        <v>7</v>
      </c>
      <c r="B10" t="s">
        <v>443</v>
      </c>
      <c r="C10" s="4" t="s">
        <v>454</v>
      </c>
      <c r="D10" s="4" t="s">
        <v>454</v>
      </c>
      <c r="E10" s="4" t="s">
        <v>461</v>
      </c>
    </row>
    <row r="11" spans="1:5" x14ac:dyDescent="0.25">
      <c r="A11">
        <v>8</v>
      </c>
      <c r="B11" t="s">
        <v>445</v>
      </c>
      <c r="C11" s="4" t="s">
        <v>454</v>
      </c>
      <c r="D11" s="4" t="s">
        <v>454</v>
      </c>
      <c r="E11" s="4" t="s">
        <v>462</v>
      </c>
    </row>
  </sheetData>
  <hyperlinks>
    <hyperlink ref="C4" r:id="rId1" xr:uid="{8F8E03D2-B62F-4F42-A86F-AC85E1F67E2C}"/>
    <hyperlink ref="C5:C11" r:id="rId2" display="http://www.cegaipslp.org.mx/HV2025.nsf/nombre_de_la_vista/3548F7FB7B2EE0D206258D5D002022CE/$File/NOVIEMBRE++2025.pdf" xr:uid="{174A7AFA-253B-4AC2-BBFF-A95F92DC36D8}"/>
    <hyperlink ref="D4" r:id="rId3" xr:uid="{53615DB3-5436-41E6-93D6-227CD87427B3}"/>
    <hyperlink ref="D5:D11" r:id="rId4" display="http://www.cegaipslp.org.mx/HV2025.nsf/nombre_de_la_vista/3548F7FB7B2EE0D206258D5D002022CE/$File/NOVIEMBRE++2025.pdf" xr:uid="{CE395982-DA16-443F-A16C-EF7C7809590C}"/>
    <hyperlink ref="E4" r:id="rId5" xr:uid="{76B252F1-51ED-43BA-B04B-BA25AD1EBA25}"/>
    <hyperlink ref="E5" r:id="rId6" xr:uid="{6675C84A-1313-4C6B-8CEE-0403954C6207}"/>
    <hyperlink ref="E6" r:id="rId7" xr:uid="{AC6426EF-565C-44C4-83CC-29288C46A6DC}"/>
    <hyperlink ref="E7" r:id="rId8" xr:uid="{5076CFCB-6488-4721-99D0-EAB6449021B1}"/>
    <hyperlink ref="E8" r:id="rId9" xr:uid="{6251DF4B-DA3C-449F-AAEF-EA86868CC6EC}"/>
    <hyperlink ref="E9" r:id="rId10" xr:uid="{4743FF35-2AFB-44B4-AB66-116F847674C1}"/>
    <hyperlink ref="E10" r:id="rId11" xr:uid="{F8E337AF-4A81-4373-A1D5-94944FB4A6BE}"/>
    <hyperlink ref="E11" r:id="rId12" xr:uid="{632E4FFA-E625-4DFE-BDE6-2E2123AA15B0}"/>
  </hyperlink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F22D68-19AB-4166-B86F-4DF549C833ED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24</vt:i4>
      </vt:variant>
      <vt:variant>
        <vt:lpstr>Rangos con nombre</vt:lpstr>
      </vt:variant>
      <vt:variant>
        <vt:i4>15</vt:i4>
      </vt:variant>
    </vt:vector>
  </HeadingPairs>
  <TitlesOfParts>
    <vt:vector size="3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Hoja1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eduardo garcia caltzoncin</cp:lastModifiedBy>
  <dcterms:created xsi:type="dcterms:W3CDTF">2024-03-21T18:07:43Z</dcterms:created>
  <dcterms:modified xsi:type="dcterms:W3CDTF">2025-12-11T06:15:16Z</dcterms:modified>
</cp:coreProperties>
</file>