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ACCS\Formatos PETS 2025\Julio\LTAIPSLP84VIII\"/>
    </mc:Choice>
  </mc:AlternateContent>
  <bookViews>
    <workbookView xWindow="0" yWindow="0" windowWidth="20490" windowHeight="7650"/>
  </bookViews>
  <sheets>
    <sheet name="Reporte de Formatos" sheetId="1" r:id="rId1"/>
    <sheet name="Hidden_1" sheetId="2" r:id="rId2"/>
  </sheets>
  <definedNames>
    <definedName name="Hidden_114">Hidden_1!$A$1:$A$2</definedName>
  </definedNames>
  <calcPr calcId="162913"/>
</workbook>
</file>

<file path=xl/calcChain.xml><?xml version="1.0" encoding="utf-8"?>
<calcChain xmlns="http://schemas.openxmlformats.org/spreadsheetml/2006/main">
  <c r="N210" i="1" l="1"/>
  <c r="N209" i="1"/>
  <c r="N208" i="1"/>
  <c r="N207" i="1"/>
  <c r="N206" i="1"/>
  <c r="N205" i="1"/>
  <c r="N204" i="1"/>
  <c r="N202" i="1"/>
  <c r="N201" i="1"/>
  <c r="N200" i="1"/>
  <c r="N199" i="1"/>
  <c r="N198" i="1"/>
  <c r="N197" i="1"/>
  <c r="N144" i="1" l="1"/>
  <c r="N140" i="1"/>
  <c r="N139" i="1"/>
  <c r="N135" i="1"/>
</calcChain>
</file>

<file path=xl/sharedStrings.xml><?xml version="1.0" encoding="utf-8"?>
<sst xmlns="http://schemas.openxmlformats.org/spreadsheetml/2006/main" count="3891" uniqueCount="1480">
  <si>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</si>
  <si>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</si>
  <si>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</si>
  <si>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</si>
  <si>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</si>
  <si>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</si>
  <si>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</si>
  <si>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</si>
  <si>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</si>
  <si>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</si>
  <si>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</si>
  <si>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</si>
  <si>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</si>
  <si>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</si>
  <si>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</si>
  <si>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</si>
  <si>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</si>
  <si>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</si>
  <si>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</si>
  <si>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</si>
  <si>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</si>
  <si>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</si>
  <si>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</si>
  <si>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</si>
  <si>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</si>
  <si>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</si>
  <si>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</si>
  <si>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</si>
  <si>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</si>
  <si>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</si>
  <si>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</si>
  <si>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</si>
  <si>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</si>
  <si>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</si>
  <si>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</si>
  <si>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</si>
  <si>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</si>
  <si>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</si>
  <si>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</si>
  <si>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</si>
  <si>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</si>
  <si>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</si>
  <si>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</si>
  <si>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</si>
  <si>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</si>
  <si>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</si>
  <si>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</si>
  <si>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</si>
  <si>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</si>
  <si>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</si>
  <si>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</si>
  <si>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</si>
  <si>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</si>
  <si>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</si>
  <si>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Ser un municipio eficiente en la conservación del patrimonio documental de Axtla de Terrazas.</t>
  </si>
  <si>
    <t>Porcentaje del total de áreas clasificadas y organizadas</t>
  </si>
  <si>
    <t>Eficacia</t>
  </si>
  <si>
    <t>Mide el avance de los expedientes que se están clasificando.</t>
  </si>
  <si>
    <t>(Documentos Organizados realizados/Total de acervo documental )x100</t>
  </si>
  <si>
    <t>Porcentaje</t>
  </si>
  <si>
    <t xml:space="preserve">Anual </t>
  </si>
  <si>
    <t>reporte mensual de actividades</t>
  </si>
  <si>
    <t>Archivo Municipal</t>
  </si>
  <si>
    <t>No se generó nota</t>
  </si>
  <si>
    <t>Facilidad en la utilización de programas adecuados para una organización efectiva.</t>
  </si>
  <si>
    <t>Porcentaje de Cumplimiento de documentos organizados</t>
  </si>
  <si>
    <t>Mide el porcentaje de los documentos organizados en el archivo de concentración</t>
  </si>
  <si>
    <t>(Documentos organizados realizados/Total de acervo documental avanzado)*100</t>
  </si>
  <si>
    <t>Reporte con información de las metas</t>
  </si>
  <si>
    <t>Establecer un ciclo de vida de la documentación y posibilita su destrucción de un modo seguro y certificado.</t>
  </si>
  <si>
    <t>Porcentaje de expedienten el inventario documental</t>
  </si>
  <si>
    <t>cuantifica los avances de las a áreas de resguardo que se están clasificando</t>
  </si>
  <si>
    <t>(Número de expedientes clasificados del acervo documental/Total de acervo documental)x100</t>
  </si>
  <si>
    <t>Informe</t>
  </si>
  <si>
    <t>Control de acceso rápido y seguridad, reduciendo los tiempos de búsqueda de información.</t>
  </si>
  <si>
    <t>Porcentaje de actualización de Plataformas de Transparencia del Archivo Municipal.</t>
  </si>
  <si>
    <t>Cumplimiento de las actualizaciones de las plataformas de transparencia</t>
  </si>
  <si>
    <t>(número de actualización de plataformas realizadas/numero de actualizaciones de plataformas programadas)x100</t>
  </si>
  <si>
    <t>Mensual</t>
  </si>
  <si>
    <t>Porcentaje de  solicitudes de búsqueda y consultas atendidas</t>
  </si>
  <si>
    <t xml:space="preserve">se conoce la totalidad de las búsquedas solicitadas que requieren del archivo municipal </t>
  </si>
  <si>
    <t>(número de solicitudes de consulta respondidas/número de solicitudes de consultas recibidas)x100</t>
  </si>
  <si>
    <t>Documento</t>
  </si>
  <si>
    <t>Porcentaje del cumplimiento de Instrumentos archivísticos</t>
  </si>
  <si>
    <t>Se mide el porcentaje de cumplimiento de las recepciones de los instrumentos archivísticos de las áreas administrativas</t>
  </si>
  <si>
    <t>(número de instrumentos recibidas/número total de instrumentos anual(x100</t>
  </si>
  <si>
    <t>Porcentaje de capacitaciones otorgadas a los responsables de las áreas</t>
  </si>
  <si>
    <t>El indicador mide numero de capacitaciones que fueron autorizadas por el secretario del H. Ayuntamiento para el personal de Archivo Municipal</t>
  </si>
  <si>
    <t>(número de capacitaciones solicitadas/total de capacitaciones programadas)x100</t>
  </si>
  <si>
    <t>Contribuir e incrementar a la lectura</t>
  </si>
  <si>
    <t>Fomentar la lectura</t>
  </si>
  <si>
    <t>eficiencia</t>
  </si>
  <si>
    <t>medir el numero de gestiones</t>
  </si>
  <si>
    <t>gestiones realizadas / gestiones programadas x 100</t>
  </si>
  <si>
    <t>porcentaje</t>
  </si>
  <si>
    <t>trimestral</t>
  </si>
  <si>
    <t>Realizar 3 gestiones</t>
  </si>
  <si>
    <t>informe mensual</t>
  </si>
  <si>
    <t>Biblioteca</t>
  </si>
  <si>
    <t>Servicios</t>
  </si>
  <si>
    <t>0(100%)</t>
  </si>
  <si>
    <t>Gestión de recurso para capacitación de personal</t>
  </si>
  <si>
    <t>Gestión de recurso para mobiliario</t>
  </si>
  <si>
    <t>Gestión de recurso para material de oficina</t>
  </si>
  <si>
    <t>Realización de periódicos murales</t>
  </si>
  <si>
    <t>medir el numero de periódicos</t>
  </si>
  <si>
    <t>periódicos murales realizadas / periódicos murales programadas x 100</t>
  </si>
  <si>
    <t>mensual</t>
  </si>
  <si>
    <t>Realizar 12 periódicos</t>
  </si>
  <si>
    <t>Visitas guiadas</t>
  </si>
  <si>
    <t>medir el numero de visitas guiadas</t>
  </si>
  <si>
    <t>visitas  guiadas realizadas /visitas  guiadas programadas x 100</t>
  </si>
  <si>
    <t xml:space="preserve">Realizar 5 visitas guiadas </t>
  </si>
  <si>
    <t>Actividades culturales de fomento a la lectura</t>
  </si>
  <si>
    <t>medir el numero de actividades culturales</t>
  </si>
  <si>
    <t>actividades de fomento a la lectura realizadas/actividades de fomento a la lectura programas x 100</t>
  </si>
  <si>
    <t>Realizar 10 actividades culturales</t>
  </si>
  <si>
    <t>Implementación de talleres por parte de personal de biblioteca</t>
  </si>
  <si>
    <t>medir el numero de talleres</t>
  </si>
  <si>
    <t>talleres realizados/talleres programados x 100</t>
  </si>
  <si>
    <t xml:space="preserve">Realizar 2 talleres </t>
  </si>
  <si>
    <t>Inversiones bien realizadas.</t>
  </si>
  <si>
    <t>Auditorias</t>
  </si>
  <si>
    <t>EL ORGANO INTERNO DE CONTROL ACTUALIZA SUS INTRUMENTOS PARA SUPERVISIONES ADMINISTRATIVAS Y VISITAS FÍSICAS EN OBRA PÚBLICA</t>
  </si>
  <si>
    <t>NÚMERO DE AUDITORIAS DE CONTROL INTERNO REALIZADAS / NÚMERO DE AUDITORIAS PROGRAMADAS * 100</t>
  </si>
  <si>
    <t>SEMESTRAL</t>
  </si>
  <si>
    <t>1 (100%)</t>
  </si>
  <si>
    <t>Reporte generado por el departamento de Contraloría Interna</t>
  </si>
  <si>
    <t>Contraloría Interna</t>
  </si>
  <si>
    <t>Disminución de observaciones e irregularidades por parte de los servidores públicos.</t>
  </si>
  <si>
    <t>Indicador de observaciones</t>
  </si>
  <si>
    <t>CONTRIBUIR A LA DISMINUCIÓN DE MULTAS Y SANCIONES DE OBSERVACIONES POR PARTE DE LOS ORGANOS DE FISCALIZACIÓN Y CONTROL DEL ESTADO  Y  LA FEDERACIÓN, MEDIANTE ADECUADOS INSTRUMENTOS DE CONTROL INTERNO.</t>
  </si>
  <si>
    <t xml:space="preserve">NÚMERO DE OBSERVACIONES HECHAS POR EL ORGANO DE FISCALIZACIÓN Y CONTROL A OBRA PÚBLICA EN EL AÑO ACTUAL/ NÚMERO DE OBSERVACIONES HECHAS EN EL AÑO ANTERIOR </t>
  </si>
  <si>
    <t>TRIANUAL</t>
  </si>
  <si>
    <t>Programa de auditoria</t>
  </si>
  <si>
    <t>EFICIENTE PROGRAMA ANUAL DE AUDITORIA</t>
  </si>
  <si>
    <t>AUDITORIAS REALIZADAS/ AUDITORIAS PROGRAMADAS * 100</t>
  </si>
  <si>
    <t>TRIMESTRAL</t>
  </si>
  <si>
    <t>Obras terminadas entregadas a tiempo.</t>
  </si>
  <si>
    <t>Revisión de expedientes</t>
  </si>
  <si>
    <t>EFICIENCIA EN LA ELABORACIÓN DE EXPEDIENTES POR PARTE DE LOS DEPARTAMENTOS</t>
  </si>
  <si>
    <t>INFORME DE REVISIÓN DE EXPEDIENTES</t>
  </si>
  <si>
    <t>Número</t>
  </si>
  <si>
    <t>Sanciones para los servidores públicos.</t>
  </si>
  <si>
    <t>Eficiencia administrativa</t>
  </si>
  <si>
    <t>EFICIENTE MANEJO ADMINISTRATIVO Y SUPERVISIÓN DE OBRA</t>
  </si>
  <si>
    <t>NÚMERO DE SOLICITUDES REALIZADAS / NÚMERO DE SOLICITUDES PROGRAMADAS * 100</t>
  </si>
  <si>
    <t>Procedimientos</t>
  </si>
  <si>
    <t>PROCEDIMIENTOS ADMINISTRATIVOS BIEN DESARROLLADOS POR PARTE DEL ORGANO INTERNO DE CONTROL</t>
  </si>
  <si>
    <t>INFORME DE ESTATUS DE PROCEDIMIENTOS</t>
  </si>
  <si>
    <t>Recursos humanos eficientes.</t>
  </si>
  <si>
    <t>Cursos de capacitación</t>
  </si>
  <si>
    <t xml:space="preserve"> SUFICIENTES CAPACITACIONES EN ETICA Y RESPONSABILIDADES ADMINISTRATIVAS A LOS SERVIDORES PUBLICOS</t>
  </si>
  <si>
    <t>REALIZADAS/CAPACITACIONES A SERVIDORES PUBLICOS  PROGRAMADAS * 100</t>
  </si>
  <si>
    <t>1(100%)</t>
  </si>
  <si>
    <t>Obras de buena calidad.</t>
  </si>
  <si>
    <t>Expedientes técnicos</t>
  </si>
  <si>
    <t xml:space="preserve">EFICIENCIA EN LA DISPONIBILIDAD DE LA INFORMACION DE EXPEDIENTES DE OBRA </t>
  </si>
  <si>
    <t>Cumplimiento de obligaciones de los servidores públicos.</t>
  </si>
  <si>
    <t>Participación de servidores</t>
  </si>
  <si>
    <t>SUFICIENTE PARTICIPACION DE LOS SERVIDORES PUBLICOS</t>
  </si>
  <si>
    <t>INFORME</t>
  </si>
  <si>
    <t>Planes de trabajo</t>
  </si>
  <si>
    <t>EXISTENCIA DE UN PLAN DE TRABAJO</t>
  </si>
  <si>
    <t>PRESENTACIÓN DEL PLAN ANUAL DE LOS DEPARTAMENTOS</t>
  </si>
  <si>
    <t>Normativa</t>
  </si>
  <si>
    <t>ADECUADA NORMATIVA EN EL ORGANO DE CONTROL INTERNO</t>
  </si>
  <si>
    <t>REVISIÓN DE ORDENAMIENTOS, REGLAMENTOS</t>
  </si>
  <si>
    <t>Manuales internos</t>
  </si>
  <si>
    <t>SUFICIENCIA DE MANUAL DE PROCEDIMIENTOS ADMINISTRATIVOS Y MANUAL DE REVISION DE OBRAS</t>
  </si>
  <si>
    <t>REVISIÓN DE  MANUALES</t>
  </si>
  <si>
    <t>Eficiencia, Eficacia, Economía y Calidad.</t>
  </si>
  <si>
    <t xml:space="preserve">Porcentaje </t>
  </si>
  <si>
    <t>Programa operativo anual de obras y acciones (SIDESORE)</t>
  </si>
  <si>
    <t>Coordinación de Desarrollo Social</t>
  </si>
  <si>
    <t>CONTRIBUIR A UNA MEJOR CALIDAD DE VIDA, MEDIANTE MAYOR  PARTICIPACION EN LA PROMOCION DE LA SALUD A NIVEL MUNICIPAL.</t>
  </si>
  <si>
    <t>demanda de consultas</t>
  </si>
  <si>
    <t xml:space="preserve">Este indicador cuantifica el número consultas realizados  por el departamento </t>
  </si>
  <si>
    <t>NUMERO DE CONSULTAS REALIZADAS/ENTRE CONSULTAS PROGRAMADAS*100</t>
  </si>
  <si>
    <t>360 demanda de consultas.</t>
  </si>
  <si>
    <t xml:space="preserve">registro diario de consultas medicas </t>
  </si>
  <si>
    <t>Coordinación de Salud</t>
  </si>
  <si>
    <t>LA POBLACION DE AXTLA DE TERRAZAS TENGA MAYOR  PARTICIPACION EN LA PROMOCION DE LA SALUD PARA MEJORAR LA CALIDAD DE VIDA.</t>
  </si>
  <si>
    <t>talleres educativos para la salud.</t>
  </si>
  <si>
    <t xml:space="preserve">Este indicador cuantifica el número de medicamentos entregados por el departamento </t>
  </si>
  <si>
    <t>NUMERO DE TALLERES REALIZADAS/24*100</t>
  </si>
  <si>
    <t>registro diario de entrega de medicamentos</t>
  </si>
  <si>
    <t xml:space="preserve">PROGRAMAS DE SALUD MUNICIPAL REALIZADOS </t>
  </si>
  <si>
    <t>programas de salud.</t>
  </si>
  <si>
    <t xml:space="preserve">Este indicador cuantifica el número de traslados realizados  por el departamento </t>
  </si>
  <si>
    <t>NUMERO DE PROGRAMAS REALIZADOS/3*100</t>
  </si>
  <si>
    <t xml:space="preserve">registro diario de traslados de pacientes  realizados </t>
  </si>
  <si>
    <t xml:space="preserve">PARTICIPACION EN CAMPAÑAS DE SALUD DEL MUNICIPIO. (VACUNACION, DETECCION INTEGRAL DIABETES, HIPERTENSION Y OBESIDAD).    </t>
  </si>
  <si>
    <t>campañas de salud.</t>
  </si>
  <si>
    <t xml:space="preserve">este indicador cuantifica el numero de capacitaciones realizadas </t>
  </si>
  <si>
    <t>4 anuales.</t>
  </si>
  <si>
    <t xml:space="preserve">registro de talleres otorgados </t>
  </si>
  <si>
    <t>EFICIENTIZACION DEL CONTROL DE ENFERMEDADES TRANSMISIDAS POR VECTOR.</t>
  </si>
  <si>
    <t>enfermedades trasmitidas por vector.</t>
  </si>
  <si>
    <t>Este indicador cuantifica el numero de brigadas comunitarias realizadas</t>
  </si>
  <si>
    <t>NUMERO DE ACTIVIDADES DE SEANEAMIENTO BASICO REALIZADAS/NUMERO DE ACTIVIDADES DE SEANEAMIENTO BASICO PROGRAMADAS*100</t>
  </si>
  <si>
    <t>12 anuales</t>
  </si>
  <si>
    <t xml:space="preserve">registro de brigadas comunitarias </t>
  </si>
  <si>
    <t>COORDINACION CON LAS INSTANCIAS ESTATALES Y FEDERALES DE SALUD.</t>
  </si>
  <si>
    <t>coordinación.</t>
  </si>
  <si>
    <t xml:space="preserve">Este indicador cuantifica el número de formatos entregados  </t>
  </si>
  <si>
    <t>NUMERO DE ACTIVIDADES REALIZADAS/NUMERO DE ACTIVIDADES PROGRAMADAS*100</t>
  </si>
  <si>
    <t>12 anueales</t>
  </si>
  <si>
    <t xml:space="preserve">registro de formatos entregados </t>
  </si>
  <si>
    <t>COLABORACION CON PROGRAMAS DE SANEAMIENTO BASICO (EXCRETAS, BASURA Y AGUA).</t>
  </si>
  <si>
    <t>seaneamiento.</t>
  </si>
  <si>
    <t>Mayor asistencia a eventos culturales</t>
  </si>
  <si>
    <t>PORCENTAJE DE INCREMENTO EN LA ASISTENCIA DE ACTIVIDADES CULTURALES Y ARTÍSTICAS</t>
  </si>
  <si>
    <t>eficacia</t>
  </si>
  <si>
    <t>Representación cultural mediante festivales para la promoción y difusión cultural municipal</t>
  </si>
  <si>
    <t>(NUMERO DE ASISTENCIA A EVENTOS CULTURALES Y ARTISTICOS EN EL AÑO ACTUAL / NUMERO DE ASISTENCIA A EVENTOS CULTURALES Y ARTISTICOS EN EL AÑO ANTERIOR)*100</t>
  </si>
  <si>
    <t>Bianual</t>
  </si>
  <si>
    <t>100% 12 eventos</t>
  </si>
  <si>
    <t>REPORTE DE ASISTENCIA A EVENTOS*REGISTRO DE ASISTENCIA*MATERIAL FOTOGRÁFICO</t>
  </si>
  <si>
    <t>Cultura</t>
  </si>
  <si>
    <t>PORCENTAJE DE PARTICIPACIÓN DE LA POBLACION EN ACTIVIDADES CULTURALES</t>
  </si>
  <si>
    <t>POBLACIÓN DE LA CABECERA MUNICIPAL QUE PARTICIPÓ EN ACTIVIDADES CULTURALES EN EL AÑO ACTUAL/ POBLACIÓN DE LA CABECERA MUNICIPAL PROGRAMADA *100</t>
  </si>
  <si>
    <t>anual</t>
  </si>
  <si>
    <t xml:space="preserve">100% 12 eventos </t>
  </si>
  <si>
    <t>REPORTE DE PARTICIPACION EN ACTIVIDADES CULTURALES*FICHAS DE INSCRIPCIÓN A TALLERES*LISTAS DE ASISTENCIA</t>
  </si>
  <si>
    <t>Adecuado interés comunitario en la lectura y la cultura</t>
  </si>
  <si>
    <t>PORCENTAJE DE EVENTOS REALIZADOS</t>
  </si>
  <si>
    <t>Difundir, promover la cultura en eventos que impacten al municipio</t>
  </si>
  <si>
    <t>(NÚMERO DE EVENTOS REALIZADOS EN EL AÑO ACTUAL/NÚMERO DE EVENTOS PROGRAMADOS A REALIZAR)*100</t>
  </si>
  <si>
    <t>Semestral</t>
  </si>
  <si>
    <t>*REPORTES DE ASISTENCIA A EVENTOS*MATERIAL FOTOGRÁFICO*PLANDE TRABAJO*PROGRAMACION DE EVENTOS</t>
  </si>
  <si>
    <t>Suficiente valor Cultural en la Población juvenil</t>
  </si>
  <si>
    <t>PORCENTAJE DE TALLERES REALIZADOS</t>
  </si>
  <si>
    <t>Formar 6 curso taller para la formación de la casa de la cultura</t>
  </si>
  <si>
    <t>NUMERO DE TALLERES REALIZADOS/NUMERO DE TALLERES PROGRAMADOS A REALIZAR)*100</t>
  </si>
  <si>
    <t>100% 6 talleres</t>
  </si>
  <si>
    <t>EXPEDIENTE DE TALLERES.   *REPORTE DE PARTICIPACION EN ACTIVIDADES CULTURALES DEL AÑO ANTERIO R.   *MATERIAL FOTOGRAFICO</t>
  </si>
  <si>
    <t>PORCENTAJE DE APOYOS CULTURALES APROBADOS</t>
  </si>
  <si>
    <t>Rescatar y promover las tradiciones y costumbre que nos dan identidad.</t>
  </si>
  <si>
    <t>NUMERO DE APOYOS CULTURALES APROBADOS/ NUMERO DE APOYOS CULTURALES PROGRAMADOS PARA SU APROBACION)*100</t>
  </si>
  <si>
    <t>100% (1)</t>
  </si>
  <si>
    <t> *REPORTE DE PERSONAL APOYADO*MATERIAL FOTOGRAFICO</t>
  </si>
  <si>
    <t>PORCENTAJE DE PLANES DE TRABAJO REALIZADOS.</t>
  </si>
  <si>
    <t>Plan de Trabajo anual</t>
  </si>
  <si>
    <t>NUMERO DE PLANES DE TRABAJO REALIZADOS/ NUMERO DE PLANES DE TRABAJO PROGRAMADOS A REALIZAR)*100</t>
  </si>
  <si>
    <t>Trimestral</t>
  </si>
  <si>
    <t>*EXPEDIENTE DEL EVENTO*PROGRAMACION DE APROBACION DE APOYOS CULTURALES</t>
  </si>
  <si>
    <t> PORCENTAJE ESPACIOS CULTURALES</t>
  </si>
  <si>
    <t xml:space="preserve">NUMERO DE INVENTARIOS QUE APOYE EN LA SELECION DEL LUGAR EN EL QUE SE DESARROLLARAN LOS EVENTOS/ NUMERO DE INVENTARIOS QUE APOYE EN LA SELECION DEL </t>
  </si>
  <si>
    <t>*EXPEDIENTE INVENTARIO DE ESPACIOS PARA EVENTOS*PLAN DE TRABAJO</t>
  </si>
  <si>
    <t>PORCENTAJE DE PROMOCIONES DIGITAL</t>
  </si>
  <si>
    <t>NUMERO DE PROMOCIONES DE ACTIVIDADES Y EVENTOS CULTURALES DIGITALES PUBLICADAS / NUMERO DE PROMOCIONES DE ACTIVIDADES Y EVENTOS CULTURALES DIGITALES  PROGRAMADAS A PUBLICAR*100</t>
  </si>
  <si>
    <t>100% (12)</t>
  </si>
  <si>
    <t>PÁGINA DE FACEBOOK AYUNTAMIENTO MUNICIPAL Y CULTURA*MATERIAL IMPRESO*PLAN DE TRABAJO</t>
  </si>
  <si>
    <t>PORCENTAJE DE PLANES DE TRABAJO</t>
  </si>
  <si>
    <t>Entregar plan de trabajo mensual para llevar a cabo eventos culturales de calidad.</t>
  </si>
  <si>
    <t>NUMERO DE PLANES DE TALLERES REALIZADOS/ NUMERO DE PLANES DE TALLERES PROGRAMADOS A REALIZAR)*100</t>
  </si>
  <si>
    <t>*EXPEDIENTE DEL TALLER A REALIZAR*LISTAS DE ASISTENCIA</t>
  </si>
  <si>
    <t>PORCENTAJE DE PROYECTOS ESTATALES GESTIONADOS</t>
  </si>
  <si>
    <t>GESTIONAR 1 PROYECTO</t>
  </si>
  <si>
    <t>PROYECTOS ESTATALES GESTIONADOS EN AÑO EN CURSO/PROYECTOS ESTATALES PROGRAMADOS A GESTIONAR*100</t>
  </si>
  <si>
    <t>EXPEDIENTE SOLICITUDES DE LA CIUDADANÍA</t>
  </si>
  <si>
    <t>Garantizar actividad física de manera reglada y competitiva, dentro de un espacio determinado y siguiendo ciertas reglas.</t>
  </si>
  <si>
    <t>Porcentaje de personas que se activan físicamente</t>
  </si>
  <si>
    <t>Eficiencia</t>
  </si>
  <si>
    <t>Anual</t>
  </si>
  <si>
    <t>Mejorar la forma física y mantener un peso saludable.</t>
  </si>
  <si>
    <t xml:space="preserve">Porcentaje de disciplinas deportivas en el municipio </t>
  </si>
  <si>
    <t>Se da a conocer cuántas disciplinas deportivas se admiten en el municipio para activación física</t>
  </si>
  <si>
    <t>Minimizar las consecuencias negativas de la migración y preservar su integridad deportiva.</t>
  </si>
  <si>
    <t>Porcentaje de apoyos el para deporte</t>
  </si>
  <si>
    <t>Conocimiento de los apoyos que se están realizando para la comunidad e instituciones.</t>
  </si>
  <si>
    <t>número de solicitudes de apoyo autorizadas/número de solicitudes de apoyo recibidasx100</t>
  </si>
  <si>
    <t>Solicitudes</t>
  </si>
  <si>
    <t>Porcentaje de apoyos deportivos implementados</t>
  </si>
  <si>
    <t>Conocimiento de apoyos económicos, en préstamos y ene especie deportivo a la comunidad e instituciones</t>
  </si>
  <si>
    <t>numero de solicitudes de apoyo de instituciones autorizadas/numero de solicitudes de apoyo de instituciones recibidas*100</t>
  </si>
  <si>
    <t>solicitudes</t>
  </si>
  <si>
    <t>Porcentaje de Realización de eventos deportivos</t>
  </si>
  <si>
    <t>Promover la operación de los eventos deportivos que son autorizados para establecerlos en el municipio</t>
  </si>
  <si>
    <t>cantidad de eventos deportivos/cantidad de eventos programados*100</t>
  </si>
  <si>
    <t>Porcentaje de Realización de ligas deportivas municipales</t>
  </si>
  <si>
    <t xml:space="preserve">Mide el número de convocatorias de las ligas que son autorizadas para el municipio </t>
  </si>
  <si>
    <t>cantidad de convocatorias de ligas municipales realizadas/cantidad de convocatorias de ligas municipales programadas*100</t>
  </si>
  <si>
    <t>cédulas,registros,documentos</t>
  </si>
  <si>
    <t>Contribuir a embellecer la imagen Urbana</t>
  </si>
  <si>
    <t>Imagen urbana</t>
  </si>
  <si>
    <t>Contribuir a embellecer la imagen urbana  y control ecológico mediante cuidado de las áreas verdes y vialidades Municipales</t>
  </si>
  <si>
    <t>Sumatoria de informes</t>
  </si>
  <si>
    <t>1 Informe</t>
  </si>
  <si>
    <t>Expediente que obra en el área de Ecología</t>
  </si>
  <si>
    <t>Dirección de Ecología</t>
  </si>
  <si>
    <t>Reglamento</t>
  </si>
  <si>
    <t>Conocimiento y aplicación de reglamento Municipal (actualización de ecología e imagen urbana)</t>
  </si>
  <si>
    <t>Sumatoria de reglamentos actualizados</t>
  </si>
  <si>
    <t>1 Actualización</t>
  </si>
  <si>
    <t>Mantenimiento predios privados</t>
  </si>
  <si>
    <t>Suficiente mantenimiento de áreas y terrenos de propiedad privada</t>
  </si>
  <si>
    <t>áreas realizadas / áreas programadas * 100</t>
  </si>
  <si>
    <t>Equipamiento</t>
  </si>
  <si>
    <t>Suficiente Equipamiento y Herramientas</t>
  </si>
  <si>
    <t>Equipamiento solicitado / equipamiento realizado * 100</t>
  </si>
  <si>
    <t>Brindar Control ecológico mediante el cuidado de las áreas
 verdes.</t>
  </si>
  <si>
    <t>Mantenimiento áreas verdes</t>
  </si>
  <si>
    <t>Suficiente mantenimiento de áreas verdes (parques y jardines)</t>
  </si>
  <si>
    <t>Dar atención y mantenimiento de las vialidades Municipales.</t>
  </si>
  <si>
    <t>Vialidades</t>
  </si>
  <si>
    <t>El Municipio de Axtla de Terrazas realiza el cuidado de las área verdes y vialidades Municipales. (manto de vialidades)</t>
  </si>
  <si>
    <t>vialidades realizadas /  vialidades programadas * 100</t>
  </si>
  <si>
    <t>Actividades</t>
  </si>
  <si>
    <t>Buena organización de Actividades (verificaciones)</t>
  </si>
  <si>
    <t>Sumatoria de actividades</t>
  </si>
  <si>
    <t>Sumatoria</t>
  </si>
  <si>
    <t>12 bitácoras</t>
  </si>
  <si>
    <t>Incrementar una formación integral en los centros educativos del municipio, a través de la modernización y adecuados planes de trabajo que lleven a maximizar y ,ejorar el nivel académico tanto de los docentes como de a población estudiantil.</t>
  </si>
  <si>
    <t>Calidad educativa</t>
  </si>
  <si>
    <t>Realizar un informe de promedio de  aprovechamiento por escuela</t>
  </si>
  <si>
    <t>informe de promedio de  aprovechamiento por escuela</t>
  </si>
  <si>
    <t>4 informes</t>
  </si>
  <si>
    <t>Expediente de apoyo a instituciones</t>
  </si>
  <si>
    <t>Educación</t>
  </si>
  <si>
    <t>Acciones y temas educativos</t>
  </si>
  <si>
    <t xml:space="preserve">Realizar un informe de promedio de aprovechamiento por nivel </t>
  </si>
  <si>
    <t>informe de promedio de  aprovechamiento por nivel</t>
  </si>
  <si>
    <t>4 informe</t>
  </si>
  <si>
    <t>Educación Municipal</t>
  </si>
  <si>
    <t>Realizar un informe de estadística de alumnos</t>
  </si>
  <si>
    <t>(Numero de alumnos activos/Numero de alumnos al inicio del año)*100</t>
  </si>
  <si>
    <t>Interés en instituciones</t>
  </si>
  <si>
    <t>Realizar un informe de docentes</t>
  </si>
  <si>
    <t>(Numero de docentes activos/Numero de docentes al inicio del año)*100</t>
  </si>
  <si>
    <t>Expediente correspondencia interna</t>
  </si>
  <si>
    <t>Fomento al civismo</t>
  </si>
  <si>
    <t>Realizar 47 eventos cívicos</t>
  </si>
  <si>
    <t>( eventos cívicos realizados/ eventos cívicos programados)*100</t>
  </si>
  <si>
    <t>4 7eventos cívicos</t>
  </si>
  <si>
    <t>Campañas y platicas</t>
  </si>
  <si>
    <t>Realizar 8 campañas y platicas</t>
  </si>
  <si>
    <t>(Numero de campañas realizadas/Numero de campañas programados)*100</t>
  </si>
  <si>
    <t xml:space="preserve">8 campañas y platicas </t>
  </si>
  <si>
    <t>Vestigios arqueológicos</t>
  </si>
  <si>
    <t xml:space="preserve"> Realizar 4 informes de vestigios arqueológicos</t>
  </si>
  <si>
    <t>Informes</t>
  </si>
  <si>
    <t>Relatos de historias</t>
  </si>
  <si>
    <t>Realizar 4 informes de relatos de historias</t>
  </si>
  <si>
    <t>informes</t>
  </si>
  <si>
    <t>Eventos cívicos</t>
  </si>
  <si>
    <t>(Eventos realizados/eventos programados</t>
  </si>
  <si>
    <t>47eventos cívicos</t>
  </si>
  <si>
    <t>Expediente eventos cívicos</t>
  </si>
  <si>
    <t>Vinculación con empresas</t>
  </si>
  <si>
    <t>Realizar 4 convenios de colaboración</t>
  </si>
  <si>
    <t>(vinculaciones realizadas/vinculaciones programadas)*100</t>
  </si>
  <si>
    <t>4 convenios de colaboración</t>
  </si>
  <si>
    <t>Niño presidente</t>
  </si>
  <si>
    <t>Realizar 1 evento de Niño Presidente</t>
  </si>
  <si>
    <t>(Eventos realizados/eventos programados)*100</t>
  </si>
  <si>
    <t>1 evento niño presidente</t>
  </si>
  <si>
    <t>Feria profesiografica</t>
  </si>
  <si>
    <t>Realizar 1 feria profesiografica</t>
  </si>
  <si>
    <t>(Feria profesiograficas realizadas/Ferias profesiograficas programadas9*100</t>
  </si>
  <si>
    <t>1 feria profesiografica</t>
  </si>
  <si>
    <t>Elaborar licencias y permisos de comercio</t>
  </si>
  <si>
    <t>Permisos y refrendos</t>
  </si>
  <si>
    <t>Este indicador mide la regularización  y cumplimiento en apego a las normas y leyes en el funcionamiento de los negocios con venta de bebidas alcohólicas</t>
  </si>
  <si>
    <t>Permisos activos y refrendos/permisos programados*100</t>
  </si>
  <si>
    <t>Carpeta 8 física 2025</t>
  </si>
  <si>
    <t xml:space="preserve">Giros Mercantiles </t>
  </si>
  <si>
    <t>Inspeccionar en su totalidad los comercios establecidos y que cumplan con la normatividad establecida en el reglamento de plazas y mercados del municipio.</t>
  </si>
  <si>
    <t>Licencias</t>
  </si>
  <si>
    <t>Este indicador mide la aplicación de la normatividad a los comercios establecidos.</t>
  </si>
  <si>
    <t>numero</t>
  </si>
  <si>
    <t>Carpeta 2 física 2025</t>
  </si>
  <si>
    <t>Informar adecuadamente a todo los comerciantes de los derechos y obligaciones a que lo que están sujetos</t>
  </si>
  <si>
    <t>Capacitaciones</t>
  </si>
  <si>
    <t xml:space="preserve">Este indicador mide el apego a las normas y leyes en el funcionamiento de los mercados: municipal, san Carlos, artesanal, ambulantes, nocturno, rio, artesanos y frituras. </t>
  </si>
  <si>
    <t>Capacitaciones realizadas /  Capacitaciones programadas * 100</t>
  </si>
  <si>
    <t>Carpeta 1 física 2025</t>
  </si>
  <si>
    <t>Aplicar fumigaciones en los 2 mercados del municipio 1 vez cada 6 meses para evitar la propagación de las plagas existentes en un mercado</t>
  </si>
  <si>
    <t>Programas de capacitación</t>
  </si>
  <si>
    <t xml:space="preserve">Este indicador mide la Impartición de suficientes programas de capacitación (Medidas de seguridad, higiene, control de desperdicios) </t>
  </si>
  <si>
    <t>Carpeta 4 física 2025</t>
  </si>
  <si>
    <t>Regular la recaudación de todos los comercios ,tantos fijos,semifijos,ambulantes y locatarios del mercado municipal y mercado San Carlos</t>
  </si>
  <si>
    <t>Espacios</t>
  </si>
  <si>
    <t>Este indicador mide la realización de cobro adecuado por los espacios asignados.</t>
  </si>
  <si>
    <t>Ingresos realizados / mismos del año anterior * 100</t>
  </si>
  <si>
    <t>Carpeta 5 física 2025</t>
  </si>
  <si>
    <t>Realizar acciones preventivas para el cumplimiento de la normatividad en materia de giros mercantiles</t>
  </si>
  <si>
    <t>Este indicador mide  la actualización de permisos y refrendos eficiente de establecimientos de venta de bebidas alcohólicas</t>
  </si>
  <si>
    <t>Permisos Act. y Refrendados / Permisos Programados * 100</t>
  </si>
  <si>
    <t>Carpeta 3 física 2025</t>
  </si>
  <si>
    <t>Actualizar el padrón de los negocios de bebidas alcohólicas.</t>
  </si>
  <si>
    <t>Horarios</t>
  </si>
  <si>
    <t xml:space="preserve">Este indicador mideAdecuada aplicación de horarios en establecimientos de ventas de bebidas alcohólicas </t>
  </si>
  <si>
    <t>Suma de Actas circunstanciadas  / mismas del año anterior * 100</t>
  </si>
  <si>
    <t>Carpeta 9 física 2025</t>
  </si>
  <si>
    <t>Realizar juntas periódicamente con los lideres de los mercados y comerciantes para conocer las nesecidades que requieren y priorizar su atencion</t>
  </si>
  <si>
    <t>Efciencia</t>
  </si>
  <si>
    <t>Este indicador mide las vioalidades libres por parte de los comerciantes establecidos.</t>
  </si>
  <si>
    <t>Carpeta 6 física 2025</t>
  </si>
  <si>
    <t>Ejecutar las actualizaciones de los padrones de comerciantes,fijos,semifijos,ambulanteslocatarios del mercado municipal y locatarios del mercado san carlos</t>
  </si>
  <si>
    <t>Padrones y reglamentos</t>
  </si>
  <si>
    <t xml:space="preserve">Este induicador mide la elaboracion de padrones de los diferentes mercados, negocios con venta de bebidas alcohólicas y comercios establecidos en el municipio de Axtla de Terrazas. </t>
  </si>
  <si>
    <t>Apoyar a la población vulnerable con apoyos sociales.</t>
  </si>
  <si>
    <t>Desarrollo Familiar</t>
  </si>
  <si>
    <t xml:space="preserve">El indicador mide el numero de apoyos realizados con respecto a los apoyos programados. </t>
  </si>
  <si>
    <t xml:space="preserve">(Apoyos sociales entregados/Apoyos sociales programadas )x 100 </t>
  </si>
  <si>
    <t>Atender 40 casos que mejoren la calidad de vida y con esto tengan un mejor desarrollo familiar y social.</t>
  </si>
  <si>
    <t>Expedientes e informes, Padron de Beneficiarios</t>
  </si>
  <si>
    <t>Grupos Vulnerables</t>
  </si>
  <si>
    <t>Gestionar Apoyos Sociales</t>
  </si>
  <si>
    <t>El indicador mide el numero de apoyos gestionados con respecto al numero de apoyos gestionados que se programaron en dependencias municipales y estatales.</t>
  </si>
  <si>
    <t>(Apoyos gestionados realizados /Apoyos  gestionados Programados) x 100</t>
  </si>
  <si>
    <t>Gestionar 2 apoyos ante dependencias Municipales y Estatales para las personas más Vulnerables.</t>
  </si>
  <si>
    <t>Expedientes con Solicitudes y evidencias</t>
  </si>
  <si>
    <t>Apoyos Sociales</t>
  </si>
  <si>
    <t>El indicador mide el numero de apoyos sociales entregados con respecto al numero de apoyos sociales que se programados.</t>
  </si>
  <si>
    <t>Entregar 100 apoyos a las personas más Vulnerables.</t>
  </si>
  <si>
    <t>Expedientes e informes, lista de beneficiarios</t>
  </si>
  <si>
    <t>Brindar la atención a toda persona que lo requiera, a través de una solicitud canalizándolo al área que dependa.</t>
  </si>
  <si>
    <t>Canalizaciones</t>
  </si>
  <si>
    <t>El indicador mide el numero de canalizaciones realizadas con respecto al numero de canalizaciones que se programaron.</t>
  </si>
  <si>
    <t>(Canalizaciones realizadas/ Canalizaciones programadas )x 100</t>
  </si>
  <si>
    <t>Realizar 36 Canalizaciones a diferentes áreas como Jurídico, trabajo social o UBR para atender
casos específicos.</t>
  </si>
  <si>
    <t>Brindar servicios y gestión de aparatos que requieren las personas con discapacidades como lo son: silla de ruedas, aparatos auditivos, muletas y bastones.</t>
  </si>
  <si>
    <t>Calidad de Vida</t>
  </si>
  <si>
    <t>El indicador mide el número de apoyos para el mejoramiento y calidad de vida gestionados con respecto al numero de apoyos para el mejoramiento y calidad de vida programadas.</t>
  </si>
  <si>
    <t>Gestionar 10 apoyos para el mejoramiento y calidad de vida</t>
  </si>
  <si>
    <t>Expedientes e informes, solicitudes.</t>
  </si>
  <si>
    <t>Realizar visitas domiciliarias para asi poder vincular al área correspondiente a las personas que necesiten terapias de rehabilitación, para mejorar su calidad de vida a mujeres, hombres, tercera edad y niños que viven en extrema pobreza y con ello tener un padron de beneficiarios.</t>
  </si>
  <si>
    <t>Visitas Domiciliarias</t>
  </si>
  <si>
    <t>El indicador mide el numero de visitas domiciliarias realizadas con respecto a las visitas domiciliarias programadas.</t>
  </si>
  <si>
    <t xml:space="preserve">(Visitas domiciliarias realizadas/ Visitas domiciliarias programadas) x 100 </t>
  </si>
  <si>
    <t>Realizar 120 visitas Domiciliarias para conocer las condiciones de vida de las personas más vulnerables.</t>
  </si>
  <si>
    <t>Expediente , Reporte de visita domiciliaria</t>
  </si>
  <si>
    <t>Padrón de Beneficiarios</t>
  </si>
  <si>
    <t>El indicador mide el número de beneficiarios en el padrón capturados con respecto al  número de beneficiarios en el padrón programados.</t>
  </si>
  <si>
    <t>(Número de beneficiarios agregados al padrón/ número de beneficiarios agregados al padrón programados) x 100</t>
  </si>
  <si>
    <t>Realizar el padrón de Personas vulnerables o con discapacidad actualizado.</t>
  </si>
  <si>
    <t>Entregar en tiempo y forma los informes correspondientes al departamento.</t>
  </si>
  <si>
    <t>El indicador mide el numero de informes entregados con respecto al numero de informes programado</t>
  </si>
  <si>
    <t>(Número de informes realizados/ número de informes programados) x 100</t>
  </si>
  <si>
    <t>Entregar en tiempo y forma los 12  informes mensuales de Archivo,Planeación y Unidad de Transparencia, dando un total de 12 informes mensuales.</t>
  </si>
  <si>
    <t>Expedientes e informes.</t>
  </si>
  <si>
    <t>ATENDER DE MANERA INTEGRAL Y OPORTUNA LAS NECESIDADES DE CADA UNA DE LAS NIÑAS,ADOLESCENTES, Y MUJERES VICTIMAS DE ALGUN TIPO DE VIOLENCIA.</t>
  </si>
  <si>
    <t>OPORTUNIDADES.</t>
  </si>
  <si>
    <t>El indicador mide el número de usuarias denunciantes atendidas  con respecto al numero de usuarias denunciantes  programadas.</t>
  </si>
  <si>
    <t>(Número de usuarias atendidas / Número de usuarias programadas) x100</t>
  </si>
  <si>
    <t>APOYAR A 5 USUARIAS CON  DENUNCIAS DE GENERO .</t>
  </si>
  <si>
    <t>Solicitudes, expedientes.</t>
  </si>
  <si>
    <t>Instancia municipal de la mujer</t>
  </si>
  <si>
    <t>BRINDAR UNA EXCELENTE ASESORIA PARA LA CANALIZACION AL AREA JURIDICA Y PSICOLOGICA SEGÚN LO REQUIERA, CON LA FINALIDAD DE APOYAR A LA DISMINUCION Y ERRADICACION DE LA VIOLENCIA PRINCIPALMENTE EN CONTRA DE LAS MUJERES YA QUE ES LA QUE ESTA MAS MARCADA</t>
  </si>
  <si>
    <t>MECANISMOS: IMPLEMENTACION EN EL MECANISMO DE DENUNCIA DE VIOLENCIA.</t>
  </si>
  <si>
    <t>El indicador mide el número de canalizaciones realizadas  con respecto al número de canalizaciones programadas.</t>
  </si>
  <si>
    <t>(Número de canalizaciones realizadas / Número decanalizaciones  programadas) x100</t>
  </si>
  <si>
    <t>REALIZAR  9 CANALIZACIONES A DIFERENTES AREÁS PARA APOYAR A MUJERES VULNERABLES.</t>
  </si>
  <si>
    <t>solicitudes oficios.</t>
  </si>
  <si>
    <t>RECONOCER, ACEPTAR,CELEBRAR, Y ENCONTRAR FUERZA EN LAS DIFERENTES INDIVIDUALES , COMO GENERO, EDAD, NACIONALIDAD,RAZA, ETNIA,CAPACIDAD,ORIENTACION SEXUAL,ESTATUS SOCIOECONOMICO, CREENCIAS RELIGIOSAS OPINIONES POLITICAS Y OTRAS IDEOLOGIAS .</t>
  </si>
  <si>
    <t>INDICE DE PERCEPCION .</t>
  </si>
  <si>
    <t>El indicador mide el número de pláticas realizadas sobre violencia de género  con respecto al número de pláticas sobre violencia de género programadas.</t>
  </si>
  <si>
    <t>(Número de pláticas sobre violencia de género realizadas / Número pláticas sobre violencia de género  programadas) x100</t>
  </si>
  <si>
    <t>REALIZAR 4 PLÁTICAS SOBRE VIOLENCIA DE GÉNERO.</t>
  </si>
  <si>
    <t>lista de asistencia anexo fotografico.</t>
  </si>
  <si>
    <t>ACCIONES DE EQUIDAD.</t>
  </si>
  <si>
    <t>El indicador mide el número de pláticas realizadas sobre equidad de género  con respecto al número de pláticas sobre equidad de género programadas.</t>
  </si>
  <si>
    <t>(Número de pláticas sobre equidad de género realizadas / Número pláticas sobre equidad de género  programadas) x100</t>
  </si>
  <si>
    <t>REALIZAR 4 PLÁTICAS SOBRE EQUIDAD  DE GÉNERO.</t>
  </si>
  <si>
    <t>listas de asistencia anexo fotografico</t>
  </si>
  <si>
    <t>EVENTOS: REALIZACION DE EVENTOS .</t>
  </si>
  <si>
    <t>El indicador mide el número de Eventos realizados  con respecto al número de eventos programados.</t>
  </si>
  <si>
    <t>(Número de eventos realizados / Número eventos programados) x100</t>
  </si>
  <si>
    <t>REALIZAR 2 EVENTOS AL AÑO SOBRE EL DIA DE LA MUJER Y LA NO VIOLENCIA.</t>
  </si>
  <si>
    <t>anexo fotografico invitaciones oficios</t>
  </si>
  <si>
    <t>EL EMPODERAMIENTO ES UNA ESTRTEGIA ´PARA INCREMENTAR LA AUTONOMIA AUTOSESTIMA Y SEGURIDAD EN LAS NIÑAS, ADOLESCENTES,Y MUJERES SOBRE SU PROPIA PERSONA, PARA TENER LA CAPACIDAD DE DECIDIR EN LS RELACIONES SOCIALES Y POLITCAS QUE NO AFECTAN</t>
  </si>
  <si>
    <t>REALIZACION DE ACUERDOS  INTERINSTITUCIONLAES : CONVENIOS.</t>
  </si>
  <si>
    <t>El indicador mide el número de Acuerdos con respecto al número de acuerdos programados.</t>
  </si>
  <si>
    <t>(Número de acuerdos realizados / Número acuerdos programados) x100</t>
  </si>
  <si>
    <t>REALIZAR 2 ACUERDOS INTERINSTITUCIONALES</t>
  </si>
  <si>
    <t>solicitudes proyecto.</t>
  </si>
  <si>
    <t>TALLERES :IMPARTICION DE TALLERES DE AUTOEMPLEO.</t>
  </si>
  <si>
    <t>El indicador mide el número de Talleres de autoempleo con respecto al número de talleres de autoempleo programados.</t>
  </si>
  <si>
    <t>(Número de talleres de autoempleo realizados / Número  talleres de autoempleo programados) x100</t>
  </si>
  <si>
    <t>REALIZAR 5 TALLERES DE AUTOEMPLEO.</t>
  </si>
  <si>
    <t>SER UN ENLACE PARA APOYAR LAS NECESIDADES DE LOS ADULTOS
MAYORES VULNERABLES</t>
  </si>
  <si>
    <t>proteccion  de derechos</t>
  </si>
  <si>
    <t>El indicador mide la proteccion de los derechos de los adultos mayores</t>
  </si>
  <si>
    <t>sumatoria de casos atendidos y casos detectados</t>
  </si>
  <si>
    <t xml:space="preserve">realizar 2 platicas </t>
  </si>
  <si>
    <t xml:space="preserve">formatos </t>
  </si>
  <si>
    <t>Subdelegación Instituto Nacional  de las Personas Adultas Mayores</t>
  </si>
  <si>
    <t>adultos violentados</t>
  </si>
  <si>
    <t>El indicador mide  la proteccion de los derechos de los adultos mayores violentados</t>
  </si>
  <si>
    <t xml:space="preserve">detectar 5 casos </t>
  </si>
  <si>
    <t xml:space="preserve">evidencia que se en cuentra en  en formato fisico y digital </t>
  </si>
  <si>
    <t>REALIZAR TALLERES DE MANUALIDADES PARA APOYAR ASUS INGRESOS</t>
  </si>
  <si>
    <t>actividades de interes realizados</t>
  </si>
  <si>
    <t>El idicador se mide por las activides de interes social</t>
  </si>
  <si>
    <t>actividades realizados / programadas * 100</t>
  </si>
  <si>
    <t>realizar una campaña de reforestacion ambiental</t>
  </si>
  <si>
    <t>atencion medica</t>
  </si>
  <si>
    <t>El indicador se mide por la implementacion de atencion medica</t>
  </si>
  <si>
    <t>casos atendidos / casos detectados * 100</t>
  </si>
  <si>
    <t>implementar 3 campañas medicas</t>
  </si>
  <si>
    <t xml:space="preserve">discriminacion social </t>
  </si>
  <si>
    <t>El indicador se mide Por discriminacion  social</t>
  </si>
  <si>
    <t>actividades realizadas/actividades programada * 100</t>
  </si>
  <si>
    <t xml:space="preserve">consientizar 2 platicas </t>
  </si>
  <si>
    <t xml:space="preserve"> REALIZAR TALLERES DE MANUALIDADES PARA APOYAR ASUS INGRESOS</t>
  </si>
  <si>
    <t xml:space="preserve">disminucion de adicciones </t>
  </si>
  <si>
    <t>El indicador se mide para la prevencion de adicciones</t>
  </si>
  <si>
    <t>platicas realizadas/ platicas programadas *100</t>
  </si>
  <si>
    <t>realizar 9 platicas de adicciones</t>
  </si>
  <si>
    <t>CONTRIBUIR A DESARROLLO EMOCIONAL Y SOCIAL DE LOS ADULTOS MAYORES</t>
  </si>
  <si>
    <t xml:space="preserve">visitas domiciliarias realizadas </t>
  </si>
  <si>
    <t>Es indicador se mide por deteccion oportuna de casos violentados</t>
  </si>
  <si>
    <t xml:space="preserve"> visitas domiciliarias realizadas/visitas programadas *100</t>
  </si>
  <si>
    <t xml:space="preserve">6 visitas </t>
  </si>
  <si>
    <t xml:space="preserve">actividades </t>
  </si>
  <si>
    <t>El indicador se mide por actividades de interes social</t>
  </si>
  <si>
    <t>actividades realizadas /actividades programadas *100</t>
  </si>
  <si>
    <t>40 actividades fisicas</t>
  </si>
  <si>
    <t xml:space="preserve"> SER UN ENLACE PARA APOYAR LAS NECESIDADES DE LOS ADULTOS MAYORES VULNERABLES</t>
  </si>
  <si>
    <t>visitas domiciliarias</t>
  </si>
  <si>
    <t>El indicador se mide por la deteccion oportuna en casos violentados al adulto mayor.</t>
  </si>
  <si>
    <t>visitas domiciliarias realizadas/visitas programadas *100</t>
  </si>
  <si>
    <t>8 visitas</t>
  </si>
  <si>
    <t xml:space="preserve">implementacion de de eventos </t>
  </si>
  <si>
    <t xml:space="preserve">El indicador se mide por inclusion a eventos </t>
  </si>
  <si>
    <t>eventos realizados/eventos programados *100</t>
  </si>
  <si>
    <t xml:space="preserve">4 actividades </t>
  </si>
  <si>
    <t>talleres de empoderamiento</t>
  </si>
  <si>
    <t>El indicador se mide por ingresos extra para apoyar al dulto mayor</t>
  </si>
  <si>
    <t>talleres realizadas /talleres programadas *100</t>
  </si>
  <si>
    <t>2 de artesania</t>
  </si>
  <si>
    <t>Crear y difundir información a los jóvenes a través de material informativo</t>
  </si>
  <si>
    <t>PLATICAS INFORMATIVAS</t>
  </si>
  <si>
    <t xml:space="preserve">eficiencia </t>
  </si>
  <si>
    <t>Evalúa la cantidad de conferencias  realizadas.</t>
  </si>
  <si>
    <t>conferencias realizadas /conferencias programadas  x 100=</t>
  </si>
  <si>
    <t>cantidad</t>
  </si>
  <si>
    <t xml:space="preserve">Realizar 2 conferencias recreativas </t>
  </si>
  <si>
    <t>0 (0%)</t>
  </si>
  <si>
    <t>Expediente y bitácora diaria de la instancia municipal de la juventud del H. Ayuntamiento de Axtla de Terrazas.</t>
  </si>
  <si>
    <t>Instancia Municipal de la Juventud</t>
  </si>
  <si>
    <t>CONFERENCIAS RECREATIVAS</t>
  </si>
  <si>
    <t>Evalúa la cantidad de platicas  realizadas.</t>
  </si>
  <si>
    <t>platicas informativas /platicas programadas x 100=</t>
  </si>
  <si>
    <t>Realizar 12 platicas al año</t>
  </si>
  <si>
    <t>0(0%)</t>
  </si>
  <si>
    <t>Trabajar en los tres niveles de gobierno así como organismos de superación para jóvenes</t>
  </si>
  <si>
    <t>FERIA EL EMPLEO</t>
  </si>
  <si>
    <t>Valida la feria del empleo   realizada.</t>
  </si>
  <si>
    <t>Feria del empleo  realizadas/feria del empleo  programada x 100 =</t>
  </si>
  <si>
    <t>Realizar 1 feria del empleo</t>
  </si>
  <si>
    <t xml:space="preserve">FERIA PROFESIOGRAFICA </t>
  </si>
  <si>
    <t>Valida la feria profesiografica   realizada.</t>
  </si>
  <si>
    <t>feria profesiografica realizadas/feria profesiografica  programadas x 100=</t>
  </si>
  <si>
    <t xml:space="preserve">Realizar 1 feria profesiografica en el año </t>
  </si>
  <si>
    <t>Implementar actividades recreativas deportivas y culturales, que mantengan a la juventud activa,</t>
  </si>
  <si>
    <t xml:space="preserve">ACTIVIDADES CULTURALES </t>
  </si>
  <si>
    <t>Valida las actividades culturales realizadas.</t>
  </si>
  <si>
    <t>actividades culturales  realizadas/actividades culturales programadas programadas x 100 =</t>
  </si>
  <si>
    <t xml:space="preserve">realizar 12 actividades culturales </t>
  </si>
  <si>
    <t>ACTIVIDADES DEPORTIVAS</t>
  </si>
  <si>
    <t>Valida las actividades deportivas  realizadas.</t>
  </si>
  <si>
    <t>actividades  deportivas realizadas/actividades  deportivas programadas x 100 =</t>
  </si>
  <si>
    <t>realizar 12 actividades deportivas</t>
  </si>
  <si>
    <t>Crear y difundir información referente a la inclusión de espacios públicos para personas                                   con discapacidad.</t>
  </si>
  <si>
    <t xml:space="preserve">Mide las platicas realizadas por evento </t>
  </si>
  <si>
    <t>platicas  realizadas / platicas  programadas x
100</t>
  </si>
  <si>
    <t xml:space="preserve">1 platica por evento </t>
  </si>
  <si>
    <t>Expediente de Informes</t>
  </si>
  <si>
    <t>Logística y eventos Especiales</t>
  </si>
  <si>
    <t>MATERIAL INFORMATIVO</t>
  </si>
  <si>
    <t xml:space="preserve">mide el material informativo por evento </t>
  </si>
  <si>
    <t>actividades reaizadas / actividades  programadas x
100</t>
  </si>
  <si>
    <t>1 implementacion de material informativo  por evento</t>
  </si>
  <si>
    <t>ESPACIOS RESERVADOS</t>
  </si>
  <si>
    <t xml:space="preserve">mide los espacios reservados por evento </t>
  </si>
  <si>
    <t>espacios reservados / espacios programados x
100</t>
  </si>
  <si>
    <t xml:space="preserve">trimestral </t>
  </si>
  <si>
    <t>1 implementacion de espacios reservados  por evento</t>
  </si>
  <si>
    <t>Verificar de forma continua la infraestructura en donde se desarrolle el evento, para garantizar la seguridad de los asistentes y /o participantes</t>
  </si>
  <si>
    <t>VERIFICACIONES</t>
  </si>
  <si>
    <t xml:space="preserve">Mide las verificaciones realizadas por evento </t>
  </si>
  <si>
    <t xml:space="preserve">verificaciones realizadas / verificaciones Programadas x 100
</t>
  </si>
  <si>
    <t>1 verificacion   por evento</t>
  </si>
  <si>
    <t>Expediente de Eventos Programados</t>
  </si>
  <si>
    <t xml:space="preserve">ADECUACIONES ADAPTABLES </t>
  </si>
  <si>
    <t xml:space="preserve">mide los accesos adaptables </t>
  </si>
  <si>
    <t xml:space="preserve">accesos realizados /accesos programados   x 100
</t>
  </si>
  <si>
    <t xml:space="preserve">mensual </t>
  </si>
  <si>
    <t xml:space="preserve">1 adecuacion por evento </t>
  </si>
  <si>
    <t>Dar amplia difusion de los Programas y Acciones de Gobierno Municipal a traves del Perifoneo</t>
  </si>
  <si>
    <t>ESTRATEGIAS DE SOLUCION</t>
  </si>
  <si>
    <t>mide perifonera 100 spots</t>
  </si>
  <si>
    <t>Perifonear 100 Spots/Perifonear 100 Spots x 100</t>
  </si>
  <si>
    <t xml:space="preserve">100 perifoneos </t>
  </si>
  <si>
    <t>Revestir Eventos del H. Ayuntamiento y otras Dependencias que lo soliciten</t>
  </si>
  <si>
    <t xml:space="preserve">LOGISTICA EVENTO SEMANA SANTA </t>
  </si>
  <si>
    <t xml:space="preserve">Mide realizar la Logistica del Evento de semana santa </t>
  </si>
  <si>
    <t xml:space="preserve">evento realizado /evento   Programado x 100
</t>
  </si>
  <si>
    <t xml:space="preserve">reaizar 1 evento año </t>
  </si>
  <si>
    <t>LOGISTICA EVENTO DIA DEL MAESTRO</t>
  </si>
  <si>
    <t xml:space="preserve">Mide realizar la Logistica del Evento del dia del maestro </t>
  </si>
  <si>
    <t>LOGISTICA EVENTO XANTOLO</t>
  </si>
  <si>
    <t>Mide realizar la Logistica del Evento de xantolo</t>
  </si>
  <si>
    <t>LOGISTICA EVENTO FERIA SANTA CATARINA</t>
  </si>
  <si>
    <t xml:space="preserve">Mide realizar la Logistica del Evento de feria santa catarina </t>
  </si>
  <si>
    <t>LOGISTICA EVENTO DIA DE LAS MADRES</t>
  </si>
  <si>
    <t xml:space="preserve">Mide realizar la Logistica del dia de las madres </t>
  </si>
  <si>
    <t>REPORTE DE INCREMENTO EN PARTICIPACIÓN DE ESPECTADORES</t>
  </si>
  <si>
    <t xml:space="preserve">Mide realizar el reporte de participantes con discapacidad en cada evento </t>
  </si>
  <si>
    <t>Promover la transparencia en el desempeño de la función pública municipal.</t>
  </si>
  <si>
    <t>Contribuir a garantizar la seguridad y bienestar en las zonas públicas del municipio de Axtla de Terrazas meiante una eficiente infraestructura de los servicios municipales.</t>
  </si>
  <si>
    <t>El presente indicador calcula la sumatoria de encuestas aplicadas.</t>
  </si>
  <si>
    <t>(Sumatoria de encuestas aplicadas)</t>
  </si>
  <si>
    <t>Aplicación de 2 encuestas de satisfacción.</t>
  </si>
  <si>
    <t>Encuestas aplicadas</t>
  </si>
  <si>
    <t>Obras Públicas</t>
  </si>
  <si>
    <t>Concientizar a los habitantes del Municipio, en el cuidado y protección de los elementos implementados en el alumbrado público de cada sector y los beneficios que conlleva a la sana convivencia y seguridad.</t>
  </si>
  <si>
    <t>El municipio de Axtla de Terrazas, mejora la infraestructura de los servicios municipales.</t>
  </si>
  <si>
    <t>El presente indicador calcula el porcentaje de luminarias para la eficiencia en el servicio de alumbrado.</t>
  </si>
  <si>
    <t>(Total de luminarias entregadas para eficiencia en el servicio de alumbrado público / total de luminarias programadas a entregar para eficiencia en el servicio de alumbrado público *100)</t>
  </si>
  <si>
    <t>Elaborar 2 informes de actividades.</t>
  </si>
  <si>
    <t>Informe de actividades</t>
  </si>
  <si>
    <t>Supervisar el mantenimiento en la operatividad del servicio realizado.</t>
  </si>
  <si>
    <t>El presente indicador calcula el porcentaje de mantenimientos realizados del alumbrado público.</t>
  </si>
  <si>
    <t>(Total de entrega de materiales + total de validación de registros + total de atención a solicitudes / entre total programada * 100)</t>
  </si>
  <si>
    <t>Realizar 200 mantenimientos de alumbrado público</t>
  </si>
  <si>
    <t>Bitácora de actividades y mantenimientos.</t>
  </si>
  <si>
    <t>Realizar la gestión de materiales y suministros de equipamiento para el personal.</t>
  </si>
  <si>
    <t>Entrega de materiales y suministros de equipamiento para el personal.</t>
  </si>
  <si>
    <t>El presenta indicador calcula el porcentaje de materiales y equipamiento adquirido.</t>
  </si>
  <si>
    <t>(Total de material y equipamiento adquirido/total de material y equipamiento programado* 100)</t>
  </si>
  <si>
    <t>Elaborar 150 solicitudes internas para la adquisición de material y equipamiento.</t>
  </si>
  <si>
    <t>Solicitudes internas para la adquisición de material y equipamiento.</t>
  </si>
  <si>
    <t>Validar el registro de mantenimientos y reemplazo de luminarias.</t>
  </si>
  <si>
    <t>Validación de registro de mantenimientos y reemplazos en bitácora.</t>
  </si>
  <si>
    <t>El presente indicador calcula el porcentaje de solicitudes para el mantenimiento y remplazo de luminarias.</t>
  </si>
  <si>
    <t>(Total de solicitudes validadas/total de solicitudes programadas a recibir*100)</t>
  </si>
  <si>
    <t>Validar 35 solicitudes para el mantenimiento y reemplazo de luminarias,por parte de la ciudadanía e instituciones.</t>
  </si>
  <si>
    <t>Solicitudes de la ciudadanía e instituciones.</t>
  </si>
  <si>
    <t>Brindar a tención a las solicitudes y reportes recibidos de la ciudadanía.</t>
  </si>
  <si>
    <t>Atención a solicitudes y reportes recibidos.</t>
  </si>
  <si>
    <t>El presente indicador calcula el porcentaje de reportes recibidos para el mantenimiento y reemplazo de luminarias.</t>
  </si>
  <si>
    <t>(Total de solicitudes recibidas / solicitudes programadas * 100)</t>
  </si>
  <si>
    <t>Atender 250 reportes y/o solicitudes de la ciudadanía e instituciones para el mantenimiento y reemplazo de luminarias.</t>
  </si>
  <si>
    <t>Solicitudes de la ciudadanía y bitácora de registros.</t>
  </si>
  <si>
    <t>Supervisión al mantenimiento en la operatividad del servicio realizado.</t>
  </si>
  <si>
    <t>El presente indicador calcula la sumatoria de supervisiones.</t>
  </si>
  <si>
    <t>(Sumatoria de supervisiones realizadas)</t>
  </si>
  <si>
    <t>Realizar 4 supervisiones trimestrales de obras en el municipio</t>
  </si>
  <si>
    <t>Bitacora de actividades.</t>
  </si>
  <si>
    <t>Promover la transparencia en el desempeño de la funciòn pública municipal.</t>
  </si>
  <si>
    <t>Gestionar una capacitación para el personal operativo</t>
  </si>
  <si>
    <t>El presente indicador calcula la sumatoria de capacitaciones.</t>
  </si>
  <si>
    <t>(Sumatoria de capacitaciones gestionadas)</t>
  </si>
  <si>
    <t>Gestionar 1 capacitación trimestral para el personal operativo</t>
  </si>
  <si>
    <t>Bitacora y evidencia fotográfica.</t>
  </si>
  <si>
    <t>Elaborar un diagnóstico de la situación de las vialidades principales.</t>
  </si>
  <si>
    <t>El presente indicador calcula la sumatoria de informes.</t>
  </si>
  <si>
    <t>(Sumatoria de informes realizados)</t>
  </si>
  <si>
    <t>Realizar 1 informe trimestral de las vialidades principales.</t>
  </si>
  <si>
    <t>Informe del departamento.</t>
  </si>
  <si>
    <t>Apego la Ley de Ordenamiento y Desarrollo Territorial para el Estado de S.L.P.</t>
  </si>
  <si>
    <t>El presente indicador calcula el porcentaje de trámites realizados y solicitudes recibidas.</t>
  </si>
  <si>
    <t>(Total de trámites realizados + total de solicitudes de la población / entre total programado * 100)</t>
  </si>
  <si>
    <t>Recibir 250 solicitudes anual para diferentes trámites de planeación y catastro.</t>
  </si>
  <si>
    <t>Documentación del departamento.</t>
  </si>
  <si>
    <t>Eficiente urbanización por subdivisión de terrenos.</t>
  </si>
  <si>
    <t>Trámites de servicios de planeación y catastro</t>
  </si>
  <si>
    <t>El presente indicador calcula el porcentaje de trámites realizados.</t>
  </si>
  <si>
    <t>(Total de trámites realizados / ente total de trámites programados * 100)</t>
  </si>
  <si>
    <t>Realizar 110 trámites para licencias de subdivisión.</t>
  </si>
  <si>
    <t>Propietarios notificando al Ayuntamiento temas de infraestructura urbana.</t>
  </si>
  <si>
    <t>El presente indicador calcula el porcentaje de solicitudes recibidas.</t>
  </si>
  <si>
    <t>Atender 150 solicitudes de la población.</t>
  </si>
  <si>
    <t>Solicitudes de la ciudadanía e instituciones y bitácora de registros.</t>
  </si>
  <si>
    <t>Realización de visitas de vigilancia de Protección Civil a espectáculos públicos y/o de concentración masiva, juegos mecánicos y fuegos artifíciales; así como la impartición de talleres, platicas y conferencias al personal institucional y población en general.</t>
  </si>
  <si>
    <t>Acciones de prevención realizadas.</t>
  </si>
  <si>
    <t>Contribuir reducir pérdidas de vidas humanas mediante la salvaguarda de la integridad física, evitando accidentes, siniestros y desastres naturales</t>
  </si>
  <si>
    <t>Acciones Realizadas / Acciones Programadas *100</t>
  </si>
  <si>
    <t>2 años</t>
  </si>
  <si>
    <t>Documentación enviada 20245(carpeta fisica)</t>
  </si>
  <si>
    <t>Protección Civil</t>
  </si>
  <si>
    <t>Número de acciones realizadas de prevención.</t>
  </si>
  <si>
    <t xml:space="preserve">La direccion deproteccion civil salvaguarda l integridad fisica de la ciudadania </t>
  </si>
  <si>
    <t>Realizadas / Acciones Programadas *100</t>
  </si>
  <si>
    <t xml:space="preserve">porcentaje </t>
  </si>
  <si>
    <t>1 año</t>
  </si>
  <si>
    <t>Documentación recibida 2025 (carpeta fisica)</t>
  </si>
  <si>
    <t xml:space="preserve"> Porcentaje de atención a respuesta oportuna y eficiente.</t>
  </si>
  <si>
    <t>prevención de emergencias, siniestros y desastres atendidos</t>
  </si>
  <si>
    <t>semestral</t>
  </si>
  <si>
    <t>verificaciones y opiniones tecnicas 2025 (carpeta fisica)</t>
  </si>
  <si>
    <t>Gestión y eficacia en el número de acciones de prevención.</t>
  </si>
  <si>
    <t>Acciones y medidas de prevención en materia de protección civil atendidas</t>
  </si>
  <si>
    <t>Documentación enviada 2025 (carpeta fisica)</t>
  </si>
  <si>
    <t xml:space="preserve"> Gestión y eficacia de atención de número de llamadas telefónicas. </t>
  </si>
  <si>
    <t>Atención telefónica los 365 días del año las 24 horas.</t>
  </si>
  <si>
    <t>Operativos preventivos 2025 (carpeta fisica)</t>
  </si>
  <si>
    <t xml:space="preserve">Estrategia y eficacia en el porcentaje de la atención. </t>
  </si>
  <si>
    <t>Atención y coordinación en atención a incendios</t>
  </si>
  <si>
    <t>Bitácoras 2025 (carpeta física)</t>
  </si>
  <si>
    <t>Estrategia y eficacia en el porcentaje total de incendios.</t>
  </si>
  <si>
    <t>Impartición de talleres, pláticas y conferencias al personal institucional y a la población en general</t>
  </si>
  <si>
    <t>Informes de Transparencia 2025 (carpeta fisica)</t>
  </si>
  <si>
    <t>Gestionar con eficacia el porcentaje del número de vigilancia.</t>
  </si>
  <si>
    <t>Realización de visitas de vigilancia de Protección Civil a espectáculos públicos de concentración masiva, juegos mecánicos y fuegos artificiales</t>
  </si>
  <si>
    <t>porcentraje</t>
  </si>
  <si>
    <t>Informes de Archivo 2025 (carpeta fisica)</t>
  </si>
  <si>
    <t>Estrategia y eficacia en el número de porcentaje de validación de programas.</t>
  </si>
  <si>
    <t>Validación de Programas Internos, Brigadas y Plan de Contingencia de Protección Civil.</t>
  </si>
  <si>
    <t>Estrategia y eficacia en el número de porcentaje de coordinación interinstitucional.</t>
  </si>
  <si>
    <t>Coordinación Interinstitucional y de cooperación en la prevención de riesgos con instituciones.</t>
  </si>
  <si>
    <t>Estrategia y eficacia en la elaboración de mapa.</t>
  </si>
  <si>
    <t>Identificación de las zonas de riesgo por medio de la elaboración de mapas entorno al municipio</t>
  </si>
  <si>
    <t>cumplimiento de la normatividad aplicable a cada uno de los procesos vigentes del personal en temas laborales.</t>
  </si>
  <si>
    <t>Ambiente laboral</t>
  </si>
  <si>
    <t>CONTRIBUIR A UNA EFICIENTE ORGANIZACIÓN Y AMBIENTE LABORAL MEDIANTE EL CUMPLIENTO DE LA NORMATIVIDAD APLICABLE A CADA UNO DE LOS PROCESOS VIGENTES DEL PERSONAL EN TEMAS LABORALES</t>
  </si>
  <si>
    <t>sumatoria de cambios de adscripción por parte de los servidores públicos</t>
  </si>
  <si>
    <t>Expediente en físico que obra en el área de Recursos Humanos</t>
  </si>
  <si>
    <t>Recursos Humanos</t>
  </si>
  <si>
    <t>procesos vigentes</t>
  </si>
  <si>
    <t>el municipio de axtla de terrazas cumple con la normatividad aplicable a cada uno de los procesos vigentes del personal en temas laborales</t>
  </si>
  <si>
    <t>suma de procesos vigentes durante el periodo</t>
  </si>
  <si>
    <t>Expedientes</t>
  </si>
  <si>
    <t>conocimiento de normatividad laboral por parte de los servidores públicos realizado</t>
  </si>
  <si>
    <t>suma de actualización de expedientes personales</t>
  </si>
  <si>
    <t>capacitaciones</t>
  </si>
  <si>
    <t>implementación de suficiente capacitación de los servidores públicos</t>
  </si>
  <si>
    <t>capacitaciones realizadas / capacitaciones programadas * 100</t>
  </si>
  <si>
    <t>Manuales de Organización</t>
  </si>
  <si>
    <t>implementación de suficientes canales de comunicación entre departamentos</t>
  </si>
  <si>
    <t>suma de actualización de lista de manuales</t>
  </si>
  <si>
    <t>Lista de incidencias</t>
  </si>
  <si>
    <t>implementación de suficiente interés por el ambiente laboral</t>
  </si>
  <si>
    <t xml:space="preserve">porcentaje de incidencias en el periodo </t>
  </si>
  <si>
    <t>Prog. operativos anuales</t>
  </si>
  <si>
    <t>implementación de acuerdo interés al cambio</t>
  </si>
  <si>
    <t>suma de lista de programas</t>
  </si>
  <si>
    <t>Garantizar a todos los habitantes del municipio de Axtla de Terrazas, su derecho a la identidad personal y dar certeza juridica a sus actos y hechos constitutivos del estado civil de las personas.</t>
  </si>
  <si>
    <t>POA</t>
  </si>
  <si>
    <t>Registro Civil</t>
  </si>
  <si>
    <t>Generar 850 registros de actas para la población de acuerdo al tipo de acto que así lo requiera</t>
  </si>
  <si>
    <t>Bitacora de nacimientos</t>
  </si>
  <si>
    <t>Expediente de archivos enviados y recibidos</t>
  </si>
  <si>
    <t>Atención adecuada de la ciudadanía.</t>
  </si>
  <si>
    <t>Planeación de actividades.</t>
  </si>
  <si>
    <t xml:space="preserve">Eficacia  </t>
  </si>
  <si>
    <t>El indicador mide el número de planeaciones que se realizan mes con mes en este ejercicio 2025.</t>
  </si>
  <si>
    <t xml:space="preserve"> Total de actividades realizadas/Total de actividades programadas* 100</t>
  </si>
  <si>
    <t>número</t>
  </si>
  <si>
    <t>Planeación de 70 actividades.</t>
  </si>
  <si>
    <t xml:space="preserve">Agenda </t>
  </si>
  <si>
    <t>Secretaría General</t>
  </si>
  <si>
    <t>Organización en la agenda presidencial.</t>
  </si>
  <si>
    <t>Agenda ordenada.</t>
  </si>
  <si>
    <t>El indicador mide el número de implementación en el seguimeinto de gestiones en este ejercicio 2025.</t>
  </si>
  <si>
    <t xml:space="preserve">(Total de actividades realizadas/total de actividades programadas * 100). </t>
  </si>
  <si>
    <t>Realizar 12 informes.</t>
  </si>
  <si>
    <t>Informe trimestral</t>
  </si>
  <si>
    <t xml:space="preserve">
Organización en la agenda presidencial.</t>
  </si>
  <si>
    <t>Seguimiento de gestiones.</t>
  </si>
  <si>
    <t>El indicador mide el número de gestiones en el presente ejercicio 2025.</t>
  </si>
  <si>
    <t>(Total de actividades realizadas / Total de actividades programadas * 100).</t>
  </si>
  <si>
    <t>Dar seguimiento de gestiones en el presente ejercicio 2025.</t>
  </si>
  <si>
    <t>Adecuada toma de decisiones.</t>
  </si>
  <si>
    <t>Sesiones de Cabildo.</t>
  </si>
  <si>
    <t>El indicador mide el porcentaje de sesiones de cabildo en este ejercicio 2025.</t>
  </si>
  <si>
    <t>(Total de sesiones realizadas/ Total sesiones programadas *100)</t>
  </si>
  <si>
    <t>Realizar sesiones de cabildo ordinarias y extraordinarias en el presente ejercicio 2025.</t>
  </si>
  <si>
    <t>Asuntos de competencia.</t>
  </si>
  <si>
    <t>El indicador mide el porcentaje de asuntos de competencia por parte de la oficina de la presidencia realizados.</t>
  </si>
  <si>
    <t xml:space="preserve">Total de asuntos realizados/Total de asuntos </t>
  </si>
  <si>
    <t xml:space="preserve">Bitácora </t>
  </si>
  <si>
    <t>Adecuada información proporcionada.</t>
  </si>
  <si>
    <t>Seguimiento de acuerdos.</t>
  </si>
  <si>
    <t>Este indicador mide la realización en  el seguimiento de acuerdos turnados por la presidencia.</t>
  </si>
  <si>
    <t>Total de acuerdos realizados/ Total de acuerdos programados * 100</t>
  </si>
  <si>
    <t>Actas y acuerdos</t>
  </si>
  <si>
    <t>Información correcta</t>
  </si>
  <si>
    <t xml:space="preserve">El indicador mide el nivel de eficiencia en la atención ciudadana. </t>
  </si>
  <si>
    <t>Sumatoria de encuestas</t>
  </si>
  <si>
    <t>1 encuesta</t>
  </si>
  <si>
    <t>Encuesta</t>
  </si>
  <si>
    <t>Suficientes actividades resueltas.</t>
  </si>
  <si>
    <t>Soluciones en el municipio.</t>
  </si>
  <si>
    <t xml:space="preserve">Este indicador mide el grado de satisfacción en cuanto al  adecuado funcionamiento de la administración. </t>
  </si>
  <si>
    <t>Municipio satisfecho.</t>
  </si>
  <si>
    <t>Este indicador mide la satisfacción de los ciudadanos.</t>
  </si>
  <si>
    <t>Actividades realizadas</t>
  </si>
  <si>
    <t>Este indicador mide la cantidad de agenda de actividades realizadas.</t>
  </si>
  <si>
    <t xml:space="preserve">Total de actividades realizadas/Total de actividades programadas * 100 </t>
  </si>
  <si>
    <t>Apoyos a la comunidad.</t>
  </si>
  <si>
    <t xml:space="preserve">Este indicador mide la entrega de apoyos a la comunidad. </t>
  </si>
  <si>
    <t>Total de apoyos realizados/ Total de apoyos programados * 100</t>
  </si>
  <si>
    <t>Carpeta de expediente</t>
  </si>
  <si>
    <t>Apoyo a Instituciones.</t>
  </si>
  <si>
    <t xml:space="preserve">Este indicador mide la entrega de apoyos a instituciones sin fines de lucro. </t>
  </si>
  <si>
    <t>Total de apoyos realizados / Total de apoyos programados * 100</t>
  </si>
  <si>
    <t>Apoyos a Educación.</t>
  </si>
  <si>
    <t xml:space="preserve">Este indicador mide el número de entrega de apoyos a la educación. </t>
  </si>
  <si>
    <t>Atención a instancias.</t>
  </si>
  <si>
    <t xml:space="preserve">Este indicador  mide la gestión ante las instancias gubernamentales. </t>
  </si>
  <si>
    <t>Total de atenciones realizados / Total de atenciones programados  * 100</t>
  </si>
  <si>
    <t>Consulta indígena.</t>
  </si>
  <si>
    <t xml:space="preserve">Este indicador mide la realización de actividades para la Consulta Indígena y PDM. </t>
  </si>
  <si>
    <t>1 expediente</t>
  </si>
  <si>
    <t xml:space="preserve">CONTRIBUIR A DISMINUIR LA CONTRACCIÓN DE ENFERMEDADES Y CONTAMINACION AL MEDIO AMBIENTE EN LA POBLACION MEDIANTE EFICIENCIA EN EL MANEJO DE LOS SERVICIOS MUNICIPALES </t>
  </si>
  <si>
    <t>ENFERMEDADES Y CONTAMINACIÓN</t>
  </si>
  <si>
    <t>EL PRESENTE INDICADOR CALCULA LA SUMATORIA DE INFORMES</t>
  </si>
  <si>
    <t>(SUMATORIA DE INFORMES ELABORADOS)</t>
  </si>
  <si>
    <t>NUMERO</t>
  </si>
  <si>
    <t xml:space="preserve"> 2 INFORMES AL AÑO</t>
  </si>
  <si>
    <t>Expedientes de oficios SM 2025</t>
  </si>
  <si>
    <t>Servicios Municipales</t>
  </si>
  <si>
    <t>EL MANEJO DE LOS SERVICIOS MUNICIPALES  EFICIENTE</t>
  </si>
  <si>
    <t>INDICADOR DE SERVICIOS MUNICIPALES</t>
  </si>
  <si>
    <t>ELPRESENTE INDICADOR CALCULA EL PORCENTAJE DE INFORMES REALIZADOS</t>
  </si>
  <si>
    <t>(TOTAL DE SUPERVICIONES ADECUADAS MAS TOTAL DE PADRON DE PANTEONES MAS TOTAL DE MANEJO DE CONTROL DE RASTRO/TOTAL PROGRAMADO *100)</t>
  </si>
  <si>
    <t>SUPERVISIONES ADECUADAS EN LA OPERATIVIDAD DEL SERVICIO DE RECOLECCION DE RESIDUOS REALIZADAS</t>
  </si>
  <si>
    <t>INDICADOR DE SUPERVISIONES</t>
  </si>
  <si>
    <t>EL PRESENTE INDICADOR CALCULA LA SUMATORIA DE BITACORAS ELABORADAS</t>
  </si>
  <si>
    <t>(SUMA DE TRASLADOS AL RELLENO MAS RECOLECCION MAS EQUIPAMIENTO/TOTAL PROGRAMDO *100)</t>
  </si>
  <si>
    <t xml:space="preserve"> 3 BITACORAS AL AÑO</t>
  </si>
  <si>
    <t>REALIZACIÓN DE MANEJO LA DISPOSICION FINAL DE RESIDUOS SOLIDOS AL RELLENO SANITARIO</t>
  </si>
  <si>
    <t>TRASLADOS AL RELLENO</t>
  </si>
  <si>
    <t>EL PRESENTE INDICADOR CALCULA EL PORCENTAJE DE  TRASLADOS REALIZADOS AL RELLENO SANITARIO</t>
  </si>
  <si>
    <t>(TOTAL REALIZADO/TOTAL PROGRAMADO*100)</t>
  </si>
  <si>
    <t>MENSUAL</t>
  </si>
  <si>
    <t xml:space="preserve"> 312 TRASLADOS DE RESIDUOS SOLIDOS AL RELLENO SANITARIO</t>
  </si>
  <si>
    <t>Expediente de solicitudes SM 2025</t>
  </si>
  <si>
    <t>REALIZACIÓN DE TRASLADO RESIDUOS SOLIDOS</t>
  </si>
  <si>
    <t>RECOLECCIÓN</t>
  </si>
  <si>
    <t>EL PRESENTE INDICADOR CALCULA  EL PORCENTAJE REALIZADO DE SERVICIOS DE RECOLECCION</t>
  </si>
  <si>
    <t xml:space="preserve"> 312 RECOLECCION DE RS</t>
  </si>
  <si>
    <t>ENTREGA SUFICIENTE EQUIPAMIENTO DE SEGURIDAD</t>
  </si>
  <si>
    <t>EQUIPAMIENTO</t>
  </si>
  <si>
    <t xml:space="preserve">EL PRESENTE INDICADOR CALCULA LOS GESTIONES REALIZADOS </t>
  </si>
  <si>
    <t xml:space="preserve"> 2 GESTIONES </t>
  </si>
  <si>
    <t>EFICIENTE PADRON Y CONTROL  DE LOS PANTEONES REALIZADOS</t>
  </si>
  <si>
    <t>PADRONES</t>
  </si>
  <si>
    <t>EL PRESENTE INDICADOR CALCULA LA SUMATORIA DEPADRON REALIZADO</t>
  </si>
  <si>
    <t xml:space="preserve"> 3 INFORMES</t>
  </si>
  <si>
    <t>Expedientes de solicitudes SM 2025</t>
  </si>
  <si>
    <t>ACTUALIZACIÓN DE LA CONSTANCIA DE PERPETUIDAD</t>
  </si>
  <si>
    <t>TRÁMITES</t>
  </si>
  <si>
    <t>EL PRESENTE INDICADOR CALCULA EL PORCENTAJE DEL SERVICIO DE TRAMITE A LA CIUDADANIA</t>
  </si>
  <si>
    <t xml:space="preserve">100 tramites </t>
  </si>
  <si>
    <t xml:space="preserve">REALIZACIÓN DEL INVENTARIO DE FOSAS Y ESPACIOS DISPONIBLES. </t>
  </si>
  <si>
    <t>ESPACIOS DISPONIBLES</t>
  </si>
  <si>
    <t>EL PRESENTE INDICADOR CALCULA EL PORCENTAJE DE 6 VERIFICACIONES AL AÑO DE ESPACIOS DISPONIBLES</t>
  </si>
  <si>
    <t xml:space="preserve"> 6 INFORMES</t>
  </si>
  <si>
    <t xml:space="preserve"> REALIZACIÓN DEL MANTENIMIENTO DE LOS PANTEONES MUNICIPALES</t>
  </si>
  <si>
    <t>MANTENIMIENTO</t>
  </si>
  <si>
    <t>EL PRESENTE INDICADOR CALCULA EL PORCENTAJE DE 6 MANTENIMIENTOS PROGRAMADOS EN EL AÑO</t>
  </si>
  <si>
    <t>SUFICIENTE MANEJO DE CONTROL DE RASTRO REALIZADO</t>
  </si>
  <si>
    <t>CONTROL RASTRO</t>
  </si>
  <si>
    <t xml:space="preserve">EL PRESENTE INDICADOR CALCULA EL PORCENTAJE DE 2 GESTIONES AL AÑO </t>
  </si>
  <si>
    <t xml:space="preserve">2 GESTIONES </t>
  </si>
  <si>
    <t>IMPLEMENTACIÓN DE UBICACIÓN DE SACRIFICIO DE GANADO</t>
  </si>
  <si>
    <t>UBICACIÓN DE SACRIFICIOS</t>
  </si>
  <si>
    <t>EL PRESENTE INDICADOR CALCULA LA SAUMATORIA  GESTION DE UBICACIÓN DE SACRIFICIOS</t>
  </si>
  <si>
    <t xml:space="preserve"> 2 GESTIONES</t>
  </si>
  <si>
    <t>IMPLEMENTACIÓN EN LA HIGIENE Y CONTROL DE SACRIFICIOS</t>
  </si>
  <si>
    <t>HIGIENE Y CONTROL</t>
  </si>
  <si>
    <t>EL PRESENTE INDICADOR CALCULA EL PORCENTAJE DE SUPERVIONES REALIZADAS EN LA IMPLEMENTACION DE EN LA IGIENE  Y CONTROL DE SACRIFICIOS</t>
  </si>
  <si>
    <t>2  SUPERVICIONES</t>
  </si>
  <si>
    <t>IMPLEMENTACIÓN DE CAPACITACIÓN  A CARNICEROS</t>
  </si>
  <si>
    <t>CAPACITACIONES</t>
  </si>
  <si>
    <t>EL PRESENTE INDICADOR CALCULA EL PORCENTAJE DE  LAS CAPACITACIONES REALIZADAS</t>
  </si>
  <si>
    <t>2 CAPACITACIONES</t>
  </si>
  <si>
    <t>Contribuir  a contar con legalidad juridica, mediante adecuados procedimientos judiciales y Laborales</t>
  </si>
  <si>
    <t>Legalidad Juridica</t>
  </si>
  <si>
    <t>Sumatoria de Actividades realizadas</t>
  </si>
  <si>
    <t>sumatoria de actividades realizadas</t>
  </si>
  <si>
    <t>Informacion de Departamento</t>
  </si>
  <si>
    <t>Sindicatura Municipal</t>
  </si>
  <si>
    <t>Procedimientos Judiciales y Laborales</t>
  </si>
  <si>
    <t>Total de demandas laborales</t>
  </si>
  <si>
    <t>Demandas laborales</t>
  </si>
  <si>
    <t>Total de demandas resueltas</t>
  </si>
  <si>
    <t>Total de demandas resueltas/Total de demandas presentadas*100</t>
  </si>
  <si>
    <t>Documentos Laborales</t>
  </si>
  <si>
    <t>Documentacion de Inmuebles</t>
  </si>
  <si>
    <t>Total de Documentos  dentro del Inventario patrimonial</t>
  </si>
  <si>
    <t>Total de documentos de propiedad/Total de inmuebles dentro del inventario patrimonial*100</t>
  </si>
  <si>
    <t>Informe e inventario patrimonial</t>
  </si>
  <si>
    <t>Procedimientos Administartivos</t>
  </si>
  <si>
    <t>Total de Procedimientos realizados</t>
  </si>
  <si>
    <t>Procedimientos administrativos realizados/procedimientyos programados*100</t>
  </si>
  <si>
    <t>Documentos del Departamento</t>
  </si>
  <si>
    <t>Procedimientos Judiciales</t>
  </si>
  <si>
    <t>Total de procedimientos programados</t>
  </si>
  <si>
    <t>Procedimientos  programados</t>
  </si>
  <si>
    <t xml:space="preserve">Asesorias  </t>
  </si>
  <si>
    <t>sumatoria de Asesorias realizadas</t>
  </si>
  <si>
    <t>Asesorias realizadas/asesorias propgramadas*100</t>
  </si>
  <si>
    <t>Faltas Administrativas</t>
  </si>
  <si>
    <t>Sumatoria de faltas realizadas</t>
  </si>
  <si>
    <t>Faltas realizadas/faltas programadas*100</t>
  </si>
  <si>
    <t>Elaboracion de Convenios</t>
  </si>
  <si>
    <t>Evalua el sumatoria de conocimentos de hechos generados.</t>
  </si>
  <si>
    <t>Numero de quejas y deman das/numero de convenios*100</t>
  </si>
  <si>
    <t>Elaboracion de Conocimientos de Hechos</t>
  </si>
  <si>
    <t>Numero de quejas y demandas/Numero de Conocimientos de Hechos*100</t>
  </si>
  <si>
    <t>Elaboracion de Testimonial de Concubinato</t>
  </si>
  <si>
    <t>Numero de quejas y demandas/numero de Testimoniales*100</t>
  </si>
  <si>
    <t>Elaboracion de Testimonial de Identidad</t>
  </si>
  <si>
    <t>Elaboracion de Constancias de No antecedentes Administrativos ni Policiacos</t>
  </si>
  <si>
    <t>Numero de demandas/Numero de Constancias*100</t>
  </si>
  <si>
    <t xml:space="preserve"> mensual</t>
  </si>
  <si>
    <t>Mejorar la calidad de vida de la población.</t>
  </si>
  <si>
    <t>Operativos de atención y seguridad al turista</t>
  </si>
  <si>
    <t>4 operativos de atención y seguridad al turista.</t>
  </si>
  <si>
    <t>Número de operativos de atención y seguridad realizados / Número de operativos de atención y seguridad programados*100</t>
  </si>
  <si>
    <t>Implementar 4 operativos de atención y seguridad al turista que corresponden a los periodos vacacionales.</t>
  </si>
  <si>
    <t>Archivo o electrónico</t>
  </si>
  <si>
    <t xml:space="preserve">Turismo Municipal </t>
  </si>
  <si>
    <t>Asegurar resultados positivos para los prestadores de servicios turísticos (P.S.T.)</t>
  </si>
  <si>
    <t>Actividades turísticas</t>
  </si>
  <si>
    <t>Campañas de promoción y difusión</t>
  </si>
  <si>
    <t>Número de actividades turísticas / Número de actividades turísticas*100</t>
  </si>
  <si>
    <t>Implementar una presentación con P.S.T y dos campañas de promoción y difusión del destino</t>
  </si>
  <si>
    <t>Archivo electrónico y físico de ocupación hotelera, Registro de visitantes.</t>
  </si>
  <si>
    <t>Lograr el cumplimiento de metas.</t>
  </si>
  <si>
    <t>Coordinación con direcciones municipales y P.S.T.</t>
  </si>
  <si>
    <t xml:space="preserve">Acciones implementadas en coordinación con las direcciones municipales y P.S.T. </t>
  </si>
  <si>
    <t>Número de acciones implementadas en coordinación con direcciones municipales y P.S.T. realizados / Número de acciones implementadas en coordinación con direcciones municipales y P.S.T programados*100</t>
  </si>
  <si>
    <t>Realizar la planeación de 4 acciones preventivas  en coordinación con las direcciones municipales y P.S.T. que corresponden a los periodos vacacionales.</t>
  </si>
  <si>
    <t>Páginas y documentos oficiales</t>
  </si>
  <si>
    <t>Optimizar el uso de recursos humanos, materiales y financieros.</t>
  </si>
  <si>
    <t>Recursos humanos, materiales y financieros.</t>
  </si>
  <si>
    <t>Economía</t>
  </si>
  <si>
    <t>Recursos humanos y materiales en tiempo y forma 2025.</t>
  </si>
  <si>
    <t>Número de entrega de recursos humanos, materiales realizados realizados / número de entrega de recursos humanos y materiales programados*100</t>
  </si>
  <si>
    <t>Entrega de recursos humanos y materiales en tiempo y forma 2025.</t>
  </si>
  <si>
    <t>Documentos oficiales</t>
  </si>
  <si>
    <t>Fortalecer la satisfacción y estabilidad del sector turístico.</t>
  </si>
  <si>
    <t>Acciones y actividades</t>
  </si>
  <si>
    <t>Aplicar encuestas de evaluación a los P.S.T. para conocer su percepción en materia de promoción, acciones y actividades.</t>
  </si>
  <si>
    <t>Número de acciones y actividades realizadas/ Número de acciones y actividades programadas*100</t>
  </si>
  <si>
    <t>Aplicar 100 encuestas de evaluación a los P.S.T. para conocer su percepción en materia de promoción, acciones y actividades.</t>
  </si>
  <si>
    <t>Incrementar la ocupación hotelera y la demanda de servicios turísticos.</t>
  </si>
  <si>
    <t>RNT y clasificación hotelera</t>
  </si>
  <si>
    <t>Calidad</t>
  </si>
  <si>
    <t>Realizar campañas a las empresas turísticas a tráves de su inscripción al RNT y clasificación hotelera.</t>
  </si>
  <si>
    <t>Número de actividades realizadas / número de actividades programadas*100</t>
  </si>
  <si>
    <t>Implementar 2 campañas trimestrales de regularización de empresas trísticas a tráves de su inscripción al RNT y clasificación hotelera.</t>
  </si>
  <si>
    <t>Promover el crecimiento económico de la población.</t>
  </si>
  <si>
    <t>Programas de cultura turística infantil y juvenil</t>
  </si>
  <si>
    <t>Realizar 36 sesiones al año del programa cultura turística infantil y juvenil.</t>
  </si>
  <si>
    <t>Número de sesiones realizados / número de sesiones programados*100</t>
  </si>
  <si>
    <t>Incrementar la oferta turística municipal detonando el interés cultural (realizar 36 sesiones al año del programa cultura turística infantil y juvenil).</t>
  </si>
  <si>
    <t>Calendario de pláticas y documentos oficiales</t>
  </si>
  <si>
    <t>Impulsar el crecimiento del sector turístico.</t>
  </si>
  <si>
    <t>Prestadores de servicio</t>
  </si>
  <si>
    <t>Identificar el número de P.S.T.</t>
  </si>
  <si>
    <t>Número de prestadores de servicio obtenidos / Número de Prestadores identificados*100</t>
  </si>
  <si>
    <t>Cada trimestre identificar el número de P.S.T.</t>
  </si>
  <si>
    <t>Archivo electrónico de P.S.T. y páginas oficiales</t>
  </si>
  <si>
    <t>Aumentar el interés de turistas.</t>
  </si>
  <si>
    <t>Eventos programados</t>
  </si>
  <si>
    <t>Planificar y promover eventos turísticos y/o culturales.</t>
  </si>
  <si>
    <t>Número de eventos y productos turísticos realizados / númerio de eventos y productos turísticos programadas*100</t>
  </si>
  <si>
    <t>Planificar y promover 2 eventos turísticos y/o culturales trimestrales en fechas estratégicas.</t>
  </si>
  <si>
    <t>Calendario de eventos</t>
  </si>
  <si>
    <t>Fomentar la diversificación de servicios turísticos en el municipio.</t>
  </si>
  <si>
    <t>Prestadores de servicios turísticos que participaron en el DNC.</t>
  </si>
  <si>
    <t>Realizar diagnósticos de necesidades de capacitación.</t>
  </si>
  <si>
    <t>Número de diagnósticos de P.S.T. realizados. / número de diagnósticos de P.S.T. programados*100</t>
  </si>
  <si>
    <t>Realizar 2 diagnósticos de necesidades de capacitación.</t>
  </si>
  <si>
    <t>Incrementar el número de visitantes al municipio.</t>
  </si>
  <si>
    <t>P.S.T. y usuarios en el municipio</t>
  </si>
  <si>
    <t>Identificar el número de P.S.T. y usuarios en el municipio.</t>
  </si>
  <si>
    <t>Número de P.S.T. y usuarios en el municipio / Número de P.S.T. y usuarios en el municipio*100</t>
  </si>
  <si>
    <t>Cada 2 meses identificar el número de P.S.T. y usuarios en el municipio.</t>
  </si>
  <si>
    <t>Archivo electrónico de P.S.T., páginas y documentos oficiales</t>
  </si>
  <si>
    <t>Atraer inversionistas interesados en desarrollar proyectos turísticos.</t>
  </si>
  <si>
    <t>Profesionalización de P.S.T.</t>
  </si>
  <si>
    <t>Identificar el número de P.S.T. profesionalizados.</t>
  </si>
  <si>
    <t>Número de P.S.T. profesionales realizadas / Número de P.S.T profesionales programadas*100</t>
  </si>
  <si>
    <t>Cada trimestre identificar el número de P.S.T. profesionalizados.</t>
  </si>
  <si>
    <t>Despertar el interés del mercado turístico por Axtla de Terrazas.</t>
  </si>
  <si>
    <t>Directorios</t>
  </si>
  <si>
    <t>Actualización de Directorios de P.S.T. y Sitio de Interés.</t>
  </si>
  <si>
    <t>Número de actualización de directorios de P.S.T. / Número de actualización de directorios de P.S.T.*100</t>
  </si>
  <si>
    <t>Tener 1 catalógo actualizado de P.S.T. y Sitio de interés 2025.</t>
  </si>
  <si>
    <t>Archivo electrónico de directorios de P.S.T.</t>
  </si>
  <si>
    <t>Generar un alto impacto en el sector turístico de Axtla de Terrazas.</t>
  </si>
  <si>
    <t>Número de prestadores de servicio / Número de Prestadores identificados*100</t>
  </si>
  <si>
    <t>Garantizar el derecho universal del ciudadano a acceso a la información pública.</t>
  </si>
  <si>
    <t xml:space="preserve">Solicitantes de información </t>
  </si>
  <si>
    <t>Mide el porcentaje de trámite de las solicitudes de acceso a la información pública y las solicitudes de derechos ARCOP que ingresen al Ayuntamiento.</t>
  </si>
  <si>
    <t>(Sumatoria de solicitantes de información en plataforma nacional / mismo año anterior) * 100</t>
  </si>
  <si>
    <t>35  solicitudes</t>
  </si>
  <si>
    <t>Estadística de plataforma nacional de transparencia (en línea SISAI 2.0)</t>
  </si>
  <si>
    <t xml:space="preserve">Unidad de Transparencia </t>
  </si>
  <si>
    <t xml:space="preserve">Ciudadanos informados         </t>
  </si>
  <si>
    <t>Mide el porcentaje de acceso a la información publica  de la ciudadanía a través de herramientas</t>
  </si>
  <si>
    <t xml:space="preserve">(cantidad de solicitudes de información generadas en plataforma/Cantidad de solicitudes de información respondidas en plataforma) X 100       </t>
  </si>
  <si>
    <t>Población con saberes de sus derechos</t>
  </si>
  <si>
    <t xml:space="preserve">Mide el porcentaje de promoción o difusión al derecho humano de estar informado </t>
  </si>
  <si>
    <t>(sumatoria de usuarios que visitan el sitio web oficial del ayuntamiento de axtla de terrazas / mismo año anterior) * 100</t>
  </si>
  <si>
    <t>Plaforma de la pagina web</t>
  </si>
  <si>
    <t>Campañas publicitarias</t>
  </si>
  <si>
    <t xml:space="preserve">Mide el porcentaje de implementación de campaña publicitaria sobre la función de la unidad de transparencia </t>
  </si>
  <si>
    <t>(sumatoria de folletos flyers y mamparas entregadas a instituciones media superior y superior / mismo año anterior) * 100</t>
  </si>
  <si>
    <t>12 campañas</t>
  </si>
  <si>
    <t>Bitácora de campañas</t>
  </si>
  <si>
    <t>Capacitaciones impartidas</t>
  </si>
  <si>
    <t>Mide el porcentaje de Capacitaciones impartidas</t>
  </si>
  <si>
    <t>(sumatoria de capacitaciones impartidas / capacitaciones programadas) *100</t>
  </si>
  <si>
    <t>12 capacitaciones</t>
  </si>
  <si>
    <t>Bitácora de capacitaciones</t>
  </si>
  <si>
    <t>Publicación de las funciones de la unidad en la página web</t>
  </si>
  <si>
    <t>Mide el porcentaje de publicaciones de las funciones de la Unidad de Transparencia.</t>
  </si>
  <si>
    <t>(sumatoria de usuarios que visitan la sección en el sitio web oficial del ayuntamiento de axtla de terrazas / mismo año inmediato anterior) *100</t>
  </si>
  <si>
    <t xml:space="preserve">12 publicaciones </t>
  </si>
  <si>
    <t xml:space="preserve">Bitácora de publicaciones </t>
  </si>
  <si>
    <t>1(33.33%)</t>
  </si>
  <si>
    <t>1(1)100%</t>
  </si>
  <si>
    <t>100%</t>
  </si>
  <si>
    <t>0(0)%</t>
  </si>
  <si>
    <t>7(58%)</t>
  </si>
  <si>
    <t>25% (1 informe realizado)</t>
  </si>
  <si>
    <t>0%)</t>
  </si>
  <si>
    <t>procesos de medición de avance realizados ( cumplimiento tabla indicadores)</t>
  </si>
  <si>
    <t>Cumplimiento tabla de indicadores</t>
  </si>
  <si>
    <t>Muestra la situación del estado de los indicadores</t>
  </si>
  <si>
    <t>Informe de las tablas de indicadores</t>
  </si>
  <si>
    <t>tabla de indicadores de los programas presupuestarios</t>
  </si>
  <si>
    <t>Dirección de Planeación</t>
  </si>
  <si>
    <t>Eficientización de procesos de Auditorias de desempeño</t>
  </si>
  <si>
    <t>Atención al proceso de auditorias</t>
  </si>
  <si>
    <t>Verifica que las auditorias sean atendidas</t>
  </si>
  <si>
    <t>documentación del departamento</t>
  </si>
  <si>
    <t>Participación de las unidades administrativas (capacitaciones)</t>
  </si>
  <si>
    <t>calcula el avance del programa de capacitación</t>
  </si>
  <si>
    <t>capacitaciones realizadas / capacitaciones programadas *100</t>
  </si>
  <si>
    <t>Reconocimientos, lista de inscripción</t>
  </si>
  <si>
    <t>Impartición de información veridica (entrega de ficha técnica)</t>
  </si>
  <si>
    <t>Entrega de ficha técnica</t>
  </si>
  <si>
    <t>Muestra el avance de la información entregada por los departamentos</t>
  </si>
  <si>
    <t>fichas técnicas recibidas  en el mes / total  de fichas técnicas * 100</t>
  </si>
  <si>
    <t>Acuse de recibido de fichas técnicas</t>
  </si>
  <si>
    <t>Implementación de Orden en el destino de los recursos (avance de aplicación del recurso)</t>
  </si>
  <si>
    <t>Avance de aplicación de recursos</t>
  </si>
  <si>
    <t>Muestra el avance de la aplicación de los recursos</t>
  </si>
  <si>
    <t>Total momento devengado / momento aprobado * 100</t>
  </si>
  <si>
    <t>Información programatica y presupuestal del sistema contable</t>
  </si>
  <si>
    <t>Gestionar y promocionar proyectos agropecuarios para las y los productores rurales.</t>
  </si>
  <si>
    <t>Proyectos gestionados</t>
  </si>
  <si>
    <t>Evalua el porcentaje de solicitudes gestionadas</t>
  </si>
  <si>
    <t>(Numero total de proyectos gestionados/numero total de proyectoss programadas)*100</t>
  </si>
  <si>
    <t>10(100%)</t>
  </si>
  <si>
    <t>1(10%)</t>
  </si>
  <si>
    <t xml:space="preserve">     Hojas de comision de gestion y solicitudes recibidas.</t>
  </si>
  <si>
    <t>Desarrollo Rural</t>
  </si>
  <si>
    <t>Realizar reuniones de Consejo Municipal de Desarrollo Rural.</t>
  </si>
  <si>
    <t>Reuniones realizadas</t>
  </si>
  <si>
    <t>Evalua el porcentaje de reuniones realizadas</t>
  </si>
  <si>
    <t>(Numero total de reuniones/numero total de reuniones programadas)*100</t>
  </si>
  <si>
    <t>Bimestral</t>
  </si>
  <si>
    <t>5(100%)</t>
  </si>
  <si>
    <t>3(60%)</t>
  </si>
  <si>
    <t xml:space="preserve">Listas de asistencia de reuniones de Consejo de Desarrollo Rural de Axtla de Terrazas, S.L.P. </t>
  </si>
  <si>
    <t>Entregar informes con el objetivo de trasparentar las funciones y actividades del area, a los departamentos que lo soliciten.</t>
  </si>
  <si>
    <t>Informacion entregada</t>
  </si>
  <si>
    <t>Evalua el porcentaje de informes entregada</t>
  </si>
  <si>
    <t>(Numero total de informes entregadas/numero total de informes programadas)*100</t>
  </si>
  <si>
    <t>9(100%)</t>
  </si>
  <si>
    <t>7(77.77%)</t>
  </si>
  <si>
    <t>Entrega de informacion mediante oficio y digital.</t>
  </si>
  <si>
    <t>Evalua el porcentaje de informes entregadas</t>
  </si>
  <si>
    <t>Promocionar y acudir a capacitaciones con diferentes instituciones educativas, gubernamentales y/o privadas.</t>
  </si>
  <si>
    <t>Capacitaciones acudidas</t>
  </si>
  <si>
    <t>Evalua el porcentaje de capacitaciones acudidas</t>
  </si>
  <si>
    <t>(Numero total de capacitaciones acudidas/numero total de capacitaciones programadas)*100</t>
  </si>
  <si>
    <t>6(100%)</t>
  </si>
  <si>
    <t>Invitaciones recibidas de las diferentes dependencias gubernamentales, educativas publicos y privadas.</t>
  </si>
  <si>
    <t>3(60.00%)</t>
  </si>
  <si>
    <t>CONTRIBUIR A QUE LA POBLACION DEL MUNICIPIO DE AXTLA DE TERRAZAS, DISMINUYA EL GRADO DE DEGRADACION FAMILIAR, DETERIORO EN SU CALIDAD DE VIDA Y ALTO GRADO DE HACINAMIENTO MEDIANTE DISMINUCION DE INDICES DE POBREZA Y REZAGO SOCIAL.</t>
  </si>
  <si>
    <t>CALIDAD DE VIDA (PROPORCIÓN DE INVERSIÓN)</t>
  </si>
  <si>
    <t>INVERSIÓN PÚBLICA /  GASTO DEVENGADO</t>
  </si>
  <si>
    <t>LA POBLACION DEL MUNICIPIO DE AXTLA DE TERERAZAS DISMINUYE LOS INDICES DE POBREZA Y REZAGO SOCIAL</t>
  </si>
  <si>
    <t>REZAGO SOCIAL</t>
  </si>
  <si>
    <t>PROMEDIO DE INVERSIÓN POR PERSONA REALIZADO / PROMEDIO DE INVERSIÓN DE OBRA POR PERSONA EN EL ESTADO * 100</t>
  </si>
  <si>
    <t>ADECUADAS OBRAS Y ACCIONES DE INFRAESTRUCTURA MUNICIPAL REALIZADAS</t>
  </si>
  <si>
    <t>INVERSIONES DEL FONDO DE INFRAESTRUCTURA</t>
  </si>
  <si>
    <t>TOTAL DE OBRAS TERMINADAS /TOTAL DE OBRAS PROGRAMADAS * 100</t>
  </si>
  <si>
    <t>IMPARTICIÓN DE APOYO EN ADMINISTRACIÓN PÚBLICA (FAISMUN)</t>
  </si>
  <si>
    <t>FAISMUN ADMINSTRACIÓN PÚBLICA</t>
  </si>
  <si>
    <t>IMPARTICIÓN DE APOYO EN AGUA Y SANEAMIENTO, VIVIENDA  (FAISMUN)</t>
  </si>
  <si>
    <t>FAISMUN AGUA SANEAMIENTO Y VIVIENDA</t>
  </si>
  <si>
    <t>IMPARTICIÓN DE APOYO EN CULTURA, DEPORTES (FAISMUN)</t>
  </si>
  <si>
    <t>FAISMUN CULTURA Y DEPORTES</t>
  </si>
  <si>
    <t>IMPARTICIÓN DE APOYO EN DESARROLLO INSTITUCIONAL, GASTOS INDIRECTOS (FAISMUN)</t>
  </si>
  <si>
    <t>FAISMUN DESARROLLO INST. Y GASTOS INDIRECTOS</t>
  </si>
  <si>
    <t>IMPARTICIÓN DE APOYO EN DESARROLLO URBANO, EDUCACIÓN (FAISMUN)</t>
  </si>
  <si>
    <t>FAISMUN DESARROLLO URBANO Y EDUCACIÓN</t>
  </si>
  <si>
    <t>IMPARTICIÓN DE APOYO EN ELECTRIFICACIÓN, INFRAESTRUCTURA AGROPECUARIA (FAISMUN)</t>
  </si>
  <si>
    <t>FAISMUN ELECTRIFICACIÓN Y INF. AGROPECUARIA</t>
  </si>
  <si>
    <t>IMPARTICIÓN DE APOYO EN INFRAESTRUCTURA BASICA EN SALUD, INFRAESTRUCTURA CARRETERA (FAISMUN)</t>
  </si>
  <si>
    <t>FAISMUN SALUD Y CARRETERA</t>
  </si>
  <si>
    <t>IMPARTICIÓN DE APOYO EN OBLIGACIONES FINANCIERAS (FAISMUN)</t>
  </si>
  <si>
    <t>FAISMUN OBLIGACIONES FINANCIERAS</t>
  </si>
  <si>
    <t>IMPARTICIÓN DE APOYO EN SEGURIDAD PÚBLICA (FAISMUN)</t>
  </si>
  <si>
    <t>FAISMUN SEGURIDAD PUBLICA</t>
  </si>
  <si>
    <t>ADECUADAS OBRAS Y ACCIONES DE FORTALECIMIENTO MUNICIPAL REALIZADAS</t>
  </si>
  <si>
    <t>INVERSIONES DEL FONDO DE FORTALECIMIENTO</t>
  </si>
  <si>
    <t>IMPARTICIÓN DE APOYO EN ADMINISTRACIÓN PÚBLICA (FORTAMUN)</t>
  </si>
  <si>
    <t>FORTAMUN ADMINISTRACIÓN PÚBLICA</t>
  </si>
  <si>
    <t>IMPARTICIÓN DE APOYO EN AGUA Y SANEAMIENTO, VIVIENDA (FORTAMUN)</t>
  </si>
  <si>
    <t>FORTAMUN AGUA SANEAMIENTO Y VIVIENDA</t>
  </si>
  <si>
    <t>IMPARTICIÓN DE APOYO EN CULTURA, DEPORTES, TURISMO (FORTAMUN)</t>
  </si>
  <si>
    <t>FORTAMUN CULTURA Y DEPORTES</t>
  </si>
  <si>
    <t>IMPARTICIÓN DE APOYO EN DESARROLLO INSTITUCIONAL, GASTOS INDIRECTOS (FORTAMUN)</t>
  </si>
  <si>
    <t>FORTAMUN DESARROLLO INST. Y GASTOS INDIRECTOS</t>
  </si>
  <si>
    <t>IMPARTICIÓN DE APOYO EN DESARROLLO URBANO, EDUCACIÓN. (FORTAMUN)</t>
  </si>
  <si>
    <t>FORTAMUN DESARROLLO URBANO Y EDUCACIÓN</t>
  </si>
  <si>
    <t>IMPARTICIÓN DE APOYO EN ELECTRIFICACIÓN,  INFRAESTRUCTURA AGROPECUARIA (FORTAMUN)</t>
  </si>
  <si>
    <t>FORTAMUN ELECTRIFICACIÓN Y  INF. AGROP.</t>
  </si>
  <si>
    <t>IMPARTICIÓN DE APOYO EN INFRAESTRUCTURA BASICA EN SALUD, INFRAESTRUCTURA CARRETERA (FORTAMUN)</t>
  </si>
  <si>
    <t>FORTAMUN SALUD Y CARRETERAS</t>
  </si>
  <si>
    <t>IMPARTICIÓN DE APOYO EN OBLIGACIONES FINANCIERAS (FORTAMUN)</t>
  </si>
  <si>
    <t>FORTAMUN OBLIGACIONES FINANCIERAS</t>
  </si>
  <si>
    <t>IMPARTICIÓN DE APOYO EN SEGURIDAD PÚBLICA (FORTAMUN)</t>
  </si>
  <si>
    <t>FORTAMUN SEGURIDAD PÚBLICA</t>
  </si>
  <si>
    <t>IMPARTICIÓN DE APOYO EN FONDO EMERGENTE Y CONTINGENCIAS (FORTAMUN)</t>
  </si>
  <si>
    <t>FORTAMUN EMERGENCIAS Y CONTINGENCIAS</t>
  </si>
  <si>
    <t>cuantifica la proporción de personas que s e incorporan a un deporte</t>
  </si>
  <si>
    <t>número de personas que realizan deporte/meta total de personas deportivas</t>
  </si>
  <si>
    <t>Fotos, listas</t>
  </si>
  <si>
    <r>
      <rPr>
        <sz val="7"/>
        <color indexed="8"/>
        <rFont val="Times New Roman"/>
        <family val="1"/>
      </rPr>
      <t xml:space="preserve"> </t>
    </r>
    <r>
      <rPr>
        <sz val="11"/>
        <color indexed="8"/>
        <rFont val="Calibri"/>
        <family val="2"/>
      </rPr>
      <t>Garantizar actividad física de manera reglada y competitiva, dentro de un espacio determinado y siguiendo ciertas reglas.</t>
    </r>
  </si>
  <si>
    <t>número de disciplinas deportivas realizadas/total de disciplinas deportivas programadas</t>
  </si>
  <si>
    <t>Fotos y lista</t>
  </si>
  <si>
    <t>invitación,listas de asistencias y oficios</t>
  </si>
  <si>
    <t>4(2)50%</t>
  </si>
  <si>
    <t>320- 50%  (100%)</t>
  </si>
  <si>
    <t>100- 100%  (100%)</t>
  </si>
  <si>
    <t>(77)64.16%</t>
  </si>
  <si>
    <t>Difusión Electrónica de Identidad personal</t>
  </si>
  <si>
    <t>Derecho a la Identidad de cada uno de los individuos</t>
  </si>
  <si>
    <t>Difusiones realizadas/número de difusiones programadas x 100</t>
  </si>
  <si>
    <t>Realizas 1 difusión en medios electrónicos sobre derecho de identidad personal consagrada en la Constitución Política de los Estados Unidos Mexicanos</t>
  </si>
  <si>
    <t>Registros de Actos y Hechos del Estado Civil de personas</t>
  </si>
  <si>
    <t>Proporcionar los requisitos para los tramites de nacimiento, matrimonio, divorcio y/o defunción</t>
  </si>
  <si>
    <t>Registro de nacimiento, matrimonio, divorcio y/o defunción/número de registros programados x 100</t>
  </si>
  <si>
    <t>Integración de Expedientes</t>
  </si>
  <si>
    <t xml:space="preserve">Dar asesoría a las personas para la integración de sus expedientes </t>
  </si>
  <si>
    <t>Personas asesoradas/total de personas programadas asesoradas x 100</t>
  </si>
  <si>
    <t>Recibir 200 solicitudes de personas para la integración de sus expedientes</t>
  </si>
  <si>
    <t>Entrega de Informes mensuales</t>
  </si>
  <si>
    <t>Coordinación de información con dependencias Municipales Estatales</t>
  </si>
  <si>
    <t>Informes mensuales/total de informes programados para entrega x 100</t>
  </si>
  <si>
    <t>Realizar la entrega de 108 formatos anualmente a la Dirección de Transparencia de igual manera la entrega de 12 formatos anualmente para el área de Archivo Municipal</t>
  </si>
  <si>
    <t>3(50%)</t>
  </si>
  <si>
    <t>Total de demandas laborales procedimientos judiciales/total programado*100</t>
  </si>
  <si>
    <t xml:space="preserve"> Implementación de reconocimiento al pueblo indígena, promover el rescate de la lengua materna de forma  oral y escrita, para que se preserve y no se extinga nuestra identidad cultural,  como el Día Internacional de la lengua materna, día  de los pueblos indígenas, cambio de fiscal en Chalco, ritual del agua y ritual del maíz y  Día mundial de la medicina tradicional. </t>
  </si>
  <si>
    <t xml:space="preserve">eficacia </t>
  </si>
  <si>
    <t>Estartegias</t>
  </si>
  <si>
    <t xml:space="preserve">(evento realizados / eventos programados) x100
</t>
  </si>
  <si>
    <t>Informe de eventos</t>
  </si>
  <si>
    <t xml:space="preserve">Asuntos Indigenas </t>
  </si>
  <si>
    <t xml:space="preserve"> Las comunidades indígenas  reciben apoyo y estrategias  para desarrollarse.
</t>
  </si>
  <si>
    <t xml:space="preserve"> Realización  de suficientes proyectos y apoyos a las comunidades indígenas (Apoyo al Visitador Agrario y tramites agrarios al RAN de San Luis Potosí, Asesoría jurídica como, asistir en audiencia como  traductor en lengua materna náhuatl.
</t>
  </si>
  <si>
    <t>Apoyos</t>
  </si>
  <si>
    <t>(audiencias agrarias realizadas / audiencias agrarias programadas) x100.</t>
  </si>
  <si>
    <t>Numero</t>
  </si>
  <si>
    <t>Oficios Recibidos</t>
  </si>
  <si>
    <t xml:space="preserve"> Aceptación el concepto de identidad.</t>
  </si>
  <si>
    <t xml:space="preserve"> Incremento de poder económico por adecuada capacitación.  (Asistir a  capacitaciones que sea convocado, a los servidores  públicos y a la comunidad). .-convocar a reuniones  las autoridades de las diversas comunidades y ejidos  (Comisariados y comisariadas y su mesa directiva, Consejo de Vigilancia, Juez y jueza Auxiliar   y su comitiva, Delegado  y delegada municipal) para  que reciban capacitaciones por parte de Procuraduría Agraria y Poder Judicial del Estado sobre sus funciones para cumplir con la encomienda por la que fueron elegidos, además recibirán información de avances de gestiones realizados al  municipio y otras dependencias.
</t>
  </si>
  <si>
    <t>Identidad</t>
  </si>
  <si>
    <t xml:space="preserve">capacitaciones realizadas/ capacitaciones programadas)x100 </t>
  </si>
  <si>
    <t xml:space="preserve"> Contribuir a la conservación de identidad, usos y costumbres de los pueblos indígenas mediante apoyos y estrategias para desarrollarse.</t>
  </si>
  <si>
    <t>12.5</t>
  </si>
  <si>
    <t>2(66.66%)</t>
  </si>
  <si>
    <t>6(60.00%)</t>
  </si>
  <si>
    <t xml:space="preserve">Deportes </t>
  </si>
  <si>
    <t>Suficiente información sobre leyes t reglamentos</t>
  </si>
  <si>
    <t>Dsitribución de Material</t>
  </si>
  <si>
    <t>Suficiente informacion sobre leyes y reglamentos</t>
  </si>
  <si>
    <t>Actividad Realizada/activida d programada * 100</t>
  </si>
  <si>
    <t>Informes mensuales de Seguridad publica</t>
  </si>
  <si>
    <t>Dirección de Seguridad Publica y Tránsito Municipal</t>
  </si>
  <si>
    <t>Suficiente material informativo y abundantes capacitaciones</t>
  </si>
  <si>
    <t>Platicas Informativas</t>
  </si>
  <si>
    <t>platicas informativas/platic as programadas*100</t>
  </si>
  <si>
    <t>Suficiencia de señalamientos viales</t>
  </si>
  <si>
    <t>Implentación de Trabajo</t>
  </si>
  <si>
    <t>Suficiencia de señales viales</t>
  </si>
  <si>
    <t>Eficiencia en la implementacion de extrategias</t>
  </si>
  <si>
    <t>Reuniones de Trabajo</t>
  </si>
  <si>
    <t>Eficiencia en la implementacin de estrategias</t>
  </si>
  <si>
    <t>Sufuciente participación de la sociedad en actividades informativas</t>
  </si>
  <si>
    <t>Suficiente participacion de la sociedad en actividades informativas</t>
  </si>
  <si>
    <t>La Direccion de Seguridad Pública y Transito Municipal disminuye el indice de inseguridad por falta de orden y descomposision del tejido social.</t>
  </si>
  <si>
    <t>Suficientes operativos de seguridad</t>
  </si>
  <si>
    <t>47(19)40.42 %</t>
  </si>
  <si>
    <t>4(33.3%)</t>
  </si>
  <si>
    <t>5(41.3%)</t>
  </si>
  <si>
    <t>50% (2 supervisión)</t>
  </si>
  <si>
    <t>50% (2 gestión realizada)</t>
  </si>
  <si>
    <t>Contribuir a beneficiar a la ciudadanía, al núcleo familiar y a las personas más vulnerables mediante un sistema confiable para resolver sus problemas, como desintegración familiar, inseguridad alimentaria y nutricional, incumplimiento de las obligaciones familiares, carencia de inclusión social, e información sobre la discapacidad permanente y temporal derivados de la escasa participación de la sociedad.</t>
  </si>
  <si>
    <t>El área de alimentarios es la encargada de promover una alimentación sana, variada y suficiente brindando asistencia alimentaria a todos los sujetos vulnerables en los ejidos y comunidades marginadas de todo el municipio, así como a sensibilizar a la población sobre la importancia de que la alimentación sea sana, nutritiva y balanceada.</t>
  </si>
  <si>
    <t>Promover la participación infantil, de adolescentes, padres de familia y adultos mayores, en el fomento de una cultura de por medio de la realización de actividades como resultado del conocimiento de la convención sobre los derechos del niño, proporcionar el desarrollo infantil con un bienestar físico, mental y saludable.</t>
  </si>
  <si>
    <t>Prestar asesoría jurídica en materia familiar, a la población en estado de abandono y desventaja social, preferentemente a las niñas, niños, adolescentes, mujeres, personas con discapacidad y adultos mayores, en coordinación con la Procuraduría de Protección integral de niñas, niños y adolescentes, quien vigila el exacto cumplimiento de las disposiciones de protección física y emocional de las niñas, niños y adolescentes contenidas en la Ley de Asistencia Social para el Estado y Municipios de San Luis Potosí.</t>
  </si>
  <si>
    <t>Planear, organizar y controlar  las acciones encauzadas al apoyo de personas con discapacidad dentro de la circunscripción territorial del Municipio, promoviendo la integración a la sociedad, concientización y autosuficiencia de dichas personas.</t>
  </si>
  <si>
    <t>Coordinar las actividades orientadas a proporcionar servicios de rehabilitación de alta calidad en servicios de salud, prevención de la discapacidad, rehabilitación de referencia y contra referencia de personas con o sin discapacidad en el municipio y sus alrededores principalmente de bajos recursos económicos o carentes de seguridad social contando con la infraestructura adecuada, personal clínico especializado, material y equipo sofisticado de acuerdo a los requerimientos médicos, para ofrecer un servicio de primer nivel de atención en rehabilitación.</t>
  </si>
  <si>
    <t>Encuestas de satisfacción</t>
  </si>
  <si>
    <t>Atención a usuarios</t>
  </si>
  <si>
    <t xml:space="preserve">Campañas </t>
  </si>
  <si>
    <t>Eventos especiales</t>
  </si>
  <si>
    <t>Control interno</t>
  </si>
  <si>
    <t>Código de etica</t>
  </si>
  <si>
    <t>Protocolo de seguridad</t>
  </si>
  <si>
    <t>Seguridad alimentaria</t>
  </si>
  <si>
    <t>Programas de nutrición</t>
  </si>
  <si>
    <t>Suplementos nutricionales</t>
  </si>
  <si>
    <t>Programas de alimentación</t>
  </si>
  <si>
    <t>Bienestar familiar</t>
  </si>
  <si>
    <t>Usos y costumbres contra derechos humanos</t>
  </si>
  <si>
    <t>Talleres educativos</t>
  </si>
  <si>
    <t>Capacitaciones de autoempleo</t>
  </si>
  <si>
    <t>Talleres</t>
  </si>
  <si>
    <t>Violencia intrafamiliar</t>
  </si>
  <si>
    <t>Integración familiar</t>
  </si>
  <si>
    <t>Delitos sexuales</t>
  </si>
  <si>
    <t>Discriminación a personas con discapacidad</t>
  </si>
  <si>
    <t>Pláticas</t>
  </si>
  <si>
    <t>Aparatos médicos</t>
  </si>
  <si>
    <t>Sesiones</t>
  </si>
  <si>
    <t>Visitas domiciliarias</t>
  </si>
  <si>
    <t>Gestiones</t>
  </si>
  <si>
    <t>Temas de sensibilización</t>
  </si>
  <si>
    <t>Escuela para padres</t>
  </si>
  <si>
    <t>Eventos</t>
  </si>
  <si>
    <t>Atención en eventos a personas con discapacidad.</t>
  </si>
  <si>
    <t>Este indicador Mide la cantidad de Usuarios satisfechos</t>
  </si>
  <si>
    <t>Mide la cantidad de usuarios atendidos</t>
  </si>
  <si>
    <t>Evalua los apoyos otorgados</t>
  </si>
  <si>
    <t>Cuantifica los apoyos realizados (traslados, apoyos sociales, apoyos economicos, ataudes )</t>
  </si>
  <si>
    <t>Cuantifica los apoyos realizados (traslados a centros de rehabilitación)</t>
  </si>
  <si>
    <t>Cuantifica los apoyos entregados para la realizacion de eventos y celebraciones</t>
  </si>
  <si>
    <t>Evalua el control  de incidencias internas.</t>
  </si>
  <si>
    <t>Evalua el control de codigo de etica</t>
  </si>
  <si>
    <t>Evalua el control de Seguridad, capacitaciones</t>
  </si>
  <si>
    <t>Lleva el control de informes</t>
  </si>
  <si>
    <t>Evalua el control de entregas alimentarias</t>
  </si>
  <si>
    <t>Este indicador mide la implementación de programas de nutrición en escuela.</t>
  </si>
  <si>
    <t>Este indicador mide la entrega suplementos nutricionales y alimentos fortificados en menores de dos años</t>
  </si>
  <si>
    <t>Este indicador mide la entrega de programa de alimentación adecuada en grupos prioritarios</t>
  </si>
  <si>
    <t>Este indicador mide el conocimiento en temas de bienestar familiar</t>
  </si>
  <si>
    <t>Este indicador mide la aprobación de los usos y costumbres contra los derechos humanos (pláticas de concientización en comunidades e instituciones educativas)</t>
  </si>
  <si>
    <t>Este indicador mide la aprobación sobre los tipos de familias (talleres educativos )</t>
  </si>
  <si>
    <t>Este indicador mide la capacitación en el ingreso económico familiar (autoempleo)</t>
  </si>
  <si>
    <t>Mide los límites en el nucleo familiar implementado (talleres)</t>
  </si>
  <si>
    <t>Este indicador mide disminución de violencia  intrafamiliar</t>
  </si>
  <si>
    <t>Este indicador mide la capacitación sobre la integración familiar</t>
  </si>
  <si>
    <t>Este indicador mide la disminución de delitos sexuales a menores.</t>
  </si>
  <si>
    <t>Mide el Índice de discriminación a las personas con discapacidad disminuido</t>
  </si>
  <si>
    <t>Este indicador mide la capacitación contra el abandono a las personas con discapacidad.</t>
  </si>
  <si>
    <t>Este indicador mide la capacitación contra el abuso de confianza a las personas con discapacidad.</t>
  </si>
  <si>
    <t>Este indicador mide la entrega de aparatos médicos a personas con discapacidad</t>
  </si>
  <si>
    <t>Este indicador brinda servicios de rehabilitación multidisciplinario (enfermería, trabajo social, fisioterapia, psicología y terapia de lenguaje).</t>
  </si>
  <si>
    <t>Este indicador brinda servicios de rehabilitación extrahospitalarios a personas con o sin discapacidad.</t>
  </si>
  <si>
    <t>Este indicador brinda tratamiento integral.</t>
  </si>
  <si>
    <t>Mide la rehabilitación de alta calidad en servicios de salud.</t>
  </si>
  <si>
    <t>Difundir temas de sensibilización educativos y de prevención sobre la discapacidad.</t>
  </si>
  <si>
    <t>Este indicador mide los talleres de Escuela para padres a la población en general (prevención y/o detección de la discapacidad)</t>
  </si>
  <si>
    <t>Este indicador  mide los eventos culturales y deportivos encaminados a la inclusión de las personas con o sin discapacidad.</t>
  </si>
  <si>
    <t>Este indicador mide sensibilizar a la población y hacer valer el derecho de ser atendidos por igual.</t>
  </si>
  <si>
    <t>(Apoyos realizados/apoyos programados) *100</t>
  </si>
  <si>
    <t>(Campañas realizadas/ campañas programadas) * 100</t>
  </si>
  <si>
    <t>(Canalizaciones realizadas / canalizaciones programadas) * 100</t>
  </si>
  <si>
    <t>(Eventos apoyados / eventos programados) * 100</t>
  </si>
  <si>
    <t>(Suma de incidencias reportadas + incidencias reportadas + informes realizados) / entre el total programado * 100</t>
  </si>
  <si>
    <t>Trimestre</t>
  </si>
  <si>
    <t>Incidencias reportadas</t>
  </si>
  <si>
    <t>(Informes realizados / informes programados) * 100</t>
  </si>
  <si>
    <t>(Suma de programa de nutrición + suplementos nutricionales + programas de alimentación) / entre el total programado * 100</t>
  </si>
  <si>
    <t>(Número de talleres programados/talleres realizados) *100</t>
  </si>
  <si>
    <t>(Entrega de apoyos realizados/Entrega de apoyos programados) *100</t>
  </si>
  <si>
    <t>(Entrega de despensas realizados/entrega de despensas programados) *100</t>
  </si>
  <si>
    <t>(Suma de pláticas realizadas de usos y costumbres contra derechos humanos + Talleres educativos + Capacitaciones de autoempleo / entre el total programado) * 100</t>
  </si>
  <si>
    <t>(Platicas realizadas/Platicas programadas) *100</t>
  </si>
  <si>
    <t>(Talleres realizados/Talleres programados) *100</t>
  </si>
  <si>
    <t>(Capacitaciones realizadas/ Capacitaciones programadas) *100</t>
  </si>
  <si>
    <t>(Suma de talleres de violencia intrafamiliar, + Talleres de integración familiar + Talleres de delitos sexuales / Total programado) * 100</t>
  </si>
  <si>
    <t>(Canalizaciones realizadas/ Canalizaciones programadas) *100</t>
  </si>
  <si>
    <t>(Convenios realizados/ Convenios programados) *100</t>
  </si>
  <si>
    <t>(Asesorías jurídicas realizadas/ Asesorías jurídicas programadas) *100</t>
  </si>
  <si>
    <t>(Suma de pláticas + Talleres + Aparatos médicos / Total programado) * 100</t>
  </si>
  <si>
    <t>(Pláticas realizadas/ Pláticas programadas) *100</t>
  </si>
  <si>
    <t>(Talleres y gestiones realizadas/  Talleres y gestiones programadas) *100</t>
  </si>
  <si>
    <t>(Aparatos y gestiones entregados / Aparatos y gestiones programados) *100</t>
  </si>
  <si>
    <t>(Suma de sesiones + Visitas domiciliarias+ Gestiones realizados  / Total programado) * 100</t>
  </si>
  <si>
    <t>(Sesiones realizadas / Sesiones programadas) * 100</t>
  </si>
  <si>
    <t>(Visitas domiciliarias realizadas / Visitas domiciliarias programadas) * 100</t>
  </si>
  <si>
    <t>(Gestiones realizadas / Gestiones programadas) * 100</t>
  </si>
  <si>
    <t>(Temas de sensibilización realizadas / Temas de sensibilización programadas) * 100</t>
  </si>
  <si>
    <t>(Escuela para padres realizadas / Escuela para padres programadas) * 100</t>
  </si>
  <si>
    <t>(Eventos realizados / Eventos programados) * 100</t>
  </si>
  <si>
    <t>(Atención en eventos a personas con discapacidad realizados / Eventos programados) * 100</t>
  </si>
  <si>
    <t>Alcanzar el 90% de usuarios satisfechos</t>
  </si>
  <si>
    <t>Alcanzar el 95% de usuarios atendidos.</t>
  </si>
  <si>
    <t>Alcanzar el 100% de apoyos otorgados.</t>
  </si>
  <si>
    <t>Lograr 808 acciones realizadas para apoyos de traslados, apoyos economicos, canalizaciones, apoyo de ataudes, entre otros.</t>
  </si>
  <si>
    <t>Lograr 5 canalizaciones a centros de rehabilitación.</t>
  </si>
  <si>
    <t>Apoyar con especie en 5 eventos o celebraciones tradicionales en nuestro municipio.</t>
  </si>
  <si>
    <t>Alcanzar las 28 acciones sumadas en las actividades de incidencias, control de seguridad, control de codigo de ética y control de informes.</t>
  </si>
  <si>
    <t>Realizar 1 expediente con el codigo de ética firmado por cada elemento del personal que conforma el SMDIF.</t>
  </si>
  <si>
    <t>Realizar 1 expediente con las capacitaciones y recomendaciones para evitar algun accidente y como actuar en caso de algun siniestro,</t>
  </si>
  <si>
    <t>Realizar un expediente con los informes mensuales entregados , 35 informes al año</t>
  </si>
  <si>
    <t>Alcanzar 3069 expedientes de la suma de Talleres, apoyos y enntrega de despensas programados,</t>
  </si>
  <si>
    <t>Realizar 69 talleres al año de programas de nutrición en escuelas.</t>
  </si>
  <si>
    <t>Entregar 1200 apoyos al año de suplementos nutricionales y alimentos fortificados en menores de dos años</t>
  </si>
  <si>
    <t>Entrega de 1800 despensas al año de programa de alimentación adecuada en grupos prioritarios</t>
  </si>
  <si>
    <t>Realizar 27 pláticas, talleres y capacitaciones sobre temas de bienestar familiar.</t>
  </si>
  <si>
    <t>Realizar 12 pláticas sobre usos y costumbres contra los derechos humanos y pláticas de concientización en comunidades e instituciones educativas.</t>
  </si>
  <si>
    <t>Realizar 12 talleres educativos</t>
  </si>
  <si>
    <t>Realizar 3 capacitaciones en el ingreso económico familiar (autoempleo).</t>
  </si>
  <si>
    <t>Alcanzar  74 acciones al año con la suma de talleres de violencia intrafamiliar, Talleres de integración familiar y Talleres de delitos sexuales.</t>
  </si>
  <si>
    <t>Realizar 33 acciones al año sobre canalizaciones.</t>
  </si>
  <si>
    <t>Realizar 25 convenios sobre la integración familiar</t>
  </si>
  <si>
    <t>Realizar 16 asesorias o acompañamientos juridicos en el tema de delitos sexuales a menores.</t>
  </si>
  <si>
    <t>Llevar acabo 74 acciones en temas de Pláticas, Talleres y gestiones de aparatos dirigido a personas con alguna discapacidad.</t>
  </si>
  <si>
    <t>Realizar 10 pláticas relacionadas contra el abandono a las personas con discapacidad.</t>
  </si>
  <si>
    <t>Llevar acabo 10 talleres sobre temas de el abuso de confianza a las personas con discapacidad.</t>
  </si>
  <si>
    <t>Realizar 54 acciones o entregas de aparatos médicos a personas con discapacidad, en calidad de prestamo.</t>
  </si>
  <si>
    <t>Alcanzar 18812 servicios en temas de  sesiones, Visitas domiciliarias y Gestiones,.</t>
  </si>
  <si>
    <t>Realizar 18750 sesiones de Fisioterapia, enfermería, Lenguaje y  psicología.</t>
  </si>
  <si>
    <t>Realizar 50 visitas domiciliarias.</t>
  </si>
  <si>
    <t>Realizar 12 gestiones de alta calidad en servicios de salud.</t>
  </si>
  <si>
    <t>Realizar 10 temas de sensibilización educativos y de prevención sobre la discapacidad.</t>
  </si>
  <si>
    <t>Realizar 10 pláticas de talleres de Escuela para padres a la población en general (prevención y/o detección de la discapacidad).</t>
  </si>
  <si>
    <t>Realizar 2 eventos culturales y deportivos encaminados a la inclusión de las personas con o sin discapacidad.</t>
  </si>
  <si>
    <t xml:space="preserve">Realizar 2 atenciones a eventos dirigidos a personas con discapacidad. </t>
  </si>
  <si>
    <t>Expediente fisico 2025</t>
  </si>
  <si>
    <t>Sistema Municipal para el Desarrollo Integral de la Familia</t>
  </si>
  <si>
    <t>CONTRIBUIR A  MANTENER LAS FINANZAS  SIN DEFICIT FINANCIERO, MEDIANTE ADECUADA RECAUDACIÓN PARA HACER FRENTE A LOS COMPROMISOS ADQUIRIDOS</t>
  </si>
  <si>
    <t>FINANZAS SIN DEFICIT FISCAL</t>
  </si>
  <si>
    <t>indica que existe mas ingreso que gasto</t>
  </si>
  <si>
    <t>Egresos totales/ingresos totales</t>
  </si>
  <si>
    <t>positivo &gt; 0%, no aceptable &lt; 0%</t>
  </si>
  <si>
    <t>Base de datos del sistema SAACG</t>
  </si>
  <si>
    <t>Tesorería Municipal</t>
  </si>
  <si>
    <t>EL MUNICIPIO DE AXTLA DE TERRAZAS  RECAUDA ADECUADAMENTE PARA HACER FRENTE A LOS COMPROMISOS ADQUIRIDOS</t>
  </si>
  <si>
    <t>LIQUIDEZ</t>
  </si>
  <si>
    <t>indica cuanto dinero tienes para pagar obligaciones de corto plazo</t>
  </si>
  <si>
    <t>Activo Circulante / Pasivo Circulante * 100</t>
  </si>
  <si>
    <t>positivo &gt; 110%, aceptable 100-110%, no aceptable &lt; 100%</t>
  </si>
  <si>
    <t>PROYECTOS DEBIDAMENTE CONCLUIDOS</t>
  </si>
  <si>
    <t>PROYECTOS CONCLUIDOS</t>
  </si>
  <si>
    <t>indica la utilizacion de los proyectos</t>
  </si>
  <si>
    <t>Total de Proyectos concluidos / Total de Proyectos registrado en el PE * 100</t>
  </si>
  <si>
    <t>aplicar el 100% de los proyectos registrados</t>
  </si>
  <si>
    <t>REALIZACIÓN DE ADECUADA APLICACIÓN DE RECURSOS FINANCIEROS</t>
  </si>
  <si>
    <t>RECURSOS FINANCIEROS</t>
  </si>
  <si>
    <t>indica la aplicación de los proyectos</t>
  </si>
  <si>
    <t>total realizado / total programado * 100</t>
  </si>
  <si>
    <t>IMPLEMENTACIÓN DE SUFICIENTES PROGRAMAS DE CONTINGENCIA</t>
  </si>
  <si>
    <t>INDICE DE CONTINGENCIA</t>
  </si>
  <si>
    <t>indica si existen contingencias en el ejercicio</t>
  </si>
  <si>
    <t>Prog de contingencia utilizados / programas de contingencia registrados en el PE *100</t>
  </si>
  <si>
    <t>ENTREGA DE ADECUADO RECURSO MATERIAL Y EQUIPAMIENTO (MANTENIMIENTO, TALLERES)</t>
  </si>
  <si>
    <t>MANTENIMIENTOS</t>
  </si>
  <si>
    <t>indica los mantenimientos de equipos</t>
  </si>
  <si>
    <t>ENTREGA DE SUFICIENTES  ADQUISICIONES DE EQUIPO (INVENTARIO PATRIMONIAL)</t>
  </si>
  <si>
    <t>ADQUISICIONES PATRIMONIALES</t>
  </si>
  <si>
    <t>indica las adquisiciones realizadas y consideradas para inventario patrimonial</t>
  </si>
  <si>
    <t>ENTREGA DE SUFICIENTES MATERIALES Y SUMINISTROS</t>
  </si>
  <si>
    <t>MATERIALES Y SUMINISTROS</t>
  </si>
  <si>
    <t>indica los insumos necesarios para el funcionamiento</t>
  </si>
  <si>
    <t>IMPLEMENTACIÓN DE ADECUADO CUMPLIMIENTO DE COMPROMISOS DE PAGO DE ISR (SAT)</t>
  </si>
  <si>
    <t xml:space="preserve">DECLARACIONES </t>
  </si>
  <si>
    <t>indica el pago de declaraciones realizadas</t>
  </si>
  <si>
    <t>total pagado / total programado</t>
  </si>
  <si>
    <t>realizar el 100% de las declaraciones fiscales</t>
  </si>
  <si>
    <t>CONTRIBUYENTES SATISFECHOS</t>
  </si>
  <si>
    <t>contribuyentes satisfechos</t>
  </si>
  <si>
    <t>indica la satisfacción del contribuyente</t>
  </si>
  <si>
    <t>encuesta</t>
  </si>
  <si>
    <t>que la poblacion esté satisfecha</t>
  </si>
  <si>
    <t>ACTUALIZACION ADECUADA DE PADRONES</t>
  </si>
  <si>
    <t>PADRONES ACTUALIZADOS</t>
  </si>
  <si>
    <t>indica la actualización de los padrones</t>
  </si>
  <si>
    <t>total de padrones actualizados/ total de padrones en el municipio *100</t>
  </si>
  <si>
    <t>8 padrones</t>
  </si>
  <si>
    <t>PROMOCIÓN ADECUADA  DE CAMPAÑAS DE PAGO</t>
  </si>
  <si>
    <t>CAMPAÑAS DE PAGO</t>
  </si>
  <si>
    <t>indica las acciones para proporcionar facilidades de pago al contribuyente</t>
  </si>
  <si>
    <t>campañas realizadas / campañas programadas * 100</t>
  </si>
  <si>
    <t>1 campaña</t>
  </si>
  <si>
    <t>Contribuir a una adecuada percepcion positiva del Ayuntamiento mediante interes  y suficiente objetividad de los ciudadanos en informacion oficial municipal</t>
  </si>
  <si>
    <t>Incremento de confianza ciudadana</t>
  </si>
  <si>
    <t>La confianza que tiene el ciudadano ante la administración municipal</t>
  </si>
  <si>
    <t>Encuestas de percepción</t>
  </si>
  <si>
    <t>No se han realizado ajustes en su caso</t>
  </si>
  <si>
    <t>Página de facebook oficial del H ayuntamiento de axtla de terrazas 2021-2024</t>
  </si>
  <si>
    <t>Comunicación social</t>
  </si>
  <si>
    <t>Los ciudadanos de Axtla de Terrazas interesados y con objetividad adecuada en informacion oficial municipal</t>
  </si>
  <si>
    <t>Incremento de participación ciudadana</t>
  </si>
  <si>
    <t>Asistencia de la ciudadania en las actividades municipales</t>
  </si>
  <si>
    <t>Total de ciudadanos en el eventos/ total de ciudadanos programados por recibir en el evento * 100</t>
  </si>
  <si>
    <t>Boletines sobre la informacion generada diariamente realizados</t>
  </si>
  <si>
    <t>Mejorar la comunicación institucional</t>
  </si>
  <si>
    <t>Documentos oficiales, reportes fotográficos, informe del departamento</t>
  </si>
  <si>
    <t>Total de campañas realizadas / total de pcampañas programadas * 100</t>
  </si>
  <si>
    <t>Diseñar publicaciones atractivas y accesibles para diversas audiencias</t>
  </si>
  <si>
    <t>Respuesta positiva en la información brindada</t>
  </si>
  <si>
    <t>Eficencia</t>
  </si>
  <si>
    <t>Conteo por numero de sillas ocupadas en eventos o personas por metro cuadrado</t>
  </si>
  <si>
    <t>Asistencia a eventos</t>
  </si>
  <si>
    <t>Utilizar plataformas digitales populares  para ampliar el alcance</t>
  </si>
  <si>
    <t>Aumentar el número orgánico de seguidores en las paginas</t>
  </si>
  <si>
    <t>Estadísticas de las paginas</t>
  </si>
  <si>
    <t xml:space="preserve">Número de seguidores </t>
  </si>
  <si>
    <t>Adoptar un lenguaje claro y cercano en todos los mensajes</t>
  </si>
  <si>
    <t>Lograr interacción en las publicaciones (comentarios)</t>
  </si>
  <si>
    <t xml:space="preserve">Número de comentarios en determimada información publicada </t>
  </si>
  <si>
    <t xml:space="preserve">Respuestas por publicación </t>
  </si>
  <si>
    <t>Adecuada confianza en las instituciones locales</t>
  </si>
  <si>
    <t>Porcentaje de ciudadanos que expresan confianza en las instituciones locales.</t>
  </si>
  <si>
    <t xml:space="preserve">Reportes de actividades </t>
  </si>
  <si>
    <t xml:space="preserve">Encuestas de verificación </t>
  </si>
  <si>
    <t xml:space="preserve">Transparencia en la gestion del Ayuntamiento a traves de comunicados regulares y abiertos </t>
  </si>
  <si>
    <t>No. de comunicados emitidos regularmente por el Ayuntamiento</t>
  </si>
  <si>
    <t>Registros de publicación en medios oficiales (sitios web, redes sociales, prensa).</t>
  </si>
  <si>
    <t>Boletines informativos</t>
  </si>
  <si>
    <t>Conocimiento del valor de la información oficial</t>
  </si>
  <si>
    <t xml:space="preserve">Crecimiento en la objetividad en la propagación de noticias </t>
  </si>
  <si>
    <t>Registro de tráfico web y estadísticas del portal.</t>
  </si>
  <si>
    <t>Visitas al portal</t>
  </si>
  <si>
    <t>Rumores o noticias falsas con comunicados rápidos y precisos desmentidos</t>
  </si>
  <si>
    <t>Aumentar la confianza ciudadana</t>
  </si>
  <si>
    <t>Total de eventos de rendición de cuentas realizados / total de eventos programados * 100</t>
  </si>
  <si>
    <t>Adecuado acceso a tecnología e Internet</t>
  </si>
  <si>
    <t>Porcentaje de la población con acceso a Internet en Axtla</t>
  </si>
  <si>
    <t>Estudios de acceso a tecnología e Internet (INEGI, encuestas locales</t>
  </si>
  <si>
    <t>Puntos de acceso</t>
  </si>
  <si>
    <t>Convenios con medios de comunicación locales</t>
  </si>
  <si>
    <t>Número de medios que colaboran</t>
  </si>
  <si>
    <t xml:space="preserve">Testigos de las publicidad realizadas por mes sobre el trabajo del Ayuntamiento </t>
  </si>
  <si>
    <t>Publicaciones semanales</t>
  </si>
  <si>
    <t>Reunion con medio de informacion</t>
  </si>
  <si>
    <t>Ruedas de prensa</t>
  </si>
  <si>
    <t>Numero de medios que transmiten la rueda de prensa asi como personas que se unen a ella</t>
  </si>
  <si>
    <t>Transmision en vivo</t>
  </si>
  <si>
    <t>7(58.33%)</t>
  </si>
  <si>
    <t>2(100.00 %)</t>
  </si>
  <si>
    <t>17.5% (63 realizados)</t>
  </si>
  <si>
    <t>50% (6 realizados)</t>
  </si>
  <si>
    <t>41.6% (5 realizados )</t>
  </si>
  <si>
    <t>225% (9 realizadas)</t>
  </si>
  <si>
    <t>58.3% (7 realizadas)</t>
  </si>
  <si>
    <t>66.6% (16 realizado)</t>
  </si>
  <si>
    <t>75% (9realizado)</t>
  </si>
  <si>
    <t>9- 22.5%  (100%)</t>
  </si>
  <si>
    <t>89- 89%  (100%)</t>
  </si>
  <si>
    <t>9- 22.2%   (100%)</t>
  </si>
  <si>
    <t>8- 80%  (100%)</t>
  </si>
  <si>
    <t>65- 54.16%  (100%)</t>
  </si>
  <si>
    <t>28%  (100%)</t>
  </si>
  <si>
    <t>(501)58.94%</t>
  </si>
  <si>
    <t>(70)58.33%</t>
  </si>
  <si>
    <t>182(58%)</t>
  </si>
  <si>
    <t>54(54%)</t>
  </si>
  <si>
    <t>Contribuir a una adecuada certeza para realizar actividades y objetivos planteados mediante, una planeación para el desarrollo de sus proyectos o actividades</t>
  </si>
  <si>
    <t>Copladem</t>
  </si>
  <si>
    <t xml:space="preserve">Calcula el porcentaje de la cantidad de sesiones realizadas </t>
  </si>
  <si>
    <t>total de sesiones realizadas / sesiones programadas * 100</t>
  </si>
  <si>
    <t>Sesiones de Copladem</t>
  </si>
  <si>
    <t>El municipio de Axtla de terrazas, cuenta con una planeación para el desarrollo de sus proyectos o actividades</t>
  </si>
  <si>
    <t>Resultados de auditorias</t>
  </si>
  <si>
    <t>Puntuación de auditoria / puntuación última auditoria * 100</t>
  </si>
  <si>
    <t>Informes de auditoria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</si>
</sst>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5" formatCode="_-* #,##0.0_-;\-* #,##0.0_-;_-* &quot;-&quot;??_-;_-@_-"/>
  </numFmts>
  <fonts count="11"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sz val="11"/>
      <color rgb="FF000000"/>
      <name val="Calibri"/>
      <family val="2"/>
      <scheme val="minor"/>
    </font>
    <font>
      <sz val="10"/>
      <color theme="1"/>
      <name val="Arial"/>
      <family val="2"/>
    </font>
    <font>
      <sz val="11"/>
      <color indexed="8"/>
      <name val="Calibri"/>
      <family val="2"/>
    </font>
    <font>
      <sz val="11"/>
      <name val="Calibri"/>
      <family val="2"/>
      <scheme val="minor"/>
    </font>
    <font>
      <sz val="7"/>
      <color indexed="8"/>
      <name val="Times New Roman"/>
      <family val="1"/>
    </font>
    <font>
      <sz val="10"/>
      <color rgb="FF00000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9" fontId="4" fillId="0" borderId="0" applyFont="0" applyFill="0" applyBorder="0" applyAlignment="0" applyProtection="0"/>
    <xf numFmtId="43" fontId="4" fillId="0" borderId="0" applyFont="0" applyFill="0" applyBorder="0" applyAlignment="0" applyProtection="0"/>
  </cellStyleXfs>
  <cellXfs count="67">
    <xf numFmtId="0" fontId="0" fillId="0" borderId="0" xfId="0"/>
    <xf numFmtId="0" fontId="3" fillId="3" borderId="1" xfId="0" applyFont="1" applyFill="1" applyBorder="1" applyAlignment="1">
      <alignment horizontal="center" wrapText="1"/>
    </xf>
    <xf numFmtId="0" fontId="0" fillId="0" borderId="0" xfId="0"/>
    <xf numFmtId="0" fontId="0" fillId="0" borderId="0" xfId="0" applyFill="1" applyBorder="1" applyAlignment="1">
      <alignment horizontal="right" vertical="top"/>
    </xf>
    <xf numFmtId="0" fontId="0" fillId="0" borderId="0" xfId="0" applyFill="1" applyAlignment="1">
      <alignment horizontal="right"/>
    </xf>
    <xf numFmtId="0" fontId="0" fillId="0" borderId="0" xfId="0" applyFill="1"/>
    <xf numFmtId="0" fontId="0" fillId="0" borderId="0" xfId="0" applyFill="1" applyBorder="1"/>
    <xf numFmtId="0" fontId="0" fillId="0" borderId="0" xfId="0" applyFill="1" applyAlignment="1">
      <alignment horizontal="right" vertical="top"/>
    </xf>
    <xf numFmtId="14" fontId="0" fillId="0" borderId="0" xfId="0" applyNumberFormat="1" applyFill="1" applyBorder="1" applyAlignment="1">
      <alignment horizontal="right" vertical="top"/>
    </xf>
    <xf numFmtId="0" fontId="5" fillId="0" borderId="0" xfId="0" applyFont="1" applyFill="1" applyBorder="1" applyAlignment="1">
      <alignment horizontal="left" vertical="top"/>
    </xf>
    <xf numFmtId="0" fontId="0" fillId="0" borderId="0" xfId="0" applyFill="1" applyAlignment="1"/>
    <xf numFmtId="0" fontId="0" fillId="0" borderId="0" xfId="0" applyFont="1" applyFill="1" applyBorder="1" applyAlignment="1">
      <alignment horizontal="left" vertical="top"/>
    </xf>
    <xf numFmtId="0" fontId="1" fillId="0" borderId="0" xfId="0" applyFont="1" applyFill="1" applyBorder="1" applyAlignment="1">
      <alignment horizontal="left" vertical="top"/>
    </xf>
    <xf numFmtId="0" fontId="0" fillId="0" borderId="0" xfId="0" applyFill="1" applyBorder="1" applyAlignment="1">
      <alignment horizontal="left" vertical="top"/>
    </xf>
    <xf numFmtId="0" fontId="0" fillId="0" borderId="0" xfId="0" applyFill="1" applyAlignment="1">
      <alignment horizontal="left" vertical="center" wrapText="1"/>
    </xf>
    <xf numFmtId="14" fontId="0" fillId="0" borderId="0" xfId="0" applyNumberFormat="1" applyFill="1" applyAlignment="1">
      <alignment horizontal="center" vertical="top"/>
    </xf>
    <xf numFmtId="0" fontId="0" fillId="0" borderId="0" xfId="0" applyFill="1" applyAlignment="1">
      <alignment horizontal="left" vertical="top"/>
    </xf>
    <xf numFmtId="0" fontId="5" fillId="0" borderId="0" xfId="0" applyFont="1" applyFill="1" applyBorder="1" applyAlignment="1">
      <alignment horizontal="right" vertical="top"/>
    </xf>
    <xf numFmtId="0" fontId="0" fillId="0" borderId="0" xfId="0" applyFill="1" applyAlignment="1">
      <alignment vertical="top" wrapText="1"/>
    </xf>
    <xf numFmtId="0" fontId="0" fillId="0" borderId="0" xfId="0" applyFont="1" applyFill="1" applyBorder="1" applyAlignment="1">
      <alignment horizontal="right" vertical="top"/>
    </xf>
    <xf numFmtId="0" fontId="0" fillId="0" borderId="0" xfId="0" applyFill="1" applyAlignment="1">
      <alignment horizontal="left"/>
    </xf>
    <xf numFmtId="0" fontId="0" fillId="0" borderId="0" xfId="0" applyFont="1" applyFill="1"/>
    <xf numFmtId="0" fontId="0" fillId="0" borderId="0" xfId="0" applyFont="1" applyFill="1" applyAlignment="1">
      <alignment vertical="center"/>
    </xf>
    <xf numFmtId="0" fontId="6" fillId="0" borderId="0" xfId="0" applyFont="1" applyFill="1" applyAlignment="1">
      <alignment horizontal="left" vertical="top"/>
    </xf>
    <xf numFmtId="1" fontId="0" fillId="0" borderId="0" xfId="0" applyNumberFormat="1" applyFill="1"/>
    <xf numFmtId="0" fontId="0" fillId="0" borderId="0" xfId="0" applyFill="1" applyAlignment="1">
      <alignment horizontal="left" vertical="center"/>
    </xf>
    <xf numFmtId="9" fontId="0" fillId="0" borderId="0" xfId="0" applyNumberFormat="1" applyFill="1" applyAlignment="1">
      <alignment horizontal="left"/>
    </xf>
    <xf numFmtId="0" fontId="0" fillId="0" borderId="0" xfId="0" applyFill="1" applyBorder="1" applyAlignment="1">
      <alignment horizontal="center"/>
    </xf>
    <xf numFmtId="0" fontId="0" fillId="0" borderId="0" xfId="0" applyFill="1" applyAlignment="1">
      <alignment horizontal="center"/>
    </xf>
    <xf numFmtId="0" fontId="0" fillId="0" borderId="0" xfId="0"/>
    <xf numFmtId="0" fontId="0" fillId="0" borderId="0" xfId="0"/>
    <xf numFmtId="0" fontId="0" fillId="0" borderId="0" xfId="0"/>
    <xf numFmtId="9" fontId="0" fillId="0" borderId="0" xfId="0" applyNumberFormat="1" applyFill="1" applyAlignment="1">
      <alignment horizontal="right"/>
    </xf>
    <xf numFmtId="9" fontId="0" fillId="0" borderId="0" xfId="0" applyNumberFormat="1" applyFill="1"/>
    <xf numFmtId="49" fontId="0" fillId="0" borderId="0" xfId="0" applyNumberFormat="1" applyFill="1" applyAlignment="1">
      <alignment horizontal="right"/>
    </xf>
    <xf numFmtId="9" fontId="0" fillId="0" borderId="0" xfId="1" applyFont="1" applyFill="1" applyAlignment="1">
      <alignment horizontal="right"/>
    </xf>
    <xf numFmtId="10" fontId="0" fillId="0" borderId="0" xfId="1" applyNumberFormat="1" applyFont="1" applyFill="1" applyAlignment="1">
      <alignment horizontal="right"/>
    </xf>
    <xf numFmtId="43" fontId="0" fillId="0" borderId="0" xfId="2" applyFont="1" applyFill="1" applyAlignment="1">
      <alignment horizontal="center"/>
    </xf>
    <xf numFmtId="10" fontId="0" fillId="0" borderId="0" xfId="0" applyNumberFormat="1" applyFill="1"/>
    <xf numFmtId="4" fontId="0" fillId="0" borderId="0" xfId="0" applyNumberFormat="1" applyFill="1"/>
    <xf numFmtId="9" fontId="0" fillId="0" borderId="0" xfId="0" applyNumberFormat="1" applyFill="1" applyBorder="1" applyAlignment="1">
      <alignment horizontal="right"/>
    </xf>
    <xf numFmtId="9" fontId="0" fillId="0" borderId="0" xfId="1" applyNumberFormat="1" applyFont="1" applyFill="1" applyBorder="1" applyAlignment="1">
      <alignment horizontal="right"/>
    </xf>
    <xf numFmtId="9" fontId="8" fillId="0" borderId="0" xfId="0" applyNumberFormat="1" applyFont="1" applyFill="1" applyAlignment="1">
      <alignment horizontal="right"/>
    </xf>
    <xf numFmtId="9" fontId="8" fillId="0" borderId="0" xfId="0" applyNumberFormat="1" applyFont="1" applyFill="1"/>
    <xf numFmtId="0" fontId="8" fillId="0" borderId="0" xfId="0" applyFont="1" applyFill="1"/>
    <xf numFmtId="0" fontId="8" fillId="0" borderId="0" xfId="1" applyNumberFormat="1" applyFont="1" applyFill="1"/>
    <xf numFmtId="9" fontId="0" fillId="0" borderId="0" xfId="0" applyNumberFormat="1" applyFill="1" applyBorder="1" applyAlignment="1">
      <alignment horizontal="right" vertical="center"/>
    </xf>
    <xf numFmtId="0" fontId="0" fillId="0" borderId="0" xfId="0" applyFill="1" applyBorder="1" applyAlignment="1">
      <alignment horizontal="right" vertical="center"/>
    </xf>
    <xf numFmtId="9" fontId="0" fillId="0" borderId="0" xfId="1" applyFont="1" applyFill="1" applyAlignment="1"/>
    <xf numFmtId="9" fontId="0" fillId="0" borderId="0" xfId="1" applyNumberFormat="1" applyFont="1" applyFill="1" applyAlignment="1"/>
    <xf numFmtId="9" fontId="0" fillId="0" borderId="0" xfId="1" applyFont="1" applyFill="1"/>
    <xf numFmtId="10" fontId="0" fillId="0" borderId="0" xfId="1" applyNumberFormat="1" applyFont="1" applyFill="1" applyAlignment="1">
      <alignment horizontal="right" vertical="center"/>
    </xf>
    <xf numFmtId="0" fontId="0" fillId="0" borderId="0" xfId="0"/>
    <xf numFmtId="0" fontId="2" fillId="2" borderId="1" xfId="0" applyFont="1" applyFill="1" applyBorder="1" applyAlignment="1">
      <alignment horizontal="center"/>
    </xf>
    <xf numFmtId="0" fontId="0" fillId="0" borderId="0" xfId="0"/>
    <xf numFmtId="0" fontId="3" fillId="3" borderId="1" xfId="0" applyFont="1" applyFill="1" applyBorder="1"/>
    <xf numFmtId="165" fontId="0" fillId="0" borderId="0" xfId="2" applyNumberFormat="1" applyFont="1" applyFill="1" applyAlignment="1">
      <alignment horizontal="right"/>
    </xf>
    <xf numFmtId="0" fontId="0" fillId="0" borderId="0" xfId="0" applyFont="1" applyFill="1" applyBorder="1" applyAlignment="1">
      <alignment horizontal="right" wrapText="1"/>
    </xf>
    <xf numFmtId="0" fontId="0" fillId="0" borderId="0" xfId="0" applyFont="1" applyFill="1" applyBorder="1" applyAlignment="1">
      <alignment horizontal="right"/>
    </xf>
    <xf numFmtId="0" fontId="0" fillId="0" borderId="0" xfId="0" applyNumberFormat="1" applyFill="1" applyAlignment="1">
      <alignment horizontal="right"/>
    </xf>
    <xf numFmtId="10" fontId="0" fillId="0" borderId="0" xfId="0" applyNumberFormat="1" applyFill="1" applyAlignment="1">
      <alignment vertical="top"/>
    </xf>
    <xf numFmtId="9" fontId="0" fillId="0" borderId="0" xfId="0" applyNumberFormat="1" applyFont="1" applyFill="1" applyAlignment="1" applyProtection="1">
      <alignment vertical="top"/>
    </xf>
    <xf numFmtId="9" fontId="0" fillId="0" borderId="0" xfId="0" applyNumberFormat="1" applyFill="1" applyAlignment="1">
      <alignment vertical="top"/>
    </xf>
    <xf numFmtId="0" fontId="0" fillId="0" borderId="0" xfId="0" applyNumberFormat="1" applyFont="1" applyFill="1" applyAlignment="1" applyProtection="1">
      <alignment vertical="top"/>
    </xf>
    <xf numFmtId="1" fontId="10" fillId="0" borderId="0" xfId="0" applyNumberFormat="1" applyFont="1" applyFill="1" applyAlignment="1">
      <alignment horizontal="right" vertical="center" wrapText="1"/>
    </xf>
    <xf numFmtId="10" fontId="10" fillId="0" borderId="0" xfId="0" applyNumberFormat="1" applyFont="1" applyFill="1" applyAlignment="1">
      <alignment horizontal="right" vertical="center" wrapText="1"/>
    </xf>
    <xf numFmtId="9" fontId="0" fillId="0" borderId="0" xfId="1" applyNumberFormat="1" applyFont="1" applyFill="1" applyAlignment="1">
      <alignment horizontal="right"/>
    </xf>
  </cellXfs>
  <cellStyles count="3">
    <cellStyle name="Millares" xfId="2" builtinId="3"/>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30"/>
  <sheetViews>
    <sheetView tabSelected="1" topLeftCell="A2" workbookViewId="0">
      <selection activeCell="A8" sqref="A8:S33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8" bestFit="1" customWidth="1"/>
  </cols>
  <sheetData>
    <row r="1" spans="1:21" hidden="1" x14ac:dyDescent="0.25">
      <c r="A1" t="s">
        <v>0</v>
      </c>
    </row>
    <row r="2" spans="1:21" x14ac:dyDescent="0.25">
      <c r="A2" s="53" t="s">
        <v>1</v>
      </c>
      <c r="B2" s="54"/>
      <c r="C2" s="54"/>
      <c r="D2" s="53" t="s">
        <v>2</v>
      </c>
      <c r="E2" s="54"/>
      <c r="F2" s="54"/>
      <c r="G2" s="53" t="s">
        <v>3</v>
      </c>
      <c r="H2" s="54"/>
      <c r="I2" s="54"/>
    </row>
    <row r="3" spans="1:21" x14ac:dyDescent="0.25">
      <c r="A3" s="55" t="s">
        <v>4</v>
      </c>
      <c r="B3" s="54"/>
      <c r="C3" s="54"/>
      <c r="D3" s="55" t="s">
        <v>5</v>
      </c>
      <c r="E3" s="54"/>
      <c r="F3" s="54"/>
      <c r="G3" s="55" t="s">
        <v>6</v>
      </c>
      <c r="H3" s="54"/>
      <c r="I3" s="54"/>
    </row>
    <row r="4" spans="1:21"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2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21" x14ac:dyDescent="0.25">
      <c r="A6" s="53" t="s">
        <v>32</v>
      </c>
      <c r="B6" s="54"/>
      <c r="C6" s="54"/>
      <c r="D6" s="54"/>
      <c r="E6" s="54"/>
      <c r="F6" s="54"/>
      <c r="G6" s="54"/>
      <c r="H6" s="54"/>
      <c r="I6" s="54"/>
      <c r="J6" s="54"/>
      <c r="K6" s="54"/>
      <c r="L6" s="54"/>
      <c r="M6" s="54"/>
      <c r="N6" s="54"/>
      <c r="O6" s="54"/>
      <c r="P6" s="54"/>
      <c r="Q6" s="54"/>
      <c r="R6" s="54"/>
      <c r="S6" s="54"/>
    </row>
    <row r="7" spans="1:21"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21" x14ac:dyDescent="0.25">
      <c r="A8" s="7">
        <v>2025</v>
      </c>
      <c r="B8" s="8">
        <v>45839</v>
      </c>
      <c r="C8" s="8">
        <v>45869</v>
      </c>
      <c r="D8" s="9" t="s">
        <v>54</v>
      </c>
      <c r="E8" s="10" t="s">
        <v>55</v>
      </c>
      <c r="F8" s="11" t="s">
        <v>56</v>
      </c>
      <c r="G8" s="10" t="s">
        <v>57</v>
      </c>
      <c r="H8" s="10" t="s">
        <v>58</v>
      </c>
      <c r="I8" s="11" t="s">
        <v>59</v>
      </c>
      <c r="J8" s="12" t="s">
        <v>60</v>
      </c>
      <c r="K8" s="3">
        <v>0</v>
      </c>
      <c r="L8" s="7">
        <v>8</v>
      </c>
      <c r="M8" s="3">
        <v>0</v>
      </c>
      <c r="N8" s="3">
        <v>25</v>
      </c>
      <c r="O8" s="13" t="s">
        <v>52</v>
      </c>
      <c r="P8" s="5" t="s">
        <v>61</v>
      </c>
      <c r="Q8" s="14" t="s">
        <v>62</v>
      </c>
      <c r="R8" s="15">
        <v>45873</v>
      </c>
      <c r="S8" s="16" t="s">
        <v>63</v>
      </c>
      <c r="T8" s="5"/>
      <c r="U8" s="5"/>
    </row>
    <row r="9" spans="1:21" x14ac:dyDescent="0.25">
      <c r="A9" s="7">
        <v>2025</v>
      </c>
      <c r="B9" s="8">
        <v>45839</v>
      </c>
      <c r="C9" s="8">
        <v>45869</v>
      </c>
      <c r="D9" s="13" t="s">
        <v>64</v>
      </c>
      <c r="E9" s="10" t="s">
        <v>65</v>
      </c>
      <c r="F9" s="11" t="s">
        <v>56</v>
      </c>
      <c r="G9" s="10" t="s">
        <v>66</v>
      </c>
      <c r="H9" s="10" t="s">
        <v>67</v>
      </c>
      <c r="I9" s="11" t="s">
        <v>59</v>
      </c>
      <c r="J9" s="12" t="s">
        <v>60</v>
      </c>
      <c r="K9" s="3">
        <v>0</v>
      </c>
      <c r="L9" s="7">
        <v>8</v>
      </c>
      <c r="M9" s="3">
        <v>0</v>
      </c>
      <c r="N9" s="3">
        <v>25</v>
      </c>
      <c r="O9" s="13" t="s">
        <v>52</v>
      </c>
      <c r="P9" s="5" t="s">
        <v>68</v>
      </c>
      <c r="Q9" s="14" t="s">
        <v>62</v>
      </c>
      <c r="R9" s="15">
        <v>45873</v>
      </c>
      <c r="S9" s="16" t="s">
        <v>63</v>
      </c>
      <c r="T9" s="5"/>
      <c r="U9" s="5"/>
    </row>
    <row r="10" spans="1:21" x14ac:dyDescent="0.25">
      <c r="A10" s="7">
        <v>2025</v>
      </c>
      <c r="B10" s="8">
        <v>45839</v>
      </c>
      <c r="C10" s="8">
        <v>45869</v>
      </c>
      <c r="D10" s="9" t="s">
        <v>69</v>
      </c>
      <c r="E10" s="10" t="s">
        <v>70</v>
      </c>
      <c r="F10" s="11" t="s">
        <v>56</v>
      </c>
      <c r="G10" s="10" t="s">
        <v>71</v>
      </c>
      <c r="H10" s="10" t="s">
        <v>72</v>
      </c>
      <c r="I10" s="11" t="s">
        <v>59</v>
      </c>
      <c r="J10" s="12" t="s">
        <v>60</v>
      </c>
      <c r="K10" s="3">
        <v>0</v>
      </c>
      <c r="L10" s="7">
        <v>10</v>
      </c>
      <c r="M10" s="3">
        <v>0</v>
      </c>
      <c r="N10" s="3">
        <v>10</v>
      </c>
      <c r="O10" s="13" t="s">
        <v>52</v>
      </c>
      <c r="P10" s="5" t="s">
        <v>73</v>
      </c>
      <c r="Q10" s="14" t="s">
        <v>62</v>
      </c>
      <c r="R10" s="15">
        <v>45873</v>
      </c>
      <c r="S10" s="16" t="s">
        <v>63</v>
      </c>
      <c r="T10" s="5"/>
      <c r="U10" s="5"/>
    </row>
    <row r="11" spans="1:21" x14ac:dyDescent="0.25">
      <c r="A11" s="7">
        <v>2025</v>
      </c>
      <c r="B11" s="8">
        <v>45839</v>
      </c>
      <c r="C11" s="8">
        <v>45869</v>
      </c>
      <c r="D11" s="13" t="s">
        <v>74</v>
      </c>
      <c r="E11" s="10" t="s">
        <v>75</v>
      </c>
      <c r="F11" s="11" t="s">
        <v>56</v>
      </c>
      <c r="G11" s="10" t="s">
        <v>76</v>
      </c>
      <c r="H11" s="10" t="s">
        <v>77</v>
      </c>
      <c r="I11" s="11" t="s">
        <v>59</v>
      </c>
      <c r="J11" s="12" t="s">
        <v>78</v>
      </c>
      <c r="K11" s="3">
        <v>0</v>
      </c>
      <c r="L11" s="17">
        <v>24</v>
      </c>
      <c r="M11" s="3">
        <v>0</v>
      </c>
      <c r="N11" s="3">
        <v>50</v>
      </c>
      <c r="O11" s="13" t="s">
        <v>52</v>
      </c>
      <c r="P11" s="5" t="s">
        <v>73</v>
      </c>
      <c r="Q11" s="14" t="s">
        <v>62</v>
      </c>
      <c r="R11" s="15">
        <v>45873</v>
      </c>
      <c r="S11" s="16" t="s">
        <v>63</v>
      </c>
      <c r="T11" s="5"/>
      <c r="U11" s="5"/>
    </row>
    <row r="12" spans="1:21" x14ac:dyDescent="0.25">
      <c r="A12" s="7">
        <v>2025</v>
      </c>
      <c r="B12" s="8">
        <v>45839</v>
      </c>
      <c r="C12" s="8">
        <v>45869</v>
      </c>
      <c r="D12" s="13" t="s">
        <v>74</v>
      </c>
      <c r="E12" s="10" t="s">
        <v>79</v>
      </c>
      <c r="F12" s="11" t="s">
        <v>56</v>
      </c>
      <c r="G12" s="10" t="s">
        <v>80</v>
      </c>
      <c r="H12" s="10" t="s">
        <v>81</v>
      </c>
      <c r="I12" s="11" t="s">
        <v>59</v>
      </c>
      <c r="J12" s="12" t="s">
        <v>78</v>
      </c>
      <c r="K12" s="3">
        <v>0</v>
      </c>
      <c r="L12" s="17">
        <v>8</v>
      </c>
      <c r="M12" s="3">
        <v>0</v>
      </c>
      <c r="N12" s="3" t="s">
        <v>1178</v>
      </c>
      <c r="O12" s="13" t="s">
        <v>52</v>
      </c>
      <c r="P12" s="18" t="s">
        <v>82</v>
      </c>
      <c r="Q12" s="14" t="s">
        <v>62</v>
      </c>
      <c r="R12" s="15">
        <v>45873</v>
      </c>
      <c r="S12" s="16" t="s">
        <v>63</v>
      </c>
      <c r="T12" s="5"/>
      <c r="U12" s="5"/>
    </row>
    <row r="13" spans="1:21" x14ac:dyDescent="0.25">
      <c r="A13" s="7">
        <v>2025</v>
      </c>
      <c r="B13" s="8">
        <v>45839</v>
      </c>
      <c r="C13" s="8">
        <v>45869</v>
      </c>
      <c r="D13" s="13" t="s">
        <v>64</v>
      </c>
      <c r="E13" s="10" t="s">
        <v>83</v>
      </c>
      <c r="F13" s="11" t="s">
        <v>56</v>
      </c>
      <c r="G13" s="10" t="s">
        <v>84</v>
      </c>
      <c r="H13" s="10" t="s">
        <v>85</v>
      </c>
      <c r="I13" s="11" t="s">
        <v>59</v>
      </c>
      <c r="J13" s="12" t="s">
        <v>78</v>
      </c>
      <c r="K13" s="3">
        <v>0</v>
      </c>
      <c r="L13" s="17">
        <v>936</v>
      </c>
      <c r="M13" s="3">
        <v>0</v>
      </c>
      <c r="N13" s="3">
        <v>42.94</v>
      </c>
      <c r="O13" s="13" t="s">
        <v>52</v>
      </c>
      <c r="P13" s="5" t="s">
        <v>73</v>
      </c>
      <c r="Q13" s="14" t="s">
        <v>62</v>
      </c>
      <c r="R13" s="15">
        <v>45873</v>
      </c>
      <c r="S13" s="16" t="s">
        <v>63</v>
      </c>
      <c r="T13" s="5"/>
      <c r="U13" s="5"/>
    </row>
    <row r="14" spans="1:21" x14ac:dyDescent="0.25">
      <c r="A14" s="7">
        <v>2025</v>
      </c>
      <c r="B14" s="8">
        <v>45839</v>
      </c>
      <c r="C14" s="8">
        <v>45869</v>
      </c>
      <c r="D14" s="9" t="s">
        <v>69</v>
      </c>
      <c r="E14" s="10" t="s">
        <v>86</v>
      </c>
      <c r="F14" s="11" t="s">
        <v>56</v>
      </c>
      <c r="G14" s="10" t="s">
        <v>87</v>
      </c>
      <c r="H14" s="10" t="s">
        <v>88</v>
      </c>
      <c r="I14" s="11" t="s">
        <v>59</v>
      </c>
      <c r="J14" s="12" t="s">
        <v>78</v>
      </c>
      <c r="K14" s="3">
        <v>0</v>
      </c>
      <c r="L14" s="19">
        <v>6</v>
      </c>
      <c r="M14" s="3">
        <v>0</v>
      </c>
      <c r="N14" s="3">
        <v>33.33</v>
      </c>
      <c r="O14" s="13" t="s">
        <v>52</v>
      </c>
      <c r="P14" s="18" t="s">
        <v>82</v>
      </c>
      <c r="Q14" s="14" t="s">
        <v>62</v>
      </c>
      <c r="R14" s="15">
        <v>45873</v>
      </c>
      <c r="S14" s="16" t="s">
        <v>63</v>
      </c>
      <c r="T14" s="5"/>
      <c r="U14" s="5"/>
    </row>
    <row r="15" spans="1:21" s="29" customFormat="1" x14ac:dyDescent="0.25">
      <c r="A15" s="7">
        <v>2025</v>
      </c>
      <c r="B15" s="8">
        <v>45839</v>
      </c>
      <c r="C15" s="8">
        <v>45869</v>
      </c>
      <c r="D15" s="9" t="s">
        <v>1177</v>
      </c>
      <c r="E15" s="10" t="s">
        <v>1161</v>
      </c>
      <c r="F15" s="11" t="s">
        <v>1162</v>
      </c>
      <c r="G15" s="10" t="s">
        <v>1163</v>
      </c>
      <c r="H15" s="10" t="s">
        <v>1164</v>
      </c>
      <c r="I15" s="11" t="s">
        <v>172</v>
      </c>
      <c r="J15" s="12" t="s">
        <v>694</v>
      </c>
      <c r="K15" s="3">
        <v>0</v>
      </c>
      <c r="L15" s="19">
        <v>6</v>
      </c>
      <c r="M15" s="3">
        <v>0</v>
      </c>
      <c r="N15" s="32">
        <v>0.5</v>
      </c>
      <c r="O15" s="13" t="s">
        <v>52</v>
      </c>
      <c r="P15" s="18" t="s">
        <v>1165</v>
      </c>
      <c r="Q15" s="14" t="s">
        <v>1166</v>
      </c>
      <c r="R15" s="15">
        <v>45873</v>
      </c>
      <c r="S15" s="16" t="s">
        <v>63</v>
      </c>
      <c r="T15" s="5"/>
      <c r="U15" s="5"/>
    </row>
    <row r="16" spans="1:21" s="29" customFormat="1" x14ac:dyDescent="0.25">
      <c r="A16" s="7">
        <v>2025</v>
      </c>
      <c r="B16" s="8">
        <v>45839</v>
      </c>
      <c r="C16" s="8">
        <v>45869</v>
      </c>
      <c r="D16" s="9" t="s">
        <v>1167</v>
      </c>
      <c r="E16" s="10" t="s">
        <v>1168</v>
      </c>
      <c r="F16" s="11" t="s">
        <v>1162</v>
      </c>
      <c r="G16" s="10" t="s">
        <v>1169</v>
      </c>
      <c r="H16" s="10" t="s">
        <v>1170</v>
      </c>
      <c r="I16" s="11" t="s">
        <v>1171</v>
      </c>
      <c r="J16" s="12" t="s">
        <v>95</v>
      </c>
      <c r="K16" s="3">
        <v>0</v>
      </c>
      <c r="L16" s="19">
        <v>20</v>
      </c>
      <c r="M16" s="3">
        <v>0</v>
      </c>
      <c r="N16" s="33">
        <v>0.4</v>
      </c>
      <c r="O16" s="13" t="s">
        <v>52</v>
      </c>
      <c r="P16" s="18" t="s">
        <v>1172</v>
      </c>
      <c r="Q16" s="14" t="s">
        <v>1166</v>
      </c>
      <c r="R16" s="15">
        <v>45873</v>
      </c>
      <c r="S16" s="16" t="s">
        <v>63</v>
      </c>
      <c r="T16" s="5"/>
      <c r="U16" s="5"/>
    </row>
    <row r="17" spans="1:21" s="29" customFormat="1" x14ac:dyDescent="0.25">
      <c r="A17" s="7">
        <v>2025</v>
      </c>
      <c r="B17" s="8">
        <v>45839</v>
      </c>
      <c r="C17" s="8">
        <v>45869</v>
      </c>
      <c r="D17" s="9" t="s">
        <v>1173</v>
      </c>
      <c r="E17" s="10" t="s">
        <v>1174</v>
      </c>
      <c r="F17" s="11" t="s">
        <v>1162</v>
      </c>
      <c r="G17" s="10" t="s">
        <v>1175</v>
      </c>
      <c r="H17" s="10" t="s">
        <v>1176</v>
      </c>
      <c r="I17" s="11" t="s">
        <v>172</v>
      </c>
      <c r="J17" s="12" t="s">
        <v>95</v>
      </c>
      <c r="K17" s="3">
        <v>0</v>
      </c>
      <c r="L17" s="19">
        <v>5</v>
      </c>
      <c r="M17" s="3">
        <v>0</v>
      </c>
      <c r="N17" s="33">
        <v>0.8</v>
      </c>
      <c r="O17" s="13" t="s">
        <v>52</v>
      </c>
      <c r="P17" s="18" t="s">
        <v>1172</v>
      </c>
      <c r="Q17" s="14" t="s">
        <v>1166</v>
      </c>
      <c r="R17" s="15">
        <v>45873</v>
      </c>
      <c r="S17" s="16" t="s">
        <v>63</v>
      </c>
      <c r="T17" s="5"/>
      <c r="U17" s="5"/>
    </row>
    <row r="18" spans="1:21" x14ac:dyDescent="0.25">
      <c r="A18" s="7">
        <v>2025</v>
      </c>
      <c r="B18" s="8">
        <v>45839</v>
      </c>
      <c r="C18" s="8">
        <v>45869</v>
      </c>
      <c r="D18" s="10" t="s">
        <v>89</v>
      </c>
      <c r="E18" s="5" t="s">
        <v>90</v>
      </c>
      <c r="F18" s="5" t="s">
        <v>91</v>
      </c>
      <c r="G18" s="5" t="s">
        <v>92</v>
      </c>
      <c r="H18" s="5" t="s">
        <v>93</v>
      </c>
      <c r="I18" s="5" t="s">
        <v>94</v>
      </c>
      <c r="J18" s="5" t="s">
        <v>95</v>
      </c>
      <c r="K18" s="5">
        <v>0</v>
      </c>
      <c r="L18" s="5" t="s">
        <v>96</v>
      </c>
      <c r="M18" s="4">
        <v>0</v>
      </c>
      <c r="N18" s="4" t="s">
        <v>1022</v>
      </c>
      <c r="O18" s="13" t="s">
        <v>52</v>
      </c>
      <c r="P18" s="5" t="s">
        <v>97</v>
      </c>
      <c r="Q18" s="5" t="s">
        <v>98</v>
      </c>
      <c r="R18" s="15">
        <v>45873</v>
      </c>
      <c r="S18" s="16" t="s">
        <v>63</v>
      </c>
      <c r="T18" s="5"/>
      <c r="U18" s="5"/>
    </row>
    <row r="19" spans="1:21" x14ac:dyDescent="0.25">
      <c r="A19" s="7">
        <v>2025</v>
      </c>
      <c r="B19" s="8">
        <v>45839</v>
      </c>
      <c r="C19" s="8">
        <v>45869</v>
      </c>
      <c r="D19" s="20" t="s">
        <v>89</v>
      </c>
      <c r="E19" s="5" t="s">
        <v>99</v>
      </c>
      <c r="F19" s="5" t="s">
        <v>91</v>
      </c>
      <c r="G19" s="5" t="s">
        <v>92</v>
      </c>
      <c r="H19" s="5" t="s">
        <v>93</v>
      </c>
      <c r="I19" s="5" t="s">
        <v>94</v>
      </c>
      <c r="J19" s="5" t="s">
        <v>95</v>
      </c>
      <c r="K19" s="5">
        <v>0</v>
      </c>
      <c r="L19" s="5" t="s">
        <v>96</v>
      </c>
      <c r="M19" s="5">
        <v>0</v>
      </c>
      <c r="N19" s="4" t="s">
        <v>1022</v>
      </c>
      <c r="O19" s="13" t="s">
        <v>52</v>
      </c>
      <c r="P19" s="5" t="s">
        <v>97</v>
      </c>
      <c r="Q19" s="5" t="s">
        <v>98</v>
      </c>
      <c r="R19" s="15">
        <v>45873</v>
      </c>
      <c r="S19" s="16" t="s">
        <v>63</v>
      </c>
      <c r="T19" s="5"/>
      <c r="U19" s="5"/>
    </row>
    <row r="20" spans="1:21" x14ac:dyDescent="0.25">
      <c r="A20" s="7">
        <v>2025</v>
      </c>
      <c r="B20" s="8">
        <v>45839</v>
      </c>
      <c r="C20" s="8">
        <v>45869</v>
      </c>
      <c r="D20" s="10" t="s">
        <v>89</v>
      </c>
      <c r="E20" s="5" t="s">
        <v>101</v>
      </c>
      <c r="F20" s="5" t="s">
        <v>91</v>
      </c>
      <c r="G20" s="5" t="s">
        <v>92</v>
      </c>
      <c r="H20" s="5" t="s">
        <v>93</v>
      </c>
      <c r="I20" s="5" t="s">
        <v>94</v>
      </c>
      <c r="J20" s="5" t="s">
        <v>95</v>
      </c>
      <c r="K20" s="5">
        <v>0</v>
      </c>
      <c r="L20" s="5" t="s">
        <v>96</v>
      </c>
      <c r="M20" s="5">
        <v>0</v>
      </c>
      <c r="N20" s="4" t="s">
        <v>1179</v>
      </c>
      <c r="O20" s="13" t="s">
        <v>52</v>
      </c>
      <c r="P20" s="5" t="s">
        <v>97</v>
      </c>
      <c r="Q20" s="5" t="s">
        <v>98</v>
      </c>
      <c r="R20" s="15">
        <v>45873</v>
      </c>
      <c r="S20" s="16" t="s">
        <v>63</v>
      </c>
      <c r="T20" s="5"/>
      <c r="U20" s="5"/>
    </row>
    <row r="21" spans="1:21" x14ac:dyDescent="0.25">
      <c r="A21" s="7">
        <v>2025</v>
      </c>
      <c r="B21" s="8">
        <v>45839</v>
      </c>
      <c r="C21" s="8">
        <v>45869</v>
      </c>
      <c r="D21" s="10" t="s">
        <v>89</v>
      </c>
      <c r="E21" s="5" t="s">
        <v>102</v>
      </c>
      <c r="F21" s="5" t="s">
        <v>91</v>
      </c>
      <c r="G21" s="5" t="s">
        <v>92</v>
      </c>
      <c r="H21" s="5" t="s">
        <v>93</v>
      </c>
      <c r="I21" s="5" t="s">
        <v>94</v>
      </c>
      <c r="J21" s="5" t="s">
        <v>95</v>
      </c>
      <c r="K21" s="5">
        <v>0</v>
      </c>
      <c r="L21" s="5" t="s">
        <v>96</v>
      </c>
      <c r="M21" s="5">
        <v>0</v>
      </c>
      <c r="N21" s="4" t="s">
        <v>100</v>
      </c>
      <c r="O21" s="13" t="s">
        <v>52</v>
      </c>
      <c r="P21" s="5" t="s">
        <v>97</v>
      </c>
      <c r="Q21" s="5" t="s">
        <v>98</v>
      </c>
      <c r="R21" s="15">
        <v>45873</v>
      </c>
      <c r="S21" s="16" t="s">
        <v>63</v>
      </c>
      <c r="T21" s="5"/>
      <c r="U21" s="5"/>
    </row>
    <row r="22" spans="1:21" x14ac:dyDescent="0.25">
      <c r="A22" s="7">
        <v>2025</v>
      </c>
      <c r="B22" s="8">
        <v>45839</v>
      </c>
      <c r="C22" s="8">
        <v>45869</v>
      </c>
      <c r="D22" s="10" t="s">
        <v>89</v>
      </c>
      <c r="E22" s="5" t="s">
        <v>103</v>
      </c>
      <c r="F22" s="5" t="s">
        <v>91</v>
      </c>
      <c r="G22" s="5" t="s">
        <v>92</v>
      </c>
      <c r="H22" s="5" t="s">
        <v>93</v>
      </c>
      <c r="I22" s="5" t="s">
        <v>94</v>
      </c>
      <c r="J22" s="5" t="s">
        <v>95</v>
      </c>
      <c r="K22" s="5">
        <v>0</v>
      </c>
      <c r="L22" s="5" t="s">
        <v>96</v>
      </c>
      <c r="M22" s="5">
        <v>0</v>
      </c>
      <c r="N22" s="4" t="s">
        <v>100</v>
      </c>
      <c r="O22" s="13" t="s">
        <v>52</v>
      </c>
      <c r="P22" s="5" t="s">
        <v>97</v>
      </c>
      <c r="Q22" s="5" t="s">
        <v>98</v>
      </c>
      <c r="R22" s="15">
        <v>45873</v>
      </c>
      <c r="S22" s="16" t="s">
        <v>63</v>
      </c>
      <c r="T22" s="5"/>
      <c r="U22" s="5"/>
    </row>
    <row r="23" spans="1:21" x14ac:dyDescent="0.25">
      <c r="A23" s="7">
        <v>2025</v>
      </c>
      <c r="B23" s="8">
        <v>45839</v>
      </c>
      <c r="C23" s="8">
        <v>45869</v>
      </c>
      <c r="D23" s="10" t="s">
        <v>89</v>
      </c>
      <c r="E23" s="5" t="s">
        <v>104</v>
      </c>
      <c r="F23" s="5" t="s">
        <v>91</v>
      </c>
      <c r="G23" s="5" t="s">
        <v>105</v>
      </c>
      <c r="H23" s="5" t="s">
        <v>106</v>
      </c>
      <c r="I23" s="5" t="s">
        <v>94</v>
      </c>
      <c r="J23" s="5" t="s">
        <v>107</v>
      </c>
      <c r="K23" s="5">
        <v>0</v>
      </c>
      <c r="L23" s="5" t="s">
        <v>108</v>
      </c>
      <c r="M23" s="5">
        <v>0</v>
      </c>
      <c r="N23" s="4" t="s">
        <v>1452</v>
      </c>
      <c r="O23" s="13" t="s">
        <v>52</v>
      </c>
      <c r="P23" s="5" t="s">
        <v>97</v>
      </c>
      <c r="Q23" s="5" t="s">
        <v>98</v>
      </c>
      <c r="R23" s="15">
        <v>45873</v>
      </c>
      <c r="S23" s="16" t="s">
        <v>63</v>
      </c>
      <c r="T23" s="5"/>
      <c r="U23" s="5"/>
    </row>
    <row r="24" spans="1:21" x14ac:dyDescent="0.25">
      <c r="A24" s="7">
        <v>2025</v>
      </c>
      <c r="B24" s="8">
        <v>45839</v>
      </c>
      <c r="C24" s="8">
        <v>45869</v>
      </c>
      <c r="D24" s="10" t="s">
        <v>89</v>
      </c>
      <c r="E24" s="5" t="s">
        <v>109</v>
      </c>
      <c r="F24" s="5" t="s">
        <v>91</v>
      </c>
      <c r="G24" s="5" t="s">
        <v>110</v>
      </c>
      <c r="H24" s="5" t="s">
        <v>111</v>
      </c>
      <c r="I24" s="5" t="s">
        <v>94</v>
      </c>
      <c r="J24" s="5" t="s">
        <v>95</v>
      </c>
      <c r="K24" s="5">
        <v>0</v>
      </c>
      <c r="L24" s="5" t="s">
        <v>112</v>
      </c>
      <c r="M24" s="5">
        <v>0</v>
      </c>
      <c r="N24" s="4" t="s">
        <v>1083</v>
      </c>
      <c r="O24" s="13" t="s">
        <v>52</v>
      </c>
      <c r="P24" s="5" t="s">
        <v>97</v>
      </c>
      <c r="Q24" s="5" t="s">
        <v>98</v>
      </c>
      <c r="R24" s="15">
        <v>45873</v>
      </c>
      <c r="S24" s="16" t="s">
        <v>63</v>
      </c>
      <c r="T24" s="5"/>
      <c r="U24" s="5"/>
    </row>
    <row r="25" spans="1:21" x14ac:dyDescent="0.25">
      <c r="A25" s="7">
        <v>2025</v>
      </c>
      <c r="B25" s="8">
        <v>45839</v>
      </c>
      <c r="C25" s="8">
        <v>45869</v>
      </c>
      <c r="D25" s="10" t="s">
        <v>89</v>
      </c>
      <c r="E25" s="5" t="s">
        <v>113</v>
      </c>
      <c r="F25" s="5" t="s">
        <v>91</v>
      </c>
      <c r="G25" s="5" t="s">
        <v>114</v>
      </c>
      <c r="H25" s="5" t="s">
        <v>115</v>
      </c>
      <c r="I25" s="5" t="s">
        <v>94</v>
      </c>
      <c r="J25" s="5" t="s">
        <v>95</v>
      </c>
      <c r="K25" s="5">
        <v>0</v>
      </c>
      <c r="L25" s="5" t="s">
        <v>116</v>
      </c>
      <c r="M25" s="5">
        <v>0</v>
      </c>
      <c r="N25" s="4" t="s">
        <v>1180</v>
      </c>
      <c r="O25" s="13" t="s">
        <v>52</v>
      </c>
      <c r="P25" s="5" t="s">
        <v>97</v>
      </c>
      <c r="Q25" s="5" t="s">
        <v>98</v>
      </c>
      <c r="R25" s="15">
        <v>45873</v>
      </c>
      <c r="S25" s="16" t="s">
        <v>63</v>
      </c>
      <c r="T25" s="5"/>
      <c r="U25" s="5"/>
    </row>
    <row r="26" spans="1:21" x14ac:dyDescent="0.25">
      <c r="A26" s="7">
        <v>2025</v>
      </c>
      <c r="B26" s="8">
        <v>45839</v>
      </c>
      <c r="C26" s="8">
        <v>45869</v>
      </c>
      <c r="D26" s="10" t="s">
        <v>89</v>
      </c>
      <c r="E26" s="5" t="s">
        <v>117</v>
      </c>
      <c r="F26" s="5" t="s">
        <v>91</v>
      </c>
      <c r="G26" s="5" t="s">
        <v>118</v>
      </c>
      <c r="H26" s="5" t="s">
        <v>119</v>
      </c>
      <c r="I26" s="5" t="s">
        <v>94</v>
      </c>
      <c r="J26" s="5" t="s">
        <v>95</v>
      </c>
      <c r="K26" s="5">
        <v>0</v>
      </c>
      <c r="L26" s="5" t="s">
        <v>120</v>
      </c>
      <c r="M26" s="5">
        <v>0</v>
      </c>
      <c r="N26" s="4" t="s">
        <v>1453</v>
      </c>
      <c r="O26" s="13" t="s">
        <v>52</v>
      </c>
      <c r="P26" s="5" t="s">
        <v>97</v>
      </c>
      <c r="Q26" s="5" t="s">
        <v>98</v>
      </c>
      <c r="R26" s="15">
        <v>45873</v>
      </c>
      <c r="S26" s="16" t="s">
        <v>63</v>
      </c>
      <c r="T26" s="5"/>
      <c r="U26" s="5"/>
    </row>
    <row r="27" spans="1:21" x14ac:dyDescent="0.25">
      <c r="A27" s="7">
        <v>2025</v>
      </c>
      <c r="B27" s="8">
        <v>45839</v>
      </c>
      <c r="C27" s="8">
        <v>45869</v>
      </c>
      <c r="D27" s="5" t="s">
        <v>121</v>
      </c>
      <c r="E27" s="5" t="s">
        <v>122</v>
      </c>
      <c r="F27" s="5" t="s">
        <v>56</v>
      </c>
      <c r="G27" s="5" t="s">
        <v>123</v>
      </c>
      <c r="H27" s="5" t="s">
        <v>124</v>
      </c>
      <c r="I27" s="5" t="s">
        <v>59</v>
      </c>
      <c r="J27" s="5" t="s">
        <v>125</v>
      </c>
      <c r="K27" s="5">
        <v>0</v>
      </c>
      <c r="L27" s="20" t="s">
        <v>126</v>
      </c>
      <c r="M27" s="5">
        <v>0</v>
      </c>
      <c r="N27" s="32">
        <v>0</v>
      </c>
      <c r="O27" s="13" t="s">
        <v>52</v>
      </c>
      <c r="P27" s="5" t="s">
        <v>127</v>
      </c>
      <c r="Q27" s="5" t="s">
        <v>128</v>
      </c>
      <c r="R27" s="15">
        <v>45873</v>
      </c>
      <c r="S27" s="16" t="s">
        <v>63</v>
      </c>
      <c r="T27" s="5"/>
      <c r="U27" s="5"/>
    </row>
    <row r="28" spans="1:21" x14ac:dyDescent="0.25">
      <c r="A28" s="7">
        <v>2025</v>
      </c>
      <c r="B28" s="8">
        <v>45839</v>
      </c>
      <c r="C28" s="8">
        <v>45869</v>
      </c>
      <c r="D28" s="5" t="s">
        <v>129</v>
      </c>
      <c r="E28" s="5" t="s">
        <v>130</v>
      </c>
      <c r="F28" s="5" t="s">
        <v>56</v>
      </c>
      <c r="G28" s="5" t="s">
        <v>131</v>
      </c>
      <c r="H28" s="5" t="s">
        <v>132</v>
      </c>
      <c r="I28" s="5" t="s">
        <v>59</v>
      </c>
      <c r="J28" s="5" t="s">
        <v>133</v>
      </c>
      <c r="K28" s="5">
        <v>0</v>
      </c>
      <c r="L28" s="20" t="s">
        <v>126</v>
      </c>
      <c r="M28" s="5">
        <v>0</v>
      </c>
      <c r="N28" s="32">
        <v>0</v>
      </c>
      <c r="O28" s="13" t="s">
        <v>52</v>
      </c>
      <c r="P28" s="5" t="s">
        <v>127</v>
      </c>
      <c r="Q28" s="5" t="s">
        <v>128</v>
      </c>
      <c r="R28" s="15">
        <v>45873</v>
      </c>
      <c r="S28" s="16" t="s">
        <v>63</v>
      </c>
      <c r="T28" s="5"/>
      <c r="U28" s="5"/>
    </row>
    <row r="29" spans="1:21" x14ac:dyDescent="0.25">
      <c r="A29" s="7">
        <v>2025</v>
      </c>
      <c r="B29" s="8">
        <v>45839</v>
      </c>
      <c r="C29" s="8">
        <v>45869</v>
      </c>
      <c r="D29" s="5" t="s">
        <v>129</v>
      </c>
      <c r="E29" s="5" t="s">
        <v>134</v>
      </c>
      <c r="F29" s="5" t="s">
        <v>56</v>
      </c>
      <c r="G29" s="5" t="s">
        <v>135</v>
      </c>
      <c r="H29" s="5" t="s">
        <v>136</v>
      </c>
      <c r="I29" s="5" t="s">
        <v>59</v>
      </c>
      <c r="J29" s="5" t="s">
        <v>137</v>
      </c>
      <c r="K29" s="5">
        <v>0</v>
      </c>
      <c r="L29" s="20" t="s">
        <v>126</v>
      </c>
      <c r="M29" s="5">
        <v>0</v>
      </c>
      <c r="N29" s="32">
        <v>0</v>
      </c>
      <c r="O29" s="13" t="s">
        <v>52</v>
      </c>
      <c r="P29" s="5" t="s">
        <v>127</v>
      </c>
      <c r="Q29" s="5" t="s">
        <v>128</v>
      </c>
      <c r="R29" s="15">
        <v>45873</v>
      </c>
      <c r="S29" s="16" t="s">
        <v>63</v>
      </c>
      <c r="T29" s="5"/>
      <c r="U29" s="5"/>
    </row>
    <row r="30" spans="1:21" x14ac:dyDescent="0.25">
      <c r="A30" s="7">
        <v>2025</v>
      </c>
      <c r="B30" s="8">
        <v>45839</v>
      </c>
      <c r="C30" s="8">
        <v>45869</v>
      </c>
      <c r="D30" s="6" t="s">
        <v>138</v>
      </c>
      <c r="E30" s="5" t="s">
        <v>139</v>
      </c>
      <c r="F30" s="5" t="s">
        <v>56</v>
      </c>
      <c r="G30" s="5" t="s">
        <v>140</v>
      </c>
      <c r="H30" s="5" t="s">
        <v>141</v>
      </c>
      <c r="I30" s="6" t="s">
        <v>142</v>
      </c>
      <c r="J30" s="6" t="s">
        <v>137</v>
      </c>
      <c r="K30" s="5">
        <v>0</v>
      </c>
      <c r="L30" s="20">
        <v>2</v>
      </c>
      <c r="M30" s="5">
        <v>0</v>
      </c>
      <c r="N30" s="59">
        <v>2</v>
      </c>
      <c r="O30" s="13" t="s">
        <v>52</v>
      </c>
      <c r="P30" s="5" t="s">
        <v>127</v>
      </c>
      <c r="Q30" s="5" t="s">
        <v>128</v>
      </c>
      <c r="R30" s="15">
        <v>45873</v>
      </c>
      <c r="S30" s="16" t="s">
        <v>63</v>
      </c>
      <c r="T30" s="5"/>
      <c r="U30" s="5"/>
    </row>
    <row r="31" spans="1:21" x14ac:dyDescent="0.25">
      <c r="A31" s="7">
        <v>2025</v>
      </c>
      <c r="B31" s="8">
        <v>45839</v>
      </c>
      <c r="C31" s="8">
        <v>45869</v>
      </c>
      <c r="D31" s="6" t="s">
        <v>143</v>
      </c>
      <c r="E31" s="5" t="s">
        <v>144</v>
      </c>
      <c r="F31" s="5" t="s">
        <v>56</v>
      </c>
      <c r="G31" s="5" t="s">
        <v>145</v>
      </c>
      <c r="H31" s="5" t="s">
        <v>146</v>
      </c>
      <c r="I31" s="6" t="s">
        <v>59</v>
      </c>
      <c r="J31" s="6" t="s">
        <v>137</v>
      </c>
      <c r="K31" s="5">
        <v>0</v>
      </c>
      <c r="L31" s="20" t="s">
        <v>126</v>
      </c>
      <c r="M31" s="5">
        <v>0</v>
      </c>
      <c r="N31" s="32">
        <v>0</v>
      </c>
      <c r="O31" s="13" t="s">
        <v>52</v>
      </c>
      <c r="P31" s="5" t="s">
        <v>127</v>
      </c>
      <c r="Q31" s="5" t="s">
        <v>128</v>
      </c>
      <c r="R31" s="15">
        <v>45873</v>
      </c>
      <c r="S31" s="16" t="s">
        <v>63</v>
      </c>
      <c r="T31" s="5"/>
      <c r="U31" s="5"/>
    </row>
    <row r="32" spans="1:21" x14ac:dyDescent="0.25">
      <c r="A32" s="7">
        <v>2025</v>
      </c>
      <c r="B32" s="8">
        <v>45839</v>
      </c>
      <c r="C32" s="8">
        <v>45869</v>
      </c>
      <c r="D32" s="6" t="s">
        <v>143</v>
      </c>
      <c r="E32" s="5" t="s">
        <v>147</v>
      </c>
      <c r="F32" s="5" t="s">
        <v>56</v>
      </c>
      <c r="G32" s="5" t="s">
        <v>148</v>
      </c>
      <c r="H32" s="5" t="s">
        <v>149</v>
      </c>
      <c r="I32" s="6" t="s">
        <v>142</v>
      </c>
      <c r="J32" s="6" t="s">
        <v>137</v>
      </c>
      <c r="K32" s="5">
        <v>0</v>
      </c>
      <c r="L32" s="20">
        <v>2</v>
      </c>
      <c r="M32" s="5">
        <v>0</v>
      </c>
      <c r="N32" s="59">
        <v>0</v>
      </c>
      <c r="O32" s="13" t="s">
        <v>52</v>
      </c>
      <c r="P32" s="5" t="s">
        <v>127</v>
      </c>
      <c r="Q32" s="5" t="s">
        <v>128</v>
      </c>
      <c r="R32" s="15">
        <v>45873</v>
      </c>
      <c r="S32" s="16" t="s">
        <v>63</v>
      </c>
      <c r="T32" s="5"/>
      <c r="U32" s="5"/>
    </row>
    <row r="33" spans="1:21" x14ac:dyDescent="0.25">
      <c r="A33" s="7">
        <v>2025</v>
      </c>
      <c r="B33" s="8">
        <v>45839</v>
      </c>
      <c r="C33" s="8">
        <v>45869</v>
      </c>
      <c r="D33" s="6" t="s">
        <v>150</v>
      </c>
      <c r="E33" s="5" t="s">
        <v>151</v>
      </c>
      <c r="F33" s="5" t="s">
        <v>56</v>
      </c>
      <c r="G33" s="5" t="s">
        <v>152</v>
      </c>
      <c r="H33" s="5" t="s">
        <v>153</v>
      </c>
      <c r="I33" s="6" t="s">
        <v>59</v>
      </c>
      <c r="J33" s="6" t="s">
        <v>137</v>
      </c>
      <c r="K33" s="5">
        <v>0</v>
      </c>
      <c r="L33" s="20" t="s">
        <v>154</v>
      </c>
      <c r="M33" s="5">
        <v>0</v>
      </c>
      <c r="N33" s="32">
        <v>1</v>
      </c>
      <c r="O33" s="13" t="s">
        <v>52</v>
      </c>
      <c r="P33" s="5" t="s">
        <v>127</v>
      </c>
      <c r="Q33" s="5" t="s">
        <v>128</v>
      </c>
      <c r="R33" s="15">
        <v>45873</v>
      </c>
      <c r="S33" s="16" t="s">
        <v>63</v>
      </c>
      <c r="T33" s="5"/>
      <c r="U33" s="5"/>
    </row>
    <row r="34" spans="1:21" x14ac:dyDescent="0.25">
      <c r="A34" s="7">
        <v>2025</v>
      </c>
      <c r="B34" s="8">
        <v>45839</v>
      </c>
      <c r="C34" s="8">
        <v>45869</v>
      </c>
      <c r="D34" s="6" t="s">
        <v>155</v>
      </c>
      <c r="E34" s="5" t="s">
        <v>156</v>
      </c>
      <c r="F34" s="5" t="s">
        <v>56</v>
      </c>
      <c r="G34" s="5" t="s">
        <v>157</v>
      </c>
      <c r="H34" s="5" t="s">
        <v>141</v>
      </c>
      <c r="I34" s="6" t="s">
        <v>142</v>
      </c>
      <c r="J34" s="6" t="s">
        <v>137</v>
      </c>
      <c r="K34" s="5">
        <v>0</v>
      </c>
      <c r="L34" s="20">
        <v>4</v>
      </c>
      <c r="M34" s="5">
        <v>0</v>
      </c>
      <c r="N34" s="59">
        <v>2</v>
      </c>
      <c r="O34" s="13" t="s">
        <v>52</v>
      </c>
      <c r="P34" s="5" t="s">
        <v>127</v>
      </c>
      <c r="Q34" s="5" t="s">
        <v>128</v>
      </c>
      <c r="R34" s="15">
        <v>45873</v>
      </c>
      <c r="S34" s="16" t="s">
        <v>63</v>
      </c>
      <c r="T34" s="5"/>
      <c r="U34" s="5"/>
    </row>
    <row r="35" spans="1:21" x14ac:dyDescent="0.25">
      <c r="A35" s="7">
        <v>2025</v>
      </c>
      <c r="B35" s="8">
        <v>45839</v>
      </c>
      <c r="C35" s="8">
        <v>45869</v>
      </c>
      <c r="D35" s="6" t="s">
        <v>158</v>
      </c>
      <c r="E35" s="5" t="s">
        <v>159</v>
      </c>
      <c r="F35" s="5" t="s">
        <v>56</v>
      </c>
      <c r="G35" s="5" t="s">
        <v>160</v>
      </c>
      <c r="H35" s="5" t="s">
        <v>161</v>
      </c>
      <c r="I35" s="6" t="s">
        <v>142</v>
      </c>
      <c r="J35" s="6" t="s">
        <v>137</v>
      </c>
      <c r="K35" s="5">
        <v>0</v>
      </c>
      <c r="L35" s="20">
        <v>3</v>
      </c>
      <c r="M35" s="5">
        <v>0</v>
      </c>
      <c r="N35" s="59">
        <v>2</v>
      </c>
      <c r="O35" s="13" t="s">
        <v>52</v>
      </c>
      <c r="P35" s="5" t="s">
        <v>127</v>
      </c>
      <c r="Q35" s="5" t="s">
        <v>128</v>
      </c>
      <c r="R35" s="15">
        <v>45873</v>
      </c>
      <c r="S35" s="16" t="s">
        <v>63</v>
      </c>
      <c r="T35" s="5"/>
      <c r="U35" s="5"/>
    </row>
    <row r="36" spans="1:21" x14ac:dyDescent="0.25">
      <c r="A36" s="7">
        <v>2025</v>
      </c>
      <c r="B36" s="8">
        <v>45839</v>
      </c>
      <c r="C36" s="8">
        <v>45869</v>
      </c>
      <c r="D36" s="6" t="s">
        <v>158</v>
      </c>
      <c r="E36" s="5" t="s">
        <v>162</v>
      </c>
      <c r="F36" s="5" t="s">
        <v>56</v>
      </c>
      <c r="G36" s="5" t="s">
        <v>163</v>
      </c>
      <c r="H36" s="5" t="s">
        <v>164</v>
      </c>
      <c r="I36" s="6" t="s">
        <v>142</v>
      </c>
      <c r="J36" s="6" t="s">
        <v>137</v>
      </c>
      <c r="K36" s="5">
        <v>0</v>
      </c>
      <c r="L36" s="20">
        <v>1</v>
      </c>
      <c r="M36" s="5">
        <v>0</v>
      </c>
      <c r="N36" s="59">
        <v>1</v>
      </c>
      <c r="O36" s="13" t="s">
        <v>52</v>
      </c>
      <c r="P36" s="5" t="s">
        <v>127</v>
      </c>
      <c r="Q36" s="5" t="s">
        <v>128</v>
      </c>
      <c r="R36" s="15">
        <v>45873</v>
      </c>
      <c r="S36" s="16" t="s">
        <v>63</v>
      </c>
      <c r="T36" s="5"/>
      <c r="U36" s="5"/>
    </row>
    <row r="37" spans="1:21" x14ac:dyDescent="0.25">
      <c r="A37" s="7">
        <v>2025</v>
      </c>
      <c r="B37" s="8">
        <v>45839</v>
      </c>
      <c r="C37" s="8">
        <v>45869</v>
      </c>
      <c r="D37" s="6" t="s">
        <v>158</v>
      </c>
      <c r="E37" s="5" t="s">
        <v>165</v>
      </c>
      <c r="F37" s="5" t="s">
        <v>56</v>
      </c>
      <c r="G37" s="5" t="s">
        <v>166</v>
      </c>
      <c r="H37" s="5" t="s">
        <v>167</v>
      </c>
      <c r="I37" s="6" t="s">
        <v>142</v>
      </c>
      <c r="J37" s="5" t="s">
        <v>137</v>
      </c>
      <c r="K37" s="5">
        <v>0</v>
      </c>
      <c r="L37" s="20">
        <v>1</v>
      </c>
      <c r="M37" s="5">
        <v>0</v>
      </c>
      <c r="N37" s="59">
        <v>0</v>
      </c>
      <c r="O37" s="13" t="s">
        <v>52</v>
      </c>
      <c r="P37" s="5" t="s">
        <v>127</v>
      </c>
      <c r="Q37" s="5" t="s">
        <v>128</v>
      </c>
      <c r="R37" s="15">
        <v>45873</v>
      </c>
      <c r="S37" s="16" t="s">
        <v>63</v>
      </c>
      <c r="T37" s="5"/>
      <c r="U37" s="5"/>
    </row>
    <row r="38" spans="1:21" x14ac:dyDescent="0.25">
      <c r="A38" s="7">
        <v>2025</v>
      </c>
      <c r="B38" s="8">
        <v>45839</v>
      </c>
      <c r="C38" s="8">
        <v>45869</v>
      </c>
      <c r="D38" s="6" t="s">
        <v>158</v>
      </c>
      <c r="E38" s="5" t="s">
        <v>168</v>
      </c>
      <c r="F38" s="5" t="s">
        <v>56</v>
      </c>
      <c r="G38" s="5" t="s">
        <v>169</v>
      </c>
      <c r="H38" s="5" t="s">
        <v>170</v>
      </c>
      <c r="I38" s="6" t="s">
        <v>142</v>
      </c>
      <c r="J38" s="6" t="s">
        <v>137</v>
      </c>
      <c r="K38" s="5">
        <v>0</v>
      </c>
      <c r="L38" s="20">
        <v>1</v>
      </c>
      <c r="M38" s="5">
        <v>0</v>
      </c>
      <c r="N38" s="59">
        <v>0</v>
      </c>
      <c r="O38" s="13" t="s">
        <v>52</v>
      </c>
      <c r="P38" s="5" t="s">
        <v>127</v>
      </c>
      <c r="Q38" s="5" t="s">
        <v>128</v>
      </c>
      <c r="R38" s="15">
        <v>45873</v>
      </c>
      <c r="S38" s="16" t="s">
        <v>63</v>
      </c>
      <c r="T38" s="5"/>
      <c r="U38" s="5"/>
    </row>
    <row r="39" spans="1:21" x14ac:dyDescent="0.25">
      <c r="A39" s="7">
        <v>2025</v>
      </c>
      <c r="B39" s="8">
        <v>45839</v>
      </c>
      <c r="C39" s="8">
        <v>45869</v>
      </c>
      <c r="D39" s="5" t="s">
        <v>1084</v>
      </c>
      <c r="E39" s="5" t="s">
        <v>1085</v>
      </c>
      <c r="F39" s="5" t="s">
        <v>171</v>
      </c>
      <c r="G39" s="5" t="s">
        <v>1085</v>
      </c>
      <c r="H39" s="5" t="s">
        <v>1086</v>
      </c>
      <c r="I39" s="5" t="s">
        <v>172</v>
      </c>
      <c r="J39" s="5" t="s">
        <v>125</v>
      </c>
      <c r="K39" s="5">
        <v>0</v>
      </c>
      <c r="L39" s="5">
        <v>100</v>
      </c>
      <c r="M39" s="5">
        <v>0</v>
      </c>
      <c r="N39" s="33">
        <v>0.3</v>
      </c>
      <c r="O39" s="13" t="s">
        <v>52</v>
      </c>
      <c r="P39" s="5" t="s">
        <v>173</v>
      </c>
      <c r="Q39" s="5" t="s">
        <v>174</v>
      </c>
      <c r="R39" s="15">
        <v>45873</v>
      </c>
      <c r="S39" s="16" t="s">
        <v>63</v>
      </c>
      <c r="T39" s="5"/>
      <c r="U39" s="5"/>
    </row>
    <row r="40" spans="1:21" x14ac:dyDescent="0.25">
      <c r="A40" s="7">
        <v>2025</v>
      </c>
      <c r="B40" s="8">
        <v>45839</v>
      </c>
      <c r="C40" s="8">
        <v>45869</v>
      </c>
      <c r="D40" s="5" t="s">
        <v>1087</v>
      </c>
      <c r="E40" s="5" t="s">
        <v>1088</v>
      </c>
      <c r="F40" s="5" t="s">
        <v>171</v>
      </c>
      <c r="G40" s="5" t="s">
        <v>1088</v>
      </c>
      <c r="H40" s="5" t="s">
        <v>1089</v>
      </c>
      <c r="I40" s="5" t="s">
        <v>172</v>
      </c>
      <c r="J40" s="5" t="s">
        <v>125</v>
      </c>
      <c r="K40" s="5">
        <v>0</v>
      </c>
      <c r="L40" s="5">
        <v>100</v>
      </c>
      <c r="M40" s="5">
        <v>0</v>
      </c>
      <c r="N40" s="33">
        <v>0.3</v>
      </c>
      <c r="O40" s="13" t="s">
        <v>52</v>
      </c>
      <c r="P40" s="5" t="s">
        <v>173</v>
      </c>
      <c r="Q40" s="5" t="s">
        <v>174</v>
      </c>
      <c r="R40" s="15">
        <v>45873</v>
      </c>
      <c r="S40" s="16" t="s">
        <v>63</v>
      </c>
      <c r="T40" s="5"/>
      <c r="U40" s="5"/>
    </row>
    <row r="41" spans="1:21" x14ac:dyDescent="0.25">
      <c r="A41" s="7">
        <v>2025</v>
      </c>
      <c r="B41" s="8">
        <v>45839</v>
      </c>
      <c r="C41" s="8">
        <v>45869</v>
      </c>
      <c r="D41" s="5" t="s">
        <v>1090</v>
      </c>
      <c r="E41" s="5" t="s">
        <v>1091</v>
      </c>
      <c r="F41" s="5" t="s">
        <v>171</v>
      </c>
      <c r="G41" s="5" t="s">
        <v>1091</v>
      </c>
      <c r="H41" s="5" t="s">
        <v>1092</v>
      </c>
      <c r="I41" s="5" t="s">
        <v>172</v>
      </c>
      <c r="J41" s="5" t="s">
        <v>137</v>
      </c>
      <c r="K41" s="5">
        <v>0</v>
      </c>
      <c r="L41" s="5">
        <v>100</v>
      </c>
      <c r="M41" s="5">
        <v>0</v>
      </c>
      <c r="N41" s="33">
        <v>0.3</v>
      </c>
      <c r="O41" s="13" t="s">
        <v>52</v>
      </c>
      <c r="P41" s="5" t="s">
        <v>173</v>
      </c>
      <c r="Q41" s="5" t="s">
        <v>174</v>
      </c>
      <c r="R41" s="15">
        <v>45873</v>
      </c>
      <c r="S41" s="16" t="s">
        <v>63</v>
      </c>
      <c r="T41" s="5"/>
      <c r="U41" s="5"/>
    </row>
    <row r="42" spans="1:21" x14ac:dyDescent="0.25">
      <c r="A42" s="7">
        <v>2025</v>
      </c>
      <c r="B42" s="8">
        <v>45839</v>
      </c>
      <c r="C42" s="8">
        <v>45869</v>
      </c>
      <c r="D42" s="5" t="s">
        <v>1093</v>
      </c>
      <c r="E42" s="5" t="s">
        <v>1094</v>
      </c>
      <c r="F42" s="5" t="s">
        <v>171</v>
      </c>
      <c r="G42" s="5" t="s">
        <v>1094</v>
      </c>
      <c r="H42" s="5" t="s">
        <v>1092</v>
      </c>
      <c r="I42" s="5" t="s">
        <v>172</v>
      </c>
      <c r="J42" s="5" t="s">
        <v>831</v>
      </c>
      <c r="K42" s="5">
        <v>0</v>
      </c>
      <c r="L42" s="5">
        <v>100</v>
      </c>
      <c r="M42" s="5">
        <v>0</v>
      </c>
      <c r="N42" s="33">
        <v>0</v>
      </c>
      <c r="O42" s="13" t="s">
        <v>52</v>
      </c>
      <c r="P42" s="5" t="s">
        <v>173</v>
      </c>
      <c r="Q42" s="5" t="s">
        <v>174</v>
      </c>
      <c r="R42" s="15">
        <v>45873</v>
      </c>
      <c r="S42" s="16" t="s">
        <v>63</v>
      </c>
      <c r="T42" s="5"/>
      <c r="U42" s="5"/>
    </row>
    <row r="43" spans="1:21" x14ac:dyDescent="0.25">
      <c r="A43" s="7">
        <v>2025</v>
      </c>
      <c r="B43" s="8">
        <v>45839</v>
      </c>
      <c r="C43" s="8">
        <v>45869</v>
      </c>
      <c r="D43" s="5" t="s">
        <v>1095</v>
      </c>
      <c r="E43" s="5" t="s">
        <v>1096</v>
      </c>
      <c r="F43" s="5" t="s">
        <v>171</v>
      </c>
      <c r="G43" s="5" t="s">
        <v>1096</v>
      </c>
      <c r="H43" s="5" t="s">
        <v>1092</v>
      </c>
      <c r="I43" s="5" t="s">
        <v>172</v>
      </c>
      <c r="J43" s="5" t="s">
        <v>831</v>
      </c>
      <c r="K43" s="5">
        <v>0</v>
      </c>
      <c r="L43" s="5">
        <v>100</v>
      </c>
      <c r="M43" s="5">
        <v>0</v>
      </c>
      <c r="N43" s="33">
        <v>0.2</v>
      </c>
      <c r="O43" s="13" t="s">
        <v>52</v>
      </c>
      <c r="P43" s="5" t="s">
        <v>173</v>
      </c>
      <c r="Q43" s="5" t="s">
        <v>174</v>
      </c>
      <c r="R43" s="15">
        <v>45873</v>
      </c>
      <c r="S43" s="16" t="s">
        <v>63</v>
      </c>
      <c r="T43" s="5"/>
      <c r="U43" s="5"/>
    </row>
    <row r="44" spans="1:21" x14ac:dyDescent="0.25">
      <c r="A44" s="7">
        <v>2025</v>
      </c>
      <c r="B44" s="8">
        <v>45839</v>
      </c>
      <c r="C44" s="8">
        <v>45869</v>
      </c>
      <c r="D44" s="5" t="s">
        <v>1097</v>
      </c>
      <c r="E44" s="5" t="s">
        <v>1098</v>
      </c>
      <c r="F44" s="5" t="s">
        <v>171</v>
      </c>
      <c r="G44" s="5" t="s">
        <v>1098</v>
      </c>
      <c r="H44" s="5" t="s">
        <v>1092</v>
      </c>
      <c r="I44" s="5" t="s">
        <v>172</v>
      </c>
      <c r="J44" s="5" t="s">
        <v>831</v>
      </c>
      <c r="K44" s="5">
        <v>0</v>
      </c>
      <c r="L44" s="5">
        <v>100</v>
      </c>
      <c r="M44" s="5">
        <v>0</v>
      </c>
      <c r="N44" s="33">
        <v>0</v>
      </c>
      <c r="O44" s="13" t="s">
        <v>52</v>
      </c>
      <c r="P44" s="5" t="s">
        <v>173</v>
      </c>
      <c r="Q44" s="5" t="s">
        <v>174</v>
      </c>
      <c r="R44" s="15">
        <v>45873</v>
      </c>
      <c r="S44" s="16" t="s">
        <v>63</v>
      </c>
      <c r="T44" s="5"/>
      <c r="U44" s="5"/>
    </row>
    <row r="45" spans="1:21" x14ac:dyDescent="0.25">
      <c r="A45" s="7">
        <v>2025</v>
      </c>
      <c r="B45" s="8">
        <v>45839</v>
      </c>
      <c r="C45" s="8">
        <v>45869</v>
      </c>
      <c r="D45" s="5" t="s">
        <v>1099</v>
      </c>
      <c r="E45" s="5" t="s">
        <v>1100</v>
      </c>
      <c r="F45" s="5" t="s">
        <v>171</v>
      </c>
      <c r="G45" s="5" t="s">
        <v>1100</v>
      </c>
      <c r="H45" s="5" t="s">
        <v>1092</v>
      </c>
      <c r="I45" s="5" t="s">
        <v>172</v>
      </c>
      <c r="J45" s="5" t="s">
        <v>831</v>
      </c>
      <c r="K45" s="5">
        <v>0</v>
      </c>
      <c r="L45" s="5">
        <v>100</v>
      </c>
      <c r="M45" s="5">
        <v>0</v>
      </c>
      <c r="N45" s="33">
        <v>0</v>
      </c>
      <c r="O45" s="13" t="s">
        <v>52</v>
      </c>
      <c r="P45" s="5" t="s">
        <v>173</v>
      </c>
      <c r="Q45" s="5" t="s">
        <v>174</v>
      </c>
      <c r="R45" s="15">
        <v>45873</v>
      </c>
      <c r="S45" s="16" t="s">
        <v>63</v>
      </c>
      <c r="T45" s="5"/>
      <c r="U45" s="5"/>
    </row>
    <row r="46" spans="1:21" x14ac:dyDescent="0.25">
      <c r="A46" s="7">
        <v>2025</v>
      </c>
      <c r="B46" s="8">
        <v>45839</v>
      </c>
      <c r="C46" s="8">
        <v>45869</v>
      </c>
      <c r="D46" s="5" t="s">
        <v>1101</v>
      </c>
      <c r="E46" s="5" t="s">
        <v>1102</v>
      </c>
      <c r="F46" s="5" t="s">
        <v>171</v>
      </c>
      <c r="G46" s="5" t="s">
        <v>1102</v>
      </c>
      <c r="H46" s="5" t="s">
        <v>1092</v>
      </c>
      <c r="I46" s="5" t="s">
        <v>172</v>
      </c>
      <c r="J46" s="5" t="s">
        <v>831</v>
      </c>
      <c r="K46" s="5">
        <v>0</v>
      </c>
      <c r="L46" s="5">
        <v>100</v>
      </c>
      <c r="M46" s="5">
        <v>0</v>
      </c>
      <c r="N46" s="33">
        <v>0.2</v>
      </c>
      <c r="O46" s="13" t="s">
        <v>52</v>
      </c>
      <c r="P46" s="5" t="s">
        <v>173</v>
      </c>
      <c r="Q46" s="5" t="s">
        <v>174</v>
      </c>
      <c r="R46" s="15">
        <v>45873</v>
      </c>
      <c r="S46" s="16" t="s">
        <v>63</v>
      </c>
      <c r="T46" s="5"/>
      <c r="U46" s="5"/>
    </row>
    <row r="47" spans="1:21" x14ac:dyDescent="0.25">
      <c r="A47" s="7">
        <v>2025</v>
      </c>
      <c r="B47" s="8">
        <v>45839</v>
      </c>
      <c r="C47" s="8">
        <v>45869</v>
      </c>
      <c r="D47" s="5" t="s">
        <v>1103</v>
      </c>
      <c r="E47" s="5" t="s">
        <v>1104</v>
      </c>
      <c r="F47" s="5" t="s">
        <v>171</v>
      </c>
      <c r="G47" s="5" t="s">
        <v>1104</v>
      </c>
      <c r="H47" s="5" t="s">
        <v>1092</v>
      </c>
      <c r="I47" s="5" t="s">
        <v>172</v>
      </c>
      <c r="J47" s="5" t="s">
        <v>831</v>
      </c>
      <c r="K47" s="5">
        <v>0</v>
      </c>
      <c r="L47" s="5">
        <v>100</v>
      </c>
      <c r="M47" s="5">
        <v>0</v>
      </c>
      <c r="N47" s="33">
        <v>0</v>
      </c>
      <c r="O47" s="13" t="s">
        <v>52</v>
      </c>
      <c r="P47" s="5" t="s">
        <v>173</v>
      </c>
      <c r="Q47" s="5" t="s">
        <v>174</v>
      </c>
      <c r="R47" s="15">
        <v>45873</v>
      </c>
      <c r="S47" s="16" t="s">
        <v>63</v>
      </c>
      <c r="T47" s="5"/>
      <c r="U47" s="5"/>
    </row>
    <row r="48" spans="1:21" x14ac:dyDescent="0.25">
      <c r="A48" s="7">
        <v>2025</v>
      </c>
      <c r="B48" s="8">
        <v>45839</v>
      </c>
      <c r="C48" s="8">
        <v>45869</v>
      </c>
      <c r="D48" s="5" t="s">
        <v>1105</v>
      </c>
      <c r="E48" s="5" t="s">
        <v>1106</v>
      </c>
      <c r="F48" s="5" t="s">
        <v>171</v>
      </c>
      <c r="G48" s="5" t="s">
        <v>1106</v>
      </c>
      <c r="H48" s="5" t="s">
        <v>1092</v>
      </c>
      <c r="I48" s="5" t="s">
        <v>172</v>
      </c>
      <c r="J48" s="5" t="s">
        <v>831</v>
      </c>
      <c r="K48" s="5">
        <v>0</v>
      </c>
      <c r="L48" s="5">
        <v>100</v>
      </c>
      <c r="M48" s="5">
        <v>0</v>
      </c>
      <c r="N48" s="33">
        <v>0</v>
      </c>
      <c r="O48" s="13" t="s">
        <v>52</v>
      </c>
      <c r="P48" s="5" t="s">
        <v>173</v>
      </c>
      <c r="Q48" s="5" t="s">
        <v>174</v>
      </c>
      <c r="R48" s="15">
        <v>45873</v>
      </c>
      <c r="S48" s="16" t="s">
        <v>63</v>
      </c>
      <c r="T48" s="5"/>
      <c r="U48" s="5"/>
    </row>
    <row r="49" spans="1:21" x14ac:dyDescent="0.25">
      <c r="A49" s="7">
        <v>2025</v>
      </c>
      <c r="B49" s="8">
        <v>45839</v>
      </c>
      <c r="C49" s="8">
        <v>45869</v>
      </c>
      <c r="D49" s="5" t="s">
        <v>1107</v>
      </c>
      <c r="E49" s="5" t="s">
        <v>1108</v>
      </c>
      <c r="F49" s="5" t="s">
        <v>171</v>
      </c>
      <c r="G49" s="5" t="s">
        <v>1108</v>
      </c>
      <c r="H49" s="5" t="s">
        <v>1092</v>
      </c>
      <c r="I49" s="5" t="s">
        <v>172</v>
      </c>
      <c r="J49" s="5" t="s">
        <v>831</v>
      </c>
      <c r="K49" s="5">
        <v>0</v>
      </c>
      <c r="L49" s="5">
        <v>100</v>
      </c>
      <c r="M49" s="5">
        <v>0</v>
      </c>
      <c r="N49" s="33">
        <v>0</v>
      </c>
      <c r="O49" s="13" t="s">
        <v>52</v>
      </c>
      <c r="P49" s="5" t="s">
        <v>173</v>
      </c>
      <c r="Q49" s="5" t="s">
        <v>174</v>
      </c>
      <c r="R49" s="15">
        <v>45873</v>
      </c>
      <c r="S49" s="16" t="s">
        <v>63</v>
      </c>
      <c r="T49" s="5"/>
      <c r="U49" s="5"/>
    </row>
    <row r="50" spans="1:21" x14ac:dyDescent="0.25">
      <c r="A50" s="7">
        <v>2025</v>
      </c>
      <c r="B50" s="8">
        <v>45839</v>
      </c>
      <c r="C50" s="8">
        <v>45869</v>
      </c>
      <c r="D50" s="5" t="s">
        <v>1109</v>
      </c>
      <c r="E50" s="5" t="s">
        <v>1110</v>
      </c>
      <c r="F50" s="5" t="s">
        <v>171</v>
      </c>
      <c r="G50" s="5" t="s">
        <v>1110</v>
      </c>
      <c r="H50" s="5" t="s">
        <v>1092</v>
      </c>
      <c r="I50" s="5" t="s">
        <v>172</v>
      </c>
      <c r="J50" s="5" t="s">
        <v>831</v>
      </c>
      <c r="K50" s="5">
        <v>0</v>
      </c>
      <c r="L50" s="5">
        <v>100</v>
      </c>
      <c r="M50" s="5">
        <v>0</v>
      </c>
      <c r="N50" s="33">
        <v>0</v>
      </c>
      <c r="O50" s="13" t="s">
        <v>52</v>
      </c>
      <c r="P50" s="5" t="s">
        <v>173</v>
      </c>
      <c r="Q50" s="5" t="s">
        <v>174</v>
      </c>
      <c r="R50" s="15">
        <v>45873</v>
      </c>
      <c r="S50" s="16" t="s">
        <v>63</v>
      </c>
      <c r="T50" s="5"/>
      <c r="U50" s="5"/>
    </row>
    <row r="51" spans="1:21" x14ac:dyDescent="0.25">
      <c r="A51" s="7">
        <v>2025</v>
      </c>
      <c r="B51" s="8">
        <v>45839</v>
      </c>
      <c r="C51" s="8">
        <v>45869</v>
      </c>
      <c r="D51" s="5" t="s">
        <v>1111</v>
      </c>
      <c r="E51" s="5" t="s">
        <v>1112</v>
      </c>
      <c r="F51" s="5" t="s">
        <v>171</v>
      </c>
      <c r="G51" s="5" t="s">
        <v>1112</v>
      </c>
      <c r="H51" s="5" t="s">
        <v>1092</v>
      </c>
      <c r="I51" s="5" t="s">
        <v>172</v>
      </c>
      <c r="J51" s="5" t="s">
        <v>137</v>
      </c>
      <c r="K51" s="5">
        <v>0</v>
      </c>
      <c r="L51" s="5">
        <v>100</v>
      </c>
      <c r="M51" s="5">
        <v>0</v>
      </c>
      <c r="N51" s="33">
        <v>0.46</v>
      </c>
      <c r="O51" s="13" t="s">
        <v>52</v>
      </c>
      <c r="P51" s="5" t="s">
        <v>173</v>
      </c>
      <c r="Q51" s="5" t="s">
        <v>174</v>
      </c>
      <c r="R51" s="15">
        <v>45873</v>
      </c>
      <c r="S51" s="16" t="s">
        <v>63</v>
      </c>
      <c r="T51" s="5"/>
      <c r="U51" s="5"/>
    </row>
    <row r="52" spans="1:21" x14ac:dyDescent="0.25">
      <c r="A52" s="7">
        <v>2025</v>
      </c>
      <c r="B52" s="8">
        <v>45839</v>
      </c>
      <c r="C52" s="8">
        <v>45869</v>
      </c>
      <c r="D52" s="5" t="s">
        <v>1113</v>
      </c>
      <c r="E52" s="5" t="s">
        <v>1114</v>
      </c>
      <c r="F52" s="5" t="s">
        <v>171</v>
      </c>
      <c r="G52" s="5" t="s">
        <v>1114</v>
      </c>
      <c r="H52" s="5" t="s">
        <v>1092</v>
      </c>
      <c r="I52" s="5" t="s">
        <v>172</v>
      </c>
      <c r="J52" s="5" t="s">
        <v>831</v>
      </c>
      <c r="K52" s="5">
        <v>0</v>
      </c>
      <c r="L52" s="5">
        <v>100</v>
      </c>
      <c r="M52" s="5">
        <v>0</v>
      </c>
      <c r="N52" s="33">
        <v>0.45</v>
      </c>
      <c r="O52" s="13" t="s">
        <v>52</v>
      </c>
      <c r="P52" s="5" t="s">
        <v>173</v>
      </c>
      <c r="Q52" s="5" t="s">
        <v>174</v>
      </c>
      <c r="R52" s="15">
        <v>45873</v>
      </c>
      <c r="S52" s="16" t="s">
        <v>63</v>
      </c>
      <c r="T52" s="5"/>
      <c r="U52" s="5"/>
    </row>
    <row r="53" spans="1:21" s="2" customFormat="1" x14ac:dyDescent="0.25">
      <c r="A53" s="7">
        <v>2025</v>
      </c>
      <c r="B53" s="8">
        <v>45839</v>
      </c>
      <c r="C53" s="8">
        <v>45869</v>
      </c>
      <c r="D53" s="5" t="s">
        <v>1115</v>
      </c>
      <c r="E53" s="5" t="s">
        <v>1116</v>
      </c>
      <c r="F53" s="5" t="s">
        <v>171</v>
      </c>
      <c r="G53" s="5" t="s">
        <v>1116</v>
      </c>
      <c r="H53" s="5" t="s">
        <v>1092</v>
      </c>
      <c r="I53" s="5" t="s">
        <v>172</v>
      </c>
      <c r="J53" s="5" t="s">
        <v>831</v>
      </c>
      <c r="K53" s="5">
        <v>0</v>
      </c>
      <c r="L53" s="5">
        <v>100</v>
      </c>
      <c r="M53" s="5">
        <v>0</v>
      </c>
      <c r="N53" s="33">
        <v>0.8</v>
      </c>
      <c r="O53" s="13" t="s">
        <v>52</v>
      </c>
      <c r="P53" s="5" t="s">
        <v>173</v>
      </c>
      <c r="Q53" s="5" t="s">
        <v>174</v>
      </c>
      <c r="R53" s="15">
        <v>45873</v>
      </c>
      <c r="S53" s="16" t="s">
        <v>63</v>
      </c>
      <c r="T53" s="5"/>
      <c r="U53" s="5"/>
    </row>
    <row r="54" spans="1:21" s="2" customFormat="1" x14ac:dyDescent="0.25">
      <c r="A54" s="7">
        <v>2025</v>
      </c>
      <c r="B54" s="8">
        <v>45839</v>
      </c>
      <c r="C54" s="8">
        <v>45869</v>
      </c>
      <c r="D54" s="5" t="s">
        <v>1117</v>
      </c>
      <c r="E54" s="5" t="s">
        <v>1118</v>
      </c>
      <c r="F54" s="5" t="s">
        <v>171</v>
      </c>
      <c r="G54" s="5" t="s">
        <v>1118</v>
      </c>
      <c r="H54" s="5" t="s">
        <v>1092</v>
      </c>
      <c r="I54" s="5" t="s">
        <v>172</v>
      </c>
      <c r="J54" s="5" t="s">
        <v>831</v>
      </c>
      <c r="K54" s="5">
        <v>0</v>
      </c>
      <c r="L54" s="5">
        <v>100</v>
      </c>
      <c r="M54" s="5">
        <v>0</v>
      </c>
      <c r="N54" s="33">
        <v>0</v>
      </c>
      <c r="O54" s="13" t="s">
        <v>52</v>
      </c>
      <c r="P54" s="5" t="s">
        <v>173</v>
      </c>
      <c r="Q54" s="5" t="s">
        <v>174</v>
      </c>
      <c r="R54" s="15">
        <v>45873</v>
      </c>
      <c r="S54" s="16" t="s">
        <v>63</v>
      </c>
      <c r="T54" s="5"/>
      <c r="U54" s="5"/>
    </row>
    <row r="55" spans="1:21" s="2" customFormat="1" x14ac:dyDescent="0.25">
      <c r="A55" s="7">
        <v>2025</v>
      </c>
      <c r="B55" s="8">
        <v>45839</v>
      </c>
      <c r="C55" s="8">
        <v>45869</v>
      </c>
      <c r="D55" s="5" t="s">
        <v>1119</v>
      </c>
      <c r="E55" s="5" t="s">
        <v>1120</v>
      </c>
      <c r="F55" s="5" t="s">
        <v>171</v>
      </c>
      <c r="G55" s="5" t="s">
        <v>1120</v>
      </c>
      <c r="H55" s="5" t="s">
        <v>1092</v>
      </c>
      <c r="I55" s="5" t="s">
        <v>172</v>
      </c>
      <c r="J55" s="5" t="s">
        <v>831</v>
      </c>
      <c r="K55" s="5">
        <v>0</v>
      </c>
      <c r="L55" s="5">
        <v>100</v>
      </c>
      <c r="M55" s="5">
        <v>0</v>
      </c>
      <c r="N55" s="33">
        <v>0.35</v>
      </c>
      <c r="O55" s="13" t="s">
        <v>52</v>
      </c>
      <c r="P55" s="5" t="s">
        <v>173</v>
      </c>
      <c r="Q55" s="5" t="s">
        <v>174</v>
      </c>
      <c r="R55" s="15">
        <v>45873</v>
      </c>
      <c r="S55" s="16" t="s">
        <v>63</v>
      </c>
      <c r="T55" s="5"/>
      <c r="U55" s="5"/>
    </row>
    <row r="56" spans="1:21" s="2" customFormat="1" x14ac:dyDescent="0.25">
      <c r="A56" s="7">
        <v>2025</v>
      </c>
      <c r="B56" s="8">
        <v>45839</v>
      </c>
      <c r="C56" s="8">
        <v>45869</v>
      </c>
      <c r="D56" s="5" t="s">
        <v>1121</v>
      </c>
      <c r="E56" s="5" t="s">
        <v>1122</v>
      </c>
      <c r="F56" s="5" t="s">
        <v>171</v>
      </c>
      <c r="G56" s="5" t="s">
        <v>1122</v>
      </c>
      <c r="H56" s="5" t="s">
        <v>1092</v>
      </c>
      <c r="I56" s="5" t="s">
        <v>172</v>
      </c>
      <c r="J56" s="5" t="s">
        <v>831</v>
      </c>
      <c r="K56" s="5">
        <v>0</v>
      </c>
      <c r="L56" s="5">
        <v>100</v>
      </c>
      <c r="M56" s="5">
        <v>0</v>
      </c>
      <c r="N56" s="33">
        <v>0.5</v>
      </c>
      <c r="O56" s="13" t="s">
        <v>52</v>
      </c>
      <c r="P56" s="5" t="s">
        <v>173</v>
      </c>
      <c r="Q56" s="5" t="s">
        <v>174</v>
      </c>
      <c r="R56" s="15">
        <v>45873</v>
      </c>
      <c r="S56" s="16" t="s">
        <v>63</v>
      </c>
      <c r="T56" s="5"/>
      <c r="U56" s="5"/>
    </row>
    <row r="57" spans="1:21" s="2" customFormat="1" x14ac:dyDescent="0.25">
      <c r="A57" s="7">
        <v>2025</v>
      </c>
      <c r="B57" s="8">
        <v>45839</v>
      </c>
      <c r="C57" s="8">
        <v>45869</v>
      </c>
      <c r="D57" s="5" t="s">
        <v>1123</v>
      </c>
      <c r="E57" s="5" t="s">
        <v>1124</v>
      </c>
      <c r="F57" s="5" t="s">
        <v>171</v>
      </c>
      <c r="G57" s="5" t="s">
        <v>1124</v>
      </c>
      <c r="H57" s="5" t="s">
        <v>1092</v>
      </c>
      <c r="I57" s="5" t="s">
        <v>172</v>
      </c>
      <c r="J57" s="5" t="s">
        <v>831</v>
      </c>
      <c r="K57" s="5">
        <v>0</v>
      </c>
      <c r="L57" s="5">
        <v>100</v>
      </c>
      <c r="M57" s="5">
        <v>0</v>
      </c>
      <c r="N57" s="33">
        <v>0</v>
      </c>
      <c r="O57" s="13" t="s">
        <v>52</v>
      </c>
      <c r="P57" s="5" t="s">
        <v>173</v>
      </c>
      <c r="Q57" s="5" t="s">
        <v>174</v>
      </c>
      <c r="R57" s="15">
        <v>45873</v>
      </c>
      <c r="S57" s="16" t="s">
        <v>63</v>
      </c>
      <c r="T57" s="5"/>
      <c r="U57" s="5"/>
    </row>
    <row r="58" spans="1:21" s="2" customFormat="1" x14ac:dyDescent="0.25">
      <c r="A58" s="7">
        <v>2025</v>
      </c>
      <c r="B58" s="8">
        <v>45839</v>
      </c>
      <c r="C58" s="8">
        <v>45869</v>
      </c>
      <c r="D58" s="5" t="s">
        <v>1125</v>
      </c>
      <c r="E58" s="5" t="s">
        <v>1126</v>
      </c>
      <c r="F58" s="5" t="s">
        <v>171</v>
      </c>
      <c r="G58" s="5" t="s">
        <v>1126</v>
      </c>
      <c r="H58" s="5" t="s">
        <v>1092</v>
      </c>
      <c r="I58" s="5" t="s">
        <v>172</v>
      </c>
      <c r="J58" s="5" t="s">
        <v>831</v>
      </c>
      <c r="K58" s="5">
        <v>0</v>
      </c>
      <c r="L58" s="5">
        <v>100</v>
      </c>
      <c r="M58" s="5">
        <v>0</v>
      </c>
      <c r="N58" s="33">
        <v>0</v>
      </c>
      <c r="O58" s="13" t="s">
        <v>52</v>
      </c>
      <c r="P58" s="5" t="s">
        <v>173</v>
      </c>
      <c r="Q58" s="5" t="s">
        <v>174</v>
      </c>
      <c r="R58" s="15">
        <v>45873</v>
      </c>
      <c r="S58" s="16" t="s">
        <v>63</v>
      </c>
      <c r="T58" s="5"/>
      <c r="U58" s="5"/>
    </row>
    <row r="59" spans="1:21" s="2" customFormat="1" x14ac:dyDescent="0.25">
      <c r="A59" s="7">
        <v>2025</v>
      </c>
      <c r="B59" s="8">
        <v>45839</v>
      </c>
      <c r="C59" s="8">
        <v>45869</v>
      </c>
      <c r="D59" s="5" t="s">
        <v>1127</v>
      </c>
      <c r="E59" s="5" t="s">
        <v>1128</v>
      </c>
      <c r="F59" s="5" t="s">
        <v>171</v>
      </c>
      <c r="G59" s="5" t="s">
        <v>1128</v>
      </c>
      <c r="H59" s="5" t="s">
        <v>1092</v>
      </c>
      <c r="I59" s="5" t="s">
        <v>172</v>
      </c>
      <c r="J59" s="5" t="s">
        <v>831</v>
      </c>
      <c r="K59" s="5">
        <v>0</v>
      </c>
      <c r="L59" s="5">
        <v>100</v>
      </c>
      <c r="M59" s="5">
        <v>0</v>
      </c>
      <c r="N59" s="33">
        <v>0</v>
      </c>
      <c r="O59" s="13" t="s">
        <v>52</v>
      </c>
      <c r="P59" s="5" t="s">
        <v>173</v>
      </c>
      <c r="Q59" s="5" t="s">
        <v>174</v>
      </c>
      <c r="R59" s="15">
        <v>45873</v>
      </c>
      <c r="S59" s="16" t="s">
        <v>63</v>
      </c>
      <c r="T59" s="5"/>
      <c r="U59" s="5"/>
    </row>
    <row r="60" spans="1:21" s="2" customFormat="1" x14ac:dyDescent="0.25">
      <c r="A60" s="7">
        <v>2025</v>
      </c>
      <c r="B60" s="8">
        <v>45839</v>
      </c>
      <c r="C60" s="8">
        <v>45869</v>
      </c>
      <c r="D60" s="5" t="s">
        <v>1129</v>
      </c>
      <c r="E60" s="5" t="s">
        <v>1130</v>
      </c>
      <c r="F60" s="5" t="s">
        <v>171</v>
      </c>
      <c r="G60" s="5" t="s">
        <v>1130</v>
      </c>
      <c r="H60" s="5" t="s">
        <v>1092</v>
      </c>
      <c r="I60" s="5" t="s">
        <v>172</v>
      </c>
      <c r="J60" s="5" t="s">
        <v>831</v>
      </c>
      <c r="K60" s="5">
        <v>0</v>
      </c>
      <c r="L60" s="5">
        <v>100</v>
      </c>
      <c r="M60" s="5">
        <v>0</v>
      </c>
      <c r="N60" s="33">
        <v>0.5</v>
      </c>
      <c r="O60" s="13" t="s">
        <v>52</v>
      </c>
      <c r="P60" s="5" t="s">
        <v>173</v>
      </c>
      <c r="Q60" s="5" t="s">
        <v>174</v>
      </c>
      <c r="R60" s="15">
        <v>45873</v>
      </c>
      <c r="S60" s="16" t="s">
        <v>63</v>
      </c>
      <c r="T60" s="5"/>
      <c r="U60" s="5"/>
    </row>
    <row r="61" spans="1:21" s="2" customFormat="1" x14ac:dyDescent="0.25">
      <c r="A61" s="7">
        <v>2025</v>
      </c>
      <c r="B61" s="8">
        <v>45839</v>
      </c>
      <c r="C61" s="8">
        <v>45869</v>
      </c>
      <c r="D61" s="5" t="s">
        <v>1131</v>
      </c>
      <c r="E61" s="5" t="s">
        <v>1132</v>
      </c>
      <c r="F61" s="5" t="s">
        <v>171</v>
      </c>
      <c r="G61" s="5" t="s">
        <v>1132</v>
      </c>
      <c r="H61" s="5" t="s">
        <v>1092</v>
      </c>
      <c r="I61" s="5" t="s">
        <v>172</v>
      </c>
      <c r="J61" s="5" t="s">
        <v>831</v>
      </c>
      <c r="K61" s="5">
        <v>0</v>
      </c>
      <c r="L61" s="5">
        <v>100</v>
      </c>
      <c r="M61" s="5">
        <v>0</v>
      </c>
      <c r="N61" s="33">
        <v>0</v>
      </c>
      <c r="O61" s="13" t="s">
        <v>52</v>
      </c>
      <c r="P61" s="5" t="s">
        <v>173</v>
      </c>
      <c r="Q61" s="5" t="s">
        <v>174</v>
      </c>
      <c r="R61" s="15">
        <v>45873</v>
      </c>
      <c r="S61" s="16" t="s">
        <v>63</v>
      </c>
      <c r="T61" s="5"/>
      <c r="U61" s="5"/>
    </row>
    <row r="62" spans="1:21" x14ac:dyDescent="0.25">
      <c r="A62" s="7">
        <v>2025</v>
      </c>
      <c r="B62" s="8">
        <v>45839</v>
      </c>
      <c r="C62" s="8">
        <v>45869</v>
      </c>
      <c r="D62" s="5" t="s">
        <v>175</v>
      </c>
      <c r="E62" s="5" t="s">
        <v>176</v>
      </c>
      <c r="F62" s="5" t="s">
        <v>56</v>
      </c>
      <c r="G62" s="5" t="s">
        <v>177</v>
      </c>
      <c r="H62" s="5" t="s">
        <v>178</v>
      </c>
      <c r="I62" s="5" t="s">
        <v>94</v>
      </c>
      <c r="J62" s="5" t="s">
        <v>107</v>
      </c>
      <c r="K62" s="5">
        <v>0</v>
      </c>
      <c r="L62" s="5" t="s">
        <v>179</v>
      </c>
      <c r="M62" s="5">
        <v>0</v>
      </c>
      <c r="N62" s="32" t="s">
        <v>1454</v>
      </c>
      <c r="O62" s="13" t="s">
        <v>52</v>
      </c>
      <c r="P62" s="5" t="s">
        <v>180</v>
      </c>
      <c r="Q62" s="5" t="s">
        <v>181</v>
      </c>
      <c r="R62" s="15">
        <v>45873</v>
      </c>
      <c r="S62" s="16" t="s">
        <v>63</v>
      </c>
      <c r="T62" s="5"/>
      <c r="U62" s="5"/>
    </row>
    <row r="63" spans="1:21" x14ac:dyDescent="0.25">
      <c r="A63" s="7">
        <v>2025</v>
      </c>
      <c r="B63" s="8">
        <v>45839</v>
      </c>
      <c r="C63" s="8">
        <v>45869</v>
      </c>
      <c r="D63" s="5" t="s">
        <v>182</v>
      </c>
      <c r="E63" s="5" t="s">
        <v>183</v>
      </c>
      <c r="F63" s="5" t="s">
        <v>56</v>
      </c>
      <c r="G63" s="5" t="s">
        <v>184</v>
      </c>
      <c r="H63" s="5" t="s">
        <v>185</v>
      </c>
      <c r="I63" s="5" t="s">
        <v>94</v>
      </c>
      <c r="J63" s="5" t="s">
        <v>107</v>
      </c>
      <c r="K63" s="5">
        <v>0</v>
      </c>
      <c r="L63" s="5">
        <v>12</v>
      </c>
      <c r="M63" s="5">
        <v>0</v>
      </c>
      <c r="N63" s="32" t="s">
        <v>1455</v>
      </c>
      <c r="O63" s="13" t="s">
        <v>52</v>
      </c>
      <c r="P63" s="5" t="s">
        <v>186</v>
      </c>
      <c r="Q63" s="5" t="s">
        <v>181</v>
      </c>
      <c r="R63" s="15">
        <v>45873</v>
      </c>
      <c r="S63" s="16" t="s">
        <v>63</v>
      </c>
      <c r="T63" s="5"/>
      <c r="U63" s="5"/>
    </row>
    <row r="64" spans="1:21" x14ac:dyDescent="0.25">
      <c r="A64" s="7">
        <v>2025</v>
      </c>
      <c r="B64" s="8">
        <v>45839</v>
      </c>
      <c r="C64" s="8">
        <v>45869</v>
      </c>
      <c r="D64" s="5" t="s">
        <v>187</v>
      </c>
      <c r="E64" s="5" t="s">
        <v>188</v>
      </c>
      <c r="F64" s="5" t="s">
        <v>56</v>
      </c>
      <c r="G64" s="5" t="s">
        <v>189</v>
      </c>
      <c r="H64" s="5" t="s">
        <v>190</v>
      </c>
      <c r="I64" s="5" t="s">
        <v>94</v>
      </c>
      <c r="J64" s="5" t="s">
        <v>107</v>
      </c>
      <c r="K64" s="5">
        <v>0</v>
      </c>
      <c r="L64" s="5">
        <v>0.12</v>
      </c>
      <c r="M64" s="5">
        <v>0</v>
      </c>
      <c r="N64" s="32" t="s">
        <v>1456</v>
      </c>
      <c r="O64" s="13" t="s">
        <v>52</v>
      </c>
      <c r="P64" s="5" t="s">
        <v>191</v>
      </c>
      <c r="Q64" s="5" t="s">
        <v>181</v>
      </c>
      <c r="R64" s="15">
        <v>45873</v>
      </c>
      <c r="S64" s="16" t="s">
        <v>63</v>
      </c>
      <c r="T64" s="5"/>
      <c r="U64" s="5"/>
    </row>
    <row r="65" spans="1:21" x14ac:dyDescent="0.25">
      <c r="A65" s="7">
        <v>2025</v>
      </c>
      <c r="B65" s="8">
        <v>45839</v>
      </c>
      <c r="C65" s="8">
        <v>45869</v>
      </c>
      <c r="D65" s="5" t="s">
        <v>192</v>
      </c>
      <c r="E65" s="5" t="s">
        <v>193</v>
      </c>
      <c r="F65" s="5" t="s">
        <v>56</v>
      </c>
      <c r="G65" s="5" t="s">
        <v>194</v>
      </c>
      <c r="H65" s="5" t="s">
        <v>190</v>
      </c>
      <c r="I65" s="5" t="s">
        <v>94</v>
      </c>
      <c r="J65" s="5" t="s">
        <v>107</v>
      </c>
      <c r="K65" s="5">
        <v>0</v>
      </c>
      <c r="L65" s="5" t="s">
        <v>195</v>
      </c>
      <c r="M65" s="5">
        <v>0</v>
      </c>
      <c r="N65" s="32" t="s">
        <v>1457</v>
      </c>
      <c r="O65" s="13" t="s">
        <v>52</v>
      </c>
      <c r="P65" s="5" t="s">
        <v>196</v>
      </c>
      <c r="Q65" s="5" t="s">
        <v>181</v>
      </c>
      <c r="R65" s="15">
        <v>45873</v>
      </c>
      <c r="S65" s="16" t="s">
        <v>63</v>
      </c>
      <c r="T65" s="5"/>
      <c r="U65" s="5"/>
    </row>
    <row r="66" spans="1:21" x14ac:dyDescent="0.25">
      <c r="A66" s="7">
        <v>2025</v>
      </c>
      <c r="B66" s="8">
        <v>45839</v>
      </c>
      <c r="C66" s="8">
        <v>45869</v>
      </c>
      <c r="D66" s="5" t="s">
        <v>197</v>
      </c>
      <c r="E66" s="5" t="s">
        <v>198</v>
      </c>
      <c r="F66" s="5" t="s">
        <v>56</v>
      </c>
      <c r="G66" s="5" t="s">
        <v>199</v>
      </c>
      <c r="H66" s="5" t="s">
        <v>200</v>
      </c>
      <c r="I66" s="5" t="s">
        <v>94</v>
      </c>
      <c r="J66" s="5" t="s">
        <v>107</v>
      </c>
      <c r="K66" s="5">
        <v>0</v>
      </c>
      <c r="L66" s="5" t="s">
        <v>201</v>
      </c>
      <c r="M66" s="5">
        <v>0</v>
      </c>
      <c r="N66" s="32" t="s">
        <v>1458</v>
      </c>
      <c r="O66" s="13" t="s">
        <v>52</v>
      </c>
      <c r="P66" s="5" t="s">
        <v>202</v>
      </c>
      <c r="Q66" s="5" t="s">
        <v>181</v>
      </c>
      <c r="R66" s="15">
        <v>45873</v>
      </c>
      <c r="S66" s="16" t="s">
        <v>63</v>
      </c>
      <c r="T66" s="5"/>
      <c r="U66" s="5"/>
    </row>
    <row r="67" spans="1:21" x14ac:dyDescent="0.25">
      <c r="A67" s="7">
        <v>2025</v>
      </c>
      <c r="B67" s="8">
        <v>45839</v>
      </c>
      <c r="C67" s="8">
        <v>45869</v>
      </c>
      <c r="D67" s="5" t="s">
        <v>203</v>
      </c>
      <c r="E67" s="5" t="s">
        <v>204</v>
      </c>
      <c r="F67" s="5" t="s">
        <v>56</v>
      </c>
      <c r="G67" s="5" t="s">
        <v>205</v>
      </c>
      <c r="H67" s="5" t="s">
        <v>206</v>
      </c>
      <c r="I67" s="5" t="s">
        <v>94</v>
      </c>
      <c r="J67" s="5" t="s">
        <v>107</v>
      </c>
      <c r="K67" s="5">
        <v>0</v>
      </c>
      <c r="L67" s="5" t="s">
        <v>207</v>
      </c>
      <c r="M67" s="5">
        <v>0</v>
      </c>
      <c r="N67" s="32" t="s">
        <v>1459</v>
      </c>
      <c r="O67" s="13" t="s">
        <v>52</v>
      </c>
      <c r="P67" s="5" t="s">
        <v>208</v>
      </c>
      <c r="Q67" s="5" t="s">
        <v>181</v>
      </c>
      <c r="R67" s="15">
        <v>45873</v>
      </c>
      <c r="S67" s="16" t="s">
        <v>63</v>
      </c>
      <c r="T67" s="5"/>
      <c r="U67" s="5"/>
    </row>
    <row r="68" spans="1:21" x14ac:dyDescent="0.25">
      <c r="A68" s="7">
        <v>2025</v>
      </c>
      <c r="B68" s="8">
        <v>45839</v>
      </c>
      <c r="C68" s="8">
        <v>45869</v>
      </c>
      <c r="D68" s="5" t="s">
        <v>209</v>
      </c>
      <c r="E68" s="5" t="s">
        <v>210</v>
      </c>
      <c r="F68" s="5" t="s">
        <v>56</v>
      </c>
      <c r="G68" s="5" t="s">
        <v>205</v>
      </c>
      <c r="H68" s="5" t="s">
        <v>206</v>
      </c>
      <c r="I68" s="5" t="s">
        <v>94</v>
      </c>
      <c r="J68" s="5" t="s">
        <v>107</v>
      </c>
      <c r="K68" s="5">
        <v>0</v>
      </c>
      <c r="L68" s="5" t="s">
        <v>201</v>
      </c>
      <c r="M68" s="5">
        <v>0</v>
      </c>
      <c r="N68" s="32" t="s">
        <v>1460</v>
      </c>
      <c r="O68" s="13" t="s">
        <v>52</v>
      </c>
      <c r="P68" s="5" t="s">
        <v>208</v>
      </c>
      <c r="Q68" s="5" t="s">
        <v>181</v>
      </c>
      <c r="R68" s="15">
        <v>45873</v>
      </c>
      <c r="S68" s="16" t="s">
        <v>63</v>
      </c>
      <c r="T68" s="5"/>
      <c r="U68" s="5"/>
    </row>
    <row r="69" spans="1:21" x14ac:dyDescent="0.25">
      <c r="A69" s="7">
        <v>2025</v>
      </c>
      <c r="B69" s="8">
        <v>45839</v>
      </c>
      <c r="C69" s="8">
        <v>45869</v>
      </c>
      <c r="D69" s="5" t="s">
        <v>211</v>
      </c>
      <c r="E69" s="5" t="s">
        <v>212</v>
      </c>
      <c r="F69" s="5" t="s">
        <v>213</v>
      </c>
      <c r="G69" s="5" t="s">
        <v>214</v>
      </c>
      <c r="H69" s="5" t="s">
        <v>215</v>
      </c>
      <c r="I69" s="5" t="s">
        <v>59</v>
      </c>
      <c r="J69" s="5" t="s">
        <v>216</v>
      </c>
      <c r="K69" s="5">
        <v>0</v>
      </c>
      <c r="L69" s="5" t="s">
        <v>217</v>
      </c>
      <c r="M69" s="5">
        <v>0</v>
      </c>
      <c r="N69" s="33">
        <v>0.58333333333333337</v>
      </c>
      <c r="O69" s="13" t="s">
        <v>52</v>
      </c>
      <c r="P69" s="5" t="s">
        <v>218</v>
      </c>
      <c r="Q69" s="5" t="s">
        <v>219</v>
      </c>
      <c r="R69" s="15">
        <v>45873</v>
      </c>
      <c r="S69" s="16" t="s">
        <v>63</v>
      </c>
      <c r="T69" s="5"/>
      <c r="U69" s="5"/>
    </row>
    <row r="70" spans="1:21" x14ac:dyDescent="0.25">
      <c r="A70" s="7">
        <v>2025</v>
      </c>
      <c r="B70" s="8">
        <v>45839</v>
      </c>
      <c r="C70" s="8">
        <v>45869</v>
      </c>
      <c r="D70" s="5" t="s">
        <v>211</v>
      </c>
      <c r="E70" s="5" t="s">
        <v>220</v>
      </c>
      <c r="F70" s="5" t="s">
        <v>213</v>
      </c>
      <c r="G70" s="5" t="s">
        <v>214</v>
      </c>
      <c r="H70" s="5" t="s">
        <v>221</v>
      </c>
      <c r="I70" s="5" t="s">
        <v>59</v>
      </c>
      <c r="J70" s="5" t="s">
        <v>222</v>
      </c>
      <c r="K70" s="5">
        <v>0</v>
      </c>
      <c r="L70" s="5" t="s">
        <v>223</v>
      </c>
      <c r="M70" s="5">
        <v>0</v>
      </c>
      <c r="N70" s="33">
        <v>0.58333333333333337</v>
      </c>
      <c r="O70" s="13" t="s">
        <v>52</v>
      </c>
      <c r="P70" s="5" t="s">
        <v>224</v>
      </c>
      <c r="Q70" s="5" t="s">
        <v>219</v>
      </c>
      <c r="R70" s="15">
        <v>45873</v>
      </c>
      <c r="S70" s="16" t="s">
        <v>63</v>
      </c>
      <c r="T70" s="5"/>
      <c r="U70" s="5"/>
    </row>
    <row r="71" spans="1:21" x14ac:dyDescent="0.25">
      <c r="A71" s="7">
        <v>2025</v>
      </c>
      <c r="B71" s="8">
        <v>45839</v>
      </c>
      <c r="C71" s="8">
        <v>45869</v>
      </c>
      <c r="D71" s="5" t="s">
        <v>225</v>
      </c>
      <c r="E71" s="5" t="s">
        <v>226</v>
      </c>
      <c r="F71" s="5" t="s">
        <v>213</v>
      </c>
      <c r="G71" s="5" t="s">
        <v>227</v>
      </c>
      <c r="H71" s="5" t="s">
        <v>228</v>
      </c>
      <c r="I71" s="5" t="s">
        <v>59</v>
      </c>
      <c r="J71" s="5" t="s">
        <v>229</v>
      </c>
      <c r="K71" s="5">
        <v>0</v>
      </c>
      <c r="L71" s="5" t="s">
        <v>223</v>
      </c>
      <c r="M71" s="5">
        <v>0</v>
      </c>
      <c r="N71" s="33">
        <v>0.58333333333333337</v>
      </c>
      <c r="O71" s="13" t="s">
        <v>52</v>
      </c>
      <c r="P71" s="5" t="s">
        <v>230</v>
      </c>
      <c r="Q71" s="5" t="s">
        <v>219</v>
      </c>
      <c r="R71" s="15">
        <v>45873</v>
      </c>
      <c r="S71" s="16" t="s">
        <v>63</v>
      </c>
      <c r="T71" s="5"/>
      <c r="U71" s="5"/>
    </row>
    <row r="72" spans="1:21" x14ac:dyDescent="0.25">
      <c r="A72" s="7">
        <v>2025</v>
      </c>
      <c r="B72" s="8">
        <v>45839</v>
      </c>
      <c r="C72" s="8">
        <v>45869</v>
      </c>
      <c r="D72" s="5" t="s">
        <v>231</v>
      </c>
      <c r="E72" s="5" t="s">
        <v>232</v>
      </c>
      <c r="F72" s="5" t="s">
        <v>213</v>
      </c>
      <c r="G72" s="5" t="s">
        <v>233</v>
      </c>
      <c r="H72" s="5" t="s">
        <v>234</v>
      </c>
      <c r="I72" s="5" t="s">
        <v>59</v>
      </c>
      <c r="J72" s="5" t="s">
        <v>229</v>
      </c>
      <c r="K72" s="5">
        <v>0</v>
      </c>
      <c r="L72" s="5" t="s">
        <v>235</v>
      </c>
      <c r="M72" s="5">
        <v>0</v>
      </c>
      <c r="N72" s="33">
        <v>0</v>
      </c>
      <c r="O72" s="13" t="s">
        <v>52</v>
      </c>
      <c r="P72" s="5" t="s">
        <v>236</v>
      </c>
      <c r="Q72" s="5" t="s">
        <v>219</v>
      </c>
      <c r="R72" s="15">
        <v>45873</v>
      </c>
      <c r="S72" s="16" t="s">
        <v>63</v>
      </c>
      <c r="T72" s="5"/>
      <c r="U72" s="5"/>
    </row>
    <row r="73" spans="1:21" x14ac:dyDescent="0.25">
      <c r="A73" s="7">
        <v>2025</v>
      </c>
      <c r="B73" s="8">
        <v>45839</v>
      </c>
      <c r="C73" s="8">
        <v>45869</v>
      </c>
      <c r="D73" s="5" t="s">
        <v>225</v>
      </c>
      <c r="E73" s="5" t="s">
        <v>237</v>
      </c>
      <c r="F73" s="5" t="s">
        <v>213</v>
      </c>
      <c r="G73" s="5" t="s">
        <v>238</v>
      </c>
      <c r="H73" s="5" t="s">
        <v>239</v>
      </c>
      <c r="I73" s="5" t="s">
        <v>59</v>
      </c>
      <c r="J73" s="5" t="s">
        <v>229</v>
      </c>
      <c r="K73" s="5">
        <v>0</v>
      </c>
      <c r="L73" s="5" t="s">
        <v>240</v>
      </c>
      <c r="M73" s="5">
        <v>0</v>
      </c>
      <c r="N73" s="33">
        <v>0</v>
      </c>
      <c r="O73" s="13" t="s">
        <v>52</v>
      </c>
      <c r="P73" s="5" t="s">
        <v>241</v>
      </c>
      <c r="Q73" s="5" t="s">
        <v>219</v>
      </c>
      <c r="R73" s="15">
        <v>45873</v>
      </c>
      <c r="S73" s="16" t="s">
        <v>63</v>
      </c>
      <c r="T73" s="5"/>
      <c r="U73" s="5"/>
    </row>
    <row r="74" spans="1:21" x14ac:dyDescent="0.25">
      <c r="A74" s="7">
        <v>2025</v>
      </c>
      <c r="B74" s="8">
        <v>45839</v>
      </c>
      <c r="C74" s="8">
        <v>45869</v>
      </c>
      <c r="D74" s="5" t="s">
        <v>225</v>
      </c>
      <c r="E74" s="5" t="s">
        <v>242</v>
      </c>
      <c r="F74" s="5" t="s">
        <v>213</v>
      </c>
      <c r="G74" s="5" t="s">
        <v>243</v>
      </c>
      <c r="H74" s="5" t="s">
        <v>244</v>
      </c>
      <c r="I74" s="5" t="s">
        <v>59</v>
      </c>
      <c r="J74" s="5" t="s">
        <v>245</v>
      </c>
      <c r="K74" s="5">
        <v>0</v>
      </c>
      <c r="L74" s="5" t="s">
        <v>240</v>
      </c>
      <c r="M74" s="5">
        <v>0</v>
      </c>
      <c r="N74" s="33">
        <v>0.25</v>
      </c>
      <c r="O74" s="13" t="s">
        <v>52</v>
      </c>
      <c r="P74" s="5" t="s">
        <v>246</v>
      </c>
      <c r="Q74" s="5" t="s">
        <v>219</v>
      </c>
      <c r="R74" s="15">
        <v>45873</v>
      </c>
      <c r="S74" s="16" t="s">
        <v>63</v>
      </c>
      <c r="T74" s="5"/>
      <c r="U74" s="5"/>
    </row>
    <row r="75" spans="1:21" x14ac:dyDescent="0.25">
      <c r="A75" s="7">
        <v>2025</v>
      </c>
      <c r="B75" s="8">
        <v>45839</v>
      </c>
      <c r="C75" s="8">
        <v>45869</v>
      </c>
      <c r="D75" s="5" t="s">
        <v>225</v>
      </c>
      <c r="E75" s="5" t="s">
        <v>247</v>
      </c>
      <c r="F75" s="5" t="s">
        <v>213</v>
      </c>
      <c r="G75" s="5" t="s">
        <v>214</v>
      </c>
      <c r="H75" s="5" t="s">
        <v>248</v>
      </c>
      <c r="I75" s="5" t="s">
        <v>59</v>
      </c>
      <c r="J75" s="5" t="s">
        <v>245</v>
      </c>
      <c r="K75" s="5">
        <v>0</v>
      </c>
      <c r="L75" s="5" t="s">
        <v>240</v>
      </c>
      <c r="M75" s="5">
        <v>0</v>
      </c>
      <c r="N75" s="33">
        <v>0</v>
      </c>
      <c r="O75" s="13" t="s">
        <v>52</v>
      </c>
      <c r="P75" s="5" t="s">
        <v>249</v>
      </c>
      <c r="Q75" s="5" t="s">
        <v>219</v>
      </c>
      <c r="R75" s="15">
        <v>45873</v>
      </c>
      <c r="S75" s="16" t="s">
        <v>63</v>
      </c>
      <c r="T75" s="5"/>
      <c r="U75" s="5"/>
    </row>
    <row r="76" spans="1:21" x14ac:dyDescent="0.25">
      <c r="A76" s="7">
        <v>2025</v>
      </c>
      <c r="B76" s="8">
        <v>45839</v>
      </c>
      <c r="C76" s="8">
        <v>45869</v>
      </c>
      <c r="D76" s="5" t="s">
        <v>211</v>
      </c>
      <c r="E76" s="5" t="s">
        <v>250</v>
      </c>
      <c r="F76" s="5" t="s">
        <v>213</v>
      </c>
      <c r="G76" s="5" t="s">
        <v>227</v>
      </c>
      <c r="H76" s="5" t="s">
        <v>251</v>
      </c>
      <c r="I76" s="5" t="s">
        <v>59</v>
      </c>
      <c r="J76" s="5" t="s">
        <v>245</v>
      </c>
      <c r="K76" s="5">
        <v>0</v>
      </c>
      <c r="L76" s="5" t="s">
        <v>252</v>
      </c>
      <c r="M76" s="5">
        <v>0</v>
      </c>
      <c r="N76" s="33">
        <v>0.25</v>
      </c>
      <c r="O76" s="13" t="s">
        <v>52</v>
      </c>
      <c r="P76" s="5" t="s">
        <v>253</v>
      </c>
      <c r="Q76" s="5" t="s">
        <v>219</v>
      </c>
      <c r="R76" s="15">
        <v>45873</v>
      </c>
      <c r="S76" s="16" t="s">
        <v>63</v>
      </c>
      <c r="T76" s="5"/>
      <c r="U76" s="5"/>
    </row>
    <row r="77" spans="1:21" x14ac:dyDescent="0.25">
      <c r="A77" s="7">
        <v>2025</v>
      </c>
      <c r="B77" s="8">
        <v>45839</v>
      </c>
      <c r="C77" s="8">
        <v>45869</v>
      </c>
      <c r="D77" s="5" t="s">
        <v>225</v>
      </c>
      <c r="E77" s="5" t="s">
        <v>254</v>
      </c>
      <c r="F77" s="5" t="s">
        <v>213</v>
      </c>
      <c r="G77" s="5" t="s">
        <v>255</v>
      </c>
      <c r="H77" s="5" t="s">
        <v>256</v>
      </c>
      <c r="I77" s="5" t="s">
        <v>59</v>
      </c>
      <c r="J77" s="5" t="s">
        <v>245</v>
      </c>
      <c r="K77" s="5">
        <v>0</v>
      </c>
      <c r="L77" s="5" t="s">
        <v>252</v>
      </c>
      <c r="M77" s="5">
        <v>0</v>
      </c>
      <c r="N77" s="33">
        <v>0.25</v>
      </c>
      <c r="O77" s="13" t="s">
        <v>52</v>
      </c>
      <c r="P77" s="5" t="s">
        <v>257</v>
      </c>
      <c r="Q77" s="5" t="s">
        <v>219</v>
      </c>
      <c r="R77" s="15">
        <v>45873</v>
      </c>
      <c r="S77" s="16" t="s">
        <v>63</v>
      </c>
      <c r="T77" s="5"/>
      <c r="U77" s="5"/>
    </row>
    <row r="78" spans="1:21" x14ac:dyDescent="0.25">
      <c r="A78" s="7">
        <v>2025</v>
      </c>
      <c r="B78" s="8">
        <v>45839</v>
      </c>
      <c r="C78" s="8">
        <v>45869</v>
      </c>
      <c r="D78" s="5" t="s">
        <v>225</v>
      </c>
      <c r="E78" s="5" t="s">
        <v>258</v>
      </c>
      <c r="F78" s="20" t="s">
        <v>213</v>
      </c>
      <c r="G78" s="5" t="s">
        <v>259</v>
      </c>
      <c r="H78" s="5" t="s">
        <v>260</v>
      </c>
      <c r="I78" s="5" t="s">
        <v>59</v>
      </c>
      <c r="J78" s="5" t="s">
        <v>245</v>
      </c>
      <c r="K78" s="5">
        <v>0</v>
      </c>
      <c r="L78" s="5" t="s">
        <v>240</v>
      </c>
      <c r="M78" s="5">
        <v>0</v>
      </c>
      <c r="N78" s="33">
        <v>0</v>
      </c>
      <c r="O78" s="13" t="s">
        <v>52</v>
      </c>
      <c r="P78" s="5" t="s">
        <v>261</v>
      </c>
      <c r="Q78" s="5" t="s">
        <v>219</v>
      </c>
      <c r="R78" s="15">
        <v>45873</v>
      </c>
      <c r="S78" s="16" t="s">
        <v>63</v>
      </c>
      <c r="T78" s="5"/>
      <c r="U78" s="5"/>
    </row>
    <row r="79" spans="1:21" x14ac:dyDescent="0.25">
      <c r="A79" s="7">
        <v>2025</v>
      </c>
      <c r="B79" s="8">
        <v>45839</v>
      </c>
      <c r="C79" s="8">
        <v>45869</v>
      </c>
      <c r="D79" s="5" t="s">
        <v>266</v>
      </c>
      <c r="E79" s="5" t="s">
        <v>263</v>
      </c>
      <c r="F79" s="20" t="s">
        <v>264</v>
      </c>
      <c r="G79" s="20" t="s">
        <v>1133</v>
      </c>
      <c r="H79" s="5" t="s">
        <v>1134</v>
      </c>
      <c r="I79" s="28" t="s">
        <v>59</v>
      </c>
      <c r="J79" s="27" t="s">
        <v>222</v>
      </c>
      <c r="K79" s="28">
        <v>0</v>
      </c>
      <c r="L79" s="28">
        <v>50</v>
      </c>
      <c r="M79" s="28">
        <v>15</v>
      </c>
      <c r="N79" s="32">
        <v>0.74</v>
      </c>
      <c r="O79" s="13" t="s">
        <v>52</v>
      </c>
      <c r="P79" s="5" t="s">
        <v>1135</v>
      </c>
      <c r="Q79" s="5" t="s">
        <v>1181</v>
      </c>
      <c r="R79" s="15">
        <v>45873</v>
      </c>
      <c r="S79" s="16" t="s">
        <v>63</v>
      </c>
      <c r="T79" s="5"/>
      <c r="U79" s="5"/>
    </row>
    <row r="80" spans="1:21" x14ac:dyDescent="0.25">
      <c r="A80" s="7">
        <v>2025</v>
      </c>
      <c r="B80" s="8">
        <v>45839</v>
      </c>
      <c r="C80" s="8">
        <v>45869</v>
      </c>
      <c r="D80" s="5" t="s">
        <v>1136</v>
      </c>
      <c r="E80" s="5" t="s">
        <v>267</v>
      </c>
      <c r="F80" s="20" t="s">
        <v>264</v>
      </c>
      <c r="G80" s="20" t="s">
        <v>268</v>
      </c>
      <c r="H80" s="5" t="s">
        <v>1137</v>
      </c>
      <c r="I80" s="28" t="s">
        <v>59</v>
      </c>
      <c r="J80" s="28" t="s">
        <v>694</v>
      </c>
      <c r="K80" s="28">
        <v>0</v>
      </c>
      <c r="L80" s="27">
        <v>13</v>
      </c>
      <c r="M80" s="28">
        <v>7</v>
      </c>
      <c r="N80" s="32">
        <v>0.46</v>
      </c>
      <c r="O80" s="13" t="s">
        <v>52</v>
      </c>
      <c r="P80" s="5" t="s">
        <v>1138</v>
      </c>
      <c r="Q80" s="5" t="s">
        <v>1181</v>
      </c>
      <c r="R80" s="15">
        <v>45873</v>
      </c>
      <c r="S80" s="16" t="s">
        <v>63</v>
      </c>
      <c r="T80" s="5"/>
      <c r="U80" s="5"/>
    </row>
    <row r="81" spans="1:21" x14ac:dyDescent="0.25">
      <c r="A81" s="7">
        <v>2025</v>
      </c>
      <c r="B81" s="8">
        <v>45839</v>
      </c>
      <c r="C81" s="8">
        <v>45869</v>
      </c>
      <c r="D81" s="5" t="s">
        <v>269</v>
      </c>
      <c r="E81" s="5" t="s">
        <v>270</v>
      </c>
      <c r="F81" s="20" t="s">
        <v>264</v>
      </c>
      <c r="G81" s="20" t="s">
        <v>271</v>
      </c>
      <c r="H81" s="5" t="s">
        <v>272</v>
      </c>
      <c r="I81" s="28" t="s">
        <v>59</v>
      </c>
      <c r="J81" s="27" t="s">
        <v>95</v>
      </c>
      <c r="K81" s="28">
        <v>0</v>
      </c>
      <c r="L81" s="28">
        <v>6</v>
      </c>
      <c r="M81" s="28">
        <v>1</v>
      </c>
      <c r="N81" s="32">
        <v>0.16</v>
      </c>
      <c r="O81" s="13" t="s">
        <v>52</v>
      </c>
      <c r="P81" s="5" t="s">
        <v>273</v>
      </c>
      <c r="Q81" s="5" t="s">
        <v>1181</v>
      </c>
      <c r="R81" s="15">
        <v>45873</v>
      </c>
      <c r="S81" s="16" t="s">
        <v>63</v>
      </c>
      <c r="T81" s="5"/>
      <c r="U81" s="5"/>
    </row>
    <row r="82" spans="1:21" x14ac:dyDescent="0.25">
      <c r="A82" s="7">
        <v>2025</v>
      </c>
      <c r="B82" s="8">
        <v>45839</v>
      </c>
      <c r="C82" s="8">
        <v>45869</v>
      </c>
      <c r="D82" s="5" t="s">
        <v>262</v>
      </c>
      <c r="E82" s="5" t="s">
        <v>274</v>
      </c>
      <c r="F82" s="20" t="s">
        <v>264</v>
      </c>
      <c r="G82" s="20" t="s">
        <v>275</v>
      </c>
      <c r="H82" s="5" t="s">
        <v>276</v>
      </c>
      <c r="I82" s="28" t="s">
        <v>59</v>
      </c>
      <c r="J82" s="28" t="s">
        <v>107</v>
      </c>
      <c r="K82" s="28">
        <v>0</v>
      </c>
      <c r="L82" s="27">
        <v>50</v>
      </c>
      <c r="M82" s="28">
        <v>18</v>
      </c>
      <c r="N82" s="32">
        <v>0.36</v>
      </c>
      <c r="O82" s="13" t="s">
        <v>52</v>
      </c>
      <c r="P82" s="5" t="s">
        <v>277</v>
      </c>
      <c r="Q82" s="5" t="s">
        <v>1181</v>
      </c>
      <c r="R82" s="15">
        <v>45873</v>
      </c>
      <c r="S82" s="16" t="s">
        <v>63</v>
      </c>
      <c r="T82" s="5"/>
      <c r="U82" s="5"/>
    </row>
    <row r="83" spans="1:21" x14ac:dyDescent="0.25">
      <c r="A83" s="7">
        <v>2025</v>
      </c>
      <c r="B83" s="8">
        <v>45839</v>
      </c>
      <c r="C83" s="8">
        <v>45869</v>
      </c>
      <c r="D83" s="5" t="s">
        <v>266</v>
      </c>
      <c r="E83" s="5" t="s">
        <v>278</v>
      </c>
      <c r="F83" s="20" t="s">
        <v>264</v>
      </c>
      <c r="G83" s="20" t="s">
        <v>279</v>
      </c>
      <c r="H83" s="5" t="s">
        <v>280</v>
      </c>
      <c r="I83" s="28" t="s">
        <v>59</v>
      </c>
      <c r="J83" s="28" t="s">
        <v>107</v>
      </c>
      <c r="K83" s="28">
        <v>0</v>
      </c>
      <c r="L83" s="27">
        <v>13</v>
      </c>
      <c r="M83" s="28">
        <v>2</v>
      </c>
      <c r="N83" s="32">
        <v>0.15</v>
      </c>
      <c r="O83" s="13" t="s">
        <v>52</v>
      </c>
      <c r="P83" s="5" t="s">
        <v>1139</v>
      </c>
      <c r="Q83" s="5" t="s">
        <v>1181</v>
      </c>
      <c r="R83" s="15">
        <v>45873</v>
      </c>
      <c r="S83" s="16" t="s">
        <v>63</v>
      </c>
      <c r="T83" s="5"/>
      <c r="U83" s="5"/>
    </row>
    <row r="84" spans="1:21" x14ac:dyDescent="0.25">
      <c r="A84" s="7">
        <v>2025</v>
      </c>
      <c r="B84" s="8">
        <v>45839</v>
      </c>
      <c r="C84" s="8">
        <v>45869</v>
      </c>
      <c r="D84" s="5" t="s">
        <v>269</v>
      </c>
      <c r="E84" s="5" t="s">
        <v>281</v>
      </c>
      <c r="F84" s="20" t="s">
        <v>264</v>
      </c>
      <c r="G84" s="20" t="s">
        <v>282</v>
      </c>
      <c r="H84" s="5" t="s">
        <v>283</v>
      </c>
      <c r="I84" s="28" t="s">
        <v>59</v>
      </c>
      <c r="J84" s="28" t="s">
        <v>107</v>
      </c>
      <c r="K84" s="28">
        <v>0</v>
      </c>
      <c r="L84" s="27">
        <v>6</v>
      </c>
      <c r="M84" s="28">
        <v>1</v>
      </c>
      <c r="N84" s="32">
        <v>0.66</v>
      </c>
      <c r="O84" s="13" t="s">
        <v>52</v>
      </c>
      <c r="P84" s="5" t="s">
        <v>284</v>
      </c>
      <c r="Q84" s="5" t="s">
        <v>1181</v>
      </c>
      <c r="R84" s="15">
        <v>45873</v>
      </c>
      <c r="S84" s="16" t="s">
        <v>63</v>
      </c>
      <c r="T84" s="5"/>
      <c r="U84" s="5"/>
    </row>
    <row r="85" spans="1:21" s="29" customFormat="1" x14ac:dyDescent="0.25">
      <c r="A85" s="7">
        <v>2025</v>
      </c>
      <c r="B85" s="8">
        <v>45839</v>
      </c>
      <c r="C85" s="8">
        <v>45869</v>
      </c>
      <c r="D85" s="5" t="s">
        <v>1182</v>
      </c>
      <c r="E85" s="5" t="s">
        <v>1183</v>
      </c>
      <c r="F85" s="20" t="s">
        <v>264</v>
      </c>
      <c r="G85" s="20" t="s">
        <v>1184</v>
      </c>
      <c r="H85" s="5" t="s">
        <v>1185</v>
      </c>
      <c r="I85" s="28" t="s">
        <v>59</v>
      </c>
      <c r="J85" s="28" t="s">
        <v>264</v>
      </c>
      <c r="K85" s="28">
        <v>0</v>
      </c>
      <c r="L85" s="27">
        <v>4</v>
      </c>
      <c r="M85" s="28">
        <v>0</v>
      </c>
      <c r="N85" s="32">
        <v>0.08</v>
      </c>
      <c r="O85" s="13" t="s">
        <v>52</v>
      </c>
      <c r="P85" s="5" t="s">
        <v>1186</v>
      </c>
      <c r="Q85" s="5" t="s">
        <v>1187</v>
      </c>
      <c r="R85" s="15">
        <v>45873</v>
      </c>
      <c r="S85" s="16" t="s">
        <v>63</v>
      </c>
      <c r="T85" s="5"/>
      <c r="U85" s="5"/>
    </row>
    <row r="86" spans="1:21" s="29" customFormat="1" x14ac:dyDescent="0.25">
      <c r="A86" s="7">
        <v>2025</v>
      </c>
      <c r="B86" s="8">
        <v>45839</v>
      </c>
      <c r="C86" s="8">
        <v>45869</v>
      </c>
      <c r="D86" s="5" t="s">
        <v>1188</v>
      </c>
      <c r="E86" s="5" t="s">
        <v>1189</v>
      </c>
      <c r="F86" s="20" t="s">
        <v>264</v>
      </c>
      <c r="G86" s="20" t="s">
        <v>1188</v>
      </c>
      <c r="H86" s="5" t="s">
        <v>1190</v>
      </c>
      <c r="I86" s="28" t="s">
        <v>59</v>
      </c>
      <c r="J86" s="28" t="s">
        <v>264</v>
      </c>
      <c r="K86" s="28">
        <v>0</v>
      </c>
      <c r="L86" s="27">
        <v>24</v>
      </c>
      <c r="M86" s="28">
        <v>0</v>
      </c>
      <c r="N86" s="32">
        <v>0.28999999999999998</v>
      </c>
      <c r="O86" s="13" t="s">
        <v>52</v>
      </c>
      <c r="P86" s="5" t="s">
        <v>1186</v>
      </c>
      <c r="Q86" s="5" t="s">
        <v>1187</v>
      </c>
      <c r="R86" s="15">
        <v>45873</v>
      </c>
      <c r="S86" s="16" t="s">
        <v>63</v>
      </c>
      <c r="T86" s="5"/>
      <c r="U86" s="5"/>
    </row>
    <row r="87" spans="1:21" s="29" customFormat="1" x14ac:dyDescent="0.25">
      <c r="A87" s="7">
        <v>2025</v>
      </c>
      <c r="B87" s="8">
        <v>45839</v>
      </c>
      <c r="C87" s="8">
        <v>45869</v>
      </c>
      <c r="D87" s="5" t="s">
        <v>1191</v>
      </c>
      <c r="E87" s="5" t="s">
        <v>1192</v>
      </c>
      <c r="F87" s="20" t="s">
        <v>264</v>
      </c>
      <c r="G87" s="20" t="s">
        <v>1193</v>
      </c>
      <c r="H87" s="5" t="s">
        <v>1185</v>
      </c>
      <c r="I87" s="28" t="s">
        <v>59</v>
      </c>
      <c r="J87" s="28" t="s">
        <v>264</v>
      </c>
      <c r="K87" s="28">
        <v>0</v>
      </c>
      <c r="L87" s="27">
        <v>4</v>
      </c>
      <c r="M87" s="28">
        <v>0</v>
      </c>
      <c r="N87" s="32">
        <v>0.5</v>
      </c>
      <c r="O87" s="13" t="s">
        <v>52</v>
      </c>
      <c r="P87" s="5" t="s">
        <v>1186</v>
      </c>
      <c r="Q87" s="5" t="s">
        <v>1187</v>
      </c>
      <c r="R87" s="15">
        <v>45873</v>
      </c>
      <c r="S87" s="16" t="s">
        <v>63</v>
      </c>
      <c r="T87" s="5"/>
      <c r="U87" s="5"/>
    </row>
    <row r="88" spans="1:21" s="29" customFormat="1" x14ac:dyDescent="0.25">
      <c r="A88" s="7">
        <v>2025</v>
      </c>
      <c r="B88" s="8">
        <v>45839</v>
      </c>
      <c r="C88" s="8">
        <v>45869</v>
      </c>
      <c r="D88" s="5" t="s">
        <v>1194</v>
      </c>
      <c r="E88" s="5" t="s">
        <v>1195</v>
      </c>
      <c r="F88" s="20" t="s">
        <v>264</v>
      </c>
      <c r="G88" s="20" t="s">
        <v>1196</v>
      </c>
      <c r="H88" s="5" t="s">
        <v>1185</v>
      </c>
      <c r="I88" s="28" t="s">
        <v>59</v>
      </c>
      <c r="J88" s="28" t="s">
        <v>264</v>
      </c>
      <c r="K88" s="28">
        <v>0</v>
      </c>
      <c r="L88" s="27">
        <v>12</v>
      </c>
      <c r="M88" s="28">
        <v>0</v>
      </c>
      <c r="N88" s="32">
        <v>0.57999999999999996</v>
      </c>
      <c r="O88" s="13" t="s">
        <v>52</v>
      </c>
      <c r="P88" s="5" t="s">
        <v>1186</v>
      </c>
      <c r="Q88" s="5" t="s">
        <v>1187</v>
      </c>
      <c r="R88" s="15">
        <v>45873</v>
      </c>
      <c r="S88" s="16" t="s">
        <v>63</v>
      </c>
      <c r="T88" s="5"/>
      <c r="U88" s="5"/>
    </row>
    <row r="89" spans="1:21" s="29" customFormat="1" x14ac:dyDescent="0.25">
      <c r="A89" s="7">
        <v>2025</v>
      </c>
      <c r="B89" s="8">
        <v>45839</v>
      </c>
      <c r="C89" s="8">
        <v>45869</v>
      </c>
      <c r="D89" s="5" t="s">
        <v>1197</v>
      </c>
      <c r="E89" s="5" t="s">
        <v>1189</v>
      </c>
      <c r="F89" s="20" t="s">
        <v>264</v>
      </c>
      <c r="G89" s="20" t="s">
        <v>1198</v>
      </c>
      <c r="H89" s="5" t="s">
        <v>1190</v>
      </c>
      <c r="I89" s="28" t="s">
        <v>59</v>
      </c>
      <c r="J89" s="28" t="s">
        <v>264</v>
      </c>
      <c r="K89" s="28">
        <v>0</v>
      </c>
      <c r="L89" s="27">
        <v>24</v>
      </c>
      <c r="M89" s="28">
        <v>0</v>
      </c>
      <c r="N89" s="32">
        <v>0.16</v>
      </c>
      <c r="O89" s="13" t="s">
        <v>52</v>
      </c>
      <c r="P89" s="5" t="s">
        <v>1186</v>
      </c>
      <c r="Q89" s="5" t="s">
        <v>1187</v>
      </c>
      <c r="R89" s="15">
        <v>45873</v>
      </c>
      <c r="S89" s="16" t="s">
        <v>63</v>
      </c>
      <c r="T89" s="5"/>
      <c r="U89" s="5"/>
    </row>
    <row r="90" spans="1:21" s="29" customFormat="1" x14ac:dyDescent="0.25">
      <c r="A90" s="7">
        <v>2025</v>
      </c>
      <c r="B90" s="8">
        <v>45839</v>
      </c>
      <c r="C90" s="8">
        <v>45869</v>
      </c>
      <c r="D90" s="5" t="s">
        <v>1199</v>
      </c>
      <c r="E90" s="5" t="s">
        <v>1195</v>
      </c>
      <c r="F90" s="20" t="s">
        <v>264</v>
      </c>
      <c r="G90" s="20" t="s">
        <v>1200</v>
      </c>
      <c r="H90" s="5" t="s">
        <v>1185</v>
      </c>
      <c r="I90" s="28" t="s">
        <v>59</v>
      </c>
      <c r="J90" s="28" t="s">
        <v>264</v>
      </c>
      <c r="K90" s="28">
        <v>0</v>
      </c>
      <c r="L90" s="27">
        <v>12</v>
      </c>
      <c r="M90" s="28">
        <v>0</v>
      </c>
      <c r="N90" s="32">
        <v>0.57999999999999996</v>
      </c>
      <c r="O90" s="13" t="s">
        <v>52</v>
      </c>
      <c r="P90" s="5" t="s">
        <v>1186</v>
      </c>
      <c r="Q90" s="5" t="s">
        <v>1187</v>
      </c>
      <c r="R90" s="15">
        <v>45873</v>
      </c>
      <c r="S90" s="16" t="s">
        <v>63</v>
      </c>
      <c r="T90" s="5"/>
      <c r="U90" s="5"/>
    </row>
    <row r="91" spans="1:21" x14ac:dyDescent="0.25">
      <c r="A91" s="7">
        <v>2025</v>
      </c>
      <c r="B91" s="8">
        <v>45839</v>
      </c>
      <c r="C91" s="8">
        <v>45869</v>
      </c>
      <c r="D91" s="5" t="s">
        <v>285</v>
      </c>
      <c r="E91" s="5" t="s">
        <v>286</v>
      </c>
      <c r="F91" s="5" t="s">
        <v>56</v>
      </c>
      <c r="G91" s="5" t="s">
        <v>287</v>
      </c>
      <c r="H91" s="5" t="s">
        <v>288</v>
      </c>
      <c r="I91" s="5" t="s">
        <v>142</v>
      </c>
      <c r="J91" s="5" t="s">
        <v>229</v>
      </c>
      <c r="K91" s="5">
        <v>0</v>
      </c>
      <c r="L91" s="5" t="s">
        <v>289</v>
      </c>
      <c r="M91" s="5">
        <v>0</v>
      </c>
      <c r="N91" s="33">
        <v>0</v>
      </c>
      <c r="O91" s="13" t="s">
        <v>52</v>
      </c>
      <c r="P91" s="5" t="s">
        <v>290</v>
      </c>
      <c r="Q91" s="5" t="s">
        <v>291</v>
      </c>
      <c r="R91" s="15">
        <v>45873</v>
      </c>
      <c r="S91" s="16" t="s">
        <v>63</v>
      </c>
      <c r="T91" s="5"/>
      <c r="U91" s="5"/>
    </row>
    <row r="92" spans="1:21" x14ac:dyDescent="0.25">
      <c r="A92" s="7">
        <v>2025</v>
      </c>
      <c r="B92" s="8">
        <v>45839</v>
      </c>
      <c r="C92" s="8">
        <v>45869</v>
      </c>
      <c r="D92" s="5" t="s">
        <v>285</v>
      </c>
      <c r="E92" s="5" t="s">
        <v>292</v>
      </c>
      <c r="F92" s="5" t="s">
        <v>56</v>
      </c>
      <c r="G92" s="5" t="s">
        <v>293</v>
      </c>
      <c r="H92" s="5" t="s">
        <v>294</v>
      </c>
      <c r="I92" s="5" t="s">
        <v>142</v>
      </c>
      <c r="J92" s="5" t="s">
        <v>245</v>
      </c>
      <c r="K92" s="5">
        <v>0</v>
      </c>
      <c r="L92" s="5" t="s">
        <v>295</v>
      </c>
      <c r="M92" s="5">
        <v>0</v>
      </c>
      <c r="N92" s="33">
        <v>0</v>
      </c>
      <c r="O92" s="13" t="s">
        <v>52</v>
      </c>
      <c r="P92" s="5" t="s">
        <v>290</v>
      </c>
      <c r="Q92" s="5" t="s">
        <v>291</v>
      </c>
      <c r="R92" s="15">
        <v>45873</v>
      </c>
      <c r="S92" s="16" t="s">
        <v>63</v>
      </c>
      <c r="T92" s="5"/>
      <c r="U92" s="5"/>
    </row>
    <row r="93" spans="1:21" x14ac:dyDescent="0.25">
      <c r="A93" s="7">
        <v>2025</v>
      </c>
      <c r="B93" s="8">
        <v>45839</v>
      </c>
      <c r="C93" s="8">
        <v>45869</v>
      </c>
      <c r="D93" s="5" t="s">
        <v>285</v>
      </c>
      <c r="E93" s="5" t="s">
        <v>296</v>
      </c>
      <c r="F93" s="5" t="s">
        <v>56</v>
      </c>
      <c r="G93" s="5" t="s">
        <v>297</v>
      </c>
      <c r="H93" s="5" t="s">
        <v>298</v>
      </c>
      <c r="I93" s="5" t="s">
        <v>59</v>
      </c>
      <c r="J93" s="5" t="s">
        <v>78</v>
      </c>
      <c r="K93" s="5">
        <v>0</v>
      </c>
      <c r="L93" s="5">
        <v>1</v>
      </c>
      <c r="M93" s="5">
        <v>0</v>
      </c>
      <c r="N93" s="33">
        <v>0.13</v>
      </c>
      <c r="O93" s="13" t="s">
        <v>52</v>
      </c>
      <c r="P93" s="5" t="s">
        <v>290</v>
      </c>
      <c r="Q93" s="5" t="s">
        <v>291</v>
      </c>
      <c r="R93" s="15">
        <v>45873</v>
      </c>
      <c r="S93" s="16" t="s">
        <v>63</v>
      </c>
      <c r="T93" s="5"/>
      <c r="U93" s="5"/>
    </row>
    <row r="94" spans="1:21" x14ac:dyDescent="0.25">
      <c r="A94" s="7">
        <v>2025</v>
      </c>
      <c r="B94" s="8">
        <v>45839</v>
      </c>
      <c r="C94" s="8">
        <v>45869</v>
      </c>
      <c r="D94" s="5" t="s">
        <v>285</v>
      </c>
      <c r="E94" s="5" t="s">
        <v>299</v>
      </c>
      <c r="F94" s="5" t="s">
        <v>56</v>
      </c>
      <c r="G94" s="5" t="s">
        <v>300</v>
      </c>
      <c r="H94" s="5" t="s">
        <v>301</v>
      </c>
      <c r="I94" s="5" t="s">
        <v>59</v>
      </c>
      <c r="J94" s="5" t="s">
        <v>78</v>
      </c>
      <c r="K94" s="5">
        <v>0</v>
      </c>
      <c r="L94" s="5">
        <v>1</v>
      </c>
      <c r="M94" s="5">
        <v>0</v>
      </c>
      <c r="N94" s="33">
        <v>0.6</v>
      </c>
      <c r="O94" s="13" t="s">
        <v>52</v>
      </c>
      <c r="P94" s="5" t="s">
        <v>290</v>
      </c>
      <c r="Q94" s="5" t="s">
        <v>291</v>
      </c>
      <c r="R94" s="15">
        <v>45873</v>
      </c>
      <c r="S94" s="16" t="s">
        <v>63</v>
      </c>
      <c r="T94" s="5"/>
      <c r="U94" s="5"/>
    </row>
    <row r="95" spans="1:21" x14ac:dyDescent="0.25">
      <c r="A95" s="7">
        <v>2025</v>
      </c>
      <c r="B95" s="8">
        <v>45839</v>
      </c>
      <c r="C95" s="8">
        <v>45869</v>
      </c>
      <c r="D95" s="5" t="s">
        <v>302</v>
      </c>
      <c r="E95" s="5" t="s">
        <v>303</v>
      </c>
      <c r="F95" s="5" t="s">
        <v>56</v>
      </c>
      <c r="G95" s="5" t="s">
        <v>304</v>
      </c>
      <c r="H95" s="5" t="s">
        <v>298</v>
      </c>
      <c r="I95" s="5" t="s">
        <v>59</v>
      </c>
      <c r="J95" s="5" t="s">
        <v>78</v>
      </c>
      <c r="K95" s="5">
        <v>0</v>
      </c>
      <c r="L95" s="5">
        <v>1</v>
      </c>
      <c r="M95" s="5">
        <v>0</v>
      </c>
      <c r="N95" s="33">
        <v>0.28000000000000003</v>
      </c>
      <c r="O95" s="13" t="s">
        <v>52</v>
      </c>
      <c r="P95" s="5" t="s">
        <v>290</v>
      </c>
      <c r="Q95" s="5" t="s">
        <v>291</v>
      </c>
      <c r="R95" s="15">
        <v>45873</v>
      </c>
      <c r="S95" s="16" t="s">
        <v>63</v>
      </c>
      <c r="T95" s="5"/>
      <c r="U95" s="5"/>
    </row>
    <row r="96" spans="1:21" x14ac:dyDescent="0.25">
      <c r="A96" s="7">
        <v>2025</v>
      </c>
      <c r="B96" s="8">
        <v>45839</v>
      </c>
      <c r="C96" s="8">
        <v>45869</v>
      </c>
      <c r="D96" s="5" t="s">
        <v>305</v>
      </c>
      <c r="E96" s="5" t="s">
        <v>306</v>
      </c>
      <c r="F96" s="5" t="s">
        <v>56</v>
      </c>
      <c r="G96" s="5" t="s">
        <v>307</v>
      </c>
      <c r="H96" s="5" t="s">
        <v>308</v>
      </c>
      <c r="I96" s="5" t="s">
        <v>59</v>
      </c>
      <c r="J96" s="5" t="s">
        <v>229</v>
      </c>
      <c r="K96" s="5">
        <v>0</v>
      </c>
      <c r="L96" s="5">
        <v>1</v>
      </c>
      <c r="M96" s="5">
        <v>0</v>
      </c>
      <c r="N96" s="33">
        <v>0.3</v>
      </c>
      <c r="O96" s="13" t="s">
        <v>52</v>
      </c>
      <c r="P96" s="5" t="s">
        <v>290</v>
      </c>
      <c r="Q96" s="5" t="s">
        <v>291</v>
      </c>
      <c r="R96" s="15">
        <v>45873</v>
      </c>
      <c r="S96" s="16" t="s">
        <v>63</v>
      </c>
      <c r="T96" s="5"/>
      <c r="U96" s="5"/>
    </row>
    <row r="97" spans="1:21" x14ac:dyDescent="0.25">
      <c r="A97" s="7">
        <v>2025</v>
      </c>
      <c r="B97" s="8">
        <v>45839</v>
      </c>
      <c r="C97" s="8">
        <v>45869</v>
      </c>
      <c r="D97" s="5" t="s">
        <v>305</v>
      </c>
      <c r="E97" s="5" t="s">
        <v>309</v>
      </c>
      <c r="F97" s="5" t="s">
        <v>56</v>
      </c>
      <c r="G97" s="5" t="s">
        <v>310</v>
      </c>
      <c r="H97" s="5" t="s">
        <v>311</v>
      </c>
      <c r="I97" s="5" t="s">
        <v>312</v>
      </c>
      <c r="J97" s="5" t="s">
        <v>78</v>
      </c>
      <c r="K97" s="5">
        <v>0</v>
      </c>
      <c r="L97" s="5" t="s">
        <v>313</v>
      </c>
      <c r="M97" s="5">
        <v>0</v>
      </c>
      <c r="N97" s="33">
        <v>0.6</v>
      </c>
      <c r="O97" s="13" t="s">
        <v>52</v>
      </c>
      <c r="P97" s="5" t="s">
        <v>290</v>
      </c>
      <c r="Q97" s="5" t="s">
        <v>291</v>
      </c>
      <c r="R97" s="15">
        <v>45873</v>
      </c>
      <c r="S97" s="16" t="s">
        <v>63</v>
      </c>
      <c r="T97" s="5"/>
      <c r="U97" s="5"/>
    </row>
    <row r="98" spans="1:21" x14ac:dyDescent="0.25">
      <c r="A98" s="7">
        <v>2025</v>
      </c>
      <c r="B98" s="8">
        <v>45839</v>
      </c>
      <c r="C98" s="8">
        <v>45869</v>
      </c>
      <c r="D98" s="5" t="s">
        <v>314</v>
      </c>
      <c r="E98" s="5" t="s">
        <v>315</v>
      </c>
      <c r="F98" s="5" t="s">
        <v>264</v>
      </c>
      <c r="G98" s="5" t="s">
        <v>316</v>
      </c>
      <c r="H98" s="5" t="s">
        <v>317</v>
      </c>
      <c r="I98" s="5" t="s">
        <v>59</v>
      </c>
      <c r="J98" s="5" t="s">
        <v>245</v>
      </c>
      <c r="K98" s="5">
        <v>4</v>
      </c>
      <c r="L98" s="5" t="s">
        <v>318</v>
      </c>
      <c r="M98" s="5">
        <v>0</v>
      </c>
      <c r="N98" s="32">
        <v>0</v>
      </c>
      <c r="O98" s="13" t="s">
        <v>52</v>
      </c>
      <c r="P98" s="5" t="s">
        <v>319</v>
      </c>
      <c r="Q98" s="5" t="s">
        <v>320</v>
      </c>
      <c r="R98" s="15">
        <v>45873</v>
      </c>
      <c r="S98" s="16" t="s">
        <v>63</v>
      </c>
      <c r="T98" s="5"/>
      <c r="U98" s="5"/>
    </row>
    <row r="99" spans="1:21" x14ac:dyDescent="0.25">
      <c r="A99" s="7">
        <v>2025</v>
      </c>
      <c r="B99" s="8">
        <v>45839</v>
      </c>
      <c r="C99" s="8">
        <v>45869</v>
      </c>
      <c r="D99" s="5" t="s">
        <v>314</v>
      </c>
      <c r="E99" s="5" t="s">
        <v>321</v>
      </c>
      <c r="F99" s="5" t="s">
        <v>264</v>
      </c>
      <c r="G99" s="5" t="s">
        <v>322</v>
      </c>
      <c r="H99" s="5" t="s">
        <v>323</v>
      </c>
      <c r="I99" s="5" t="s">
        <v>59</v>
      </c>
      <c r="J99" s="5" t="s">
        <v>245</v>
      </c>
      <c r="K99" s="5">
        <v>4</v>
      </c>
      <c r="L99" s="5" t="s">
        <v>324</v>
      </c>
      <c r="M99" s="5">
        <v>0</v>
      </c>
      <c r="N99" s="32">
        <v>0</v>
      </c>
      <c r="O99" s="13" t="s">
        <v>52</v>
      </c>
      <c r="P99" s="5" t="s">
        <v>319</v>
      </c>
      <c r="Q99" s="5" t="s">
        <v>320</v>
      </c>
      <c r="R99" s="15">
        <v>45873</v>
      </c>
      <c r="S99" s="16" t="s">
        <v>63</v>
      </c>
      <c r="T99" s="5"/>
      <c r="U99" s="5"/>
    </row>
    <row r="100" spans="1:21" x14ac:dyDescent="0.25">
      <c r="A100" s="7">
        <v>2025</v>
      </c>
      <c r="B100" s="8">
        <v>45839</v>
      </c>
      <c r="C100" s="8">
        <v>45869</v>
      </c>
      <c r="D100" s="5" t="s">
        <v>314</v>
      </c>
      <c r="E100" s="5" t="s">
        <v>325</v>
      </c>
      <c r="F100" s="5" t="s">
        <v>264</v>
      </c>
      <c r="G100" s="5" t="s">
        <v>326</v>
      </c>
      <c r="H100" s="5" t="s">
        <v>327</v>
      </c>
      <c r="I100" s="5" t="s">
        <v>59</v>
      </c>
      <c r="J100" s="5" t="s">
        <v>245</v>
      </c>
      <c r="K100" s="5">
        <v>4</v>
      </c>
      <c r="L100" s="5" t="s">
        <v>318</v>
      </c>
      <c r="M100" s="5">
        <v>0</v>
      </c>
      <c r="N100" s="32">
        <v>0</v>
      </c>
      <c r="O100" s="13" t="s">
        <v>52</v>
      </c>
      <c r="P100" s="5" t="s">
        <v>319</v>
      </c>
      <c r="Q100" s="5" t="s">
        <v>320</v>
      </c>
      <c r="R100" s="15">
        <v>45873</v>
      </c>
      <c r="S100" s="16" t="s">
        <v>63</v>
      </c>
      <c r="T100" s="5"/>
      <c r="U100" s="5"/>
    </row>
    <row r="101" spans="1:21" x14ac:dyDescent="0.25">
      <c r="A101" s="7">
        <v>2025</v>
      </c>
      <c r="B101" s="8">
        <v>45839</v>
      </c>
      <c r="C101" s="8">
        <v>45869</v>
      </c>
      <c r="D101" s="5" t="s">
        <v>314</v>
      </c>
      <c r="E101" s="5" t="s">
        <v>328</v>
      </c>
      <c r="F101" s="5" t="s">
        <v>264</v>
      </c>
      <c r="G101" s="5" t="s">
        <v>329</v>
      </c>
      <c r="H101" s="5" t="s">
        <v>330</v>
      </c>
      <c r="I101" s="5" t="s">
        <v>59</v>
      </c>
      <c r="J101" s="5" t="s">
        <v>245</v>
      </c>
      <c r="K101" s="5">
        <v>4</v>
      </c>
      <c r="L101" s="5" t="s">
        <v>318</v>
      </c>
      <c r="M101" s="5">
        <v>0</v>
      </c>
      <c r="N101" s="32">
        <v>0</v>
      </c>
      <c r="O101" s="13" t="s">
        <v>52</v>
      </c>
      <c r="P101" s="5" t="s">
        <v>331</v>
      </c>
      <c r="Q101" s="5" t="s">
        <v>320</v>
      </c>
      <c r="R101" s="15">
        <v>45873</v>
      </c>
      <c r="S101" s="16" t="s">
        <v>63</v>
      </c>
      <c r="T101" s="5"/>
      <c r="U101" s="5"/>
    </row>
    <row r="102" spans="1:21" x14ac:dyDescent="0.25">
      <c r="A102" s="7">
        <v>2025</v>
      </c>
      <c r="B102" s="8">
        <v>45839</v>
      </c>
      <c r="C102" s="8">
        <v>45869</v>
      </c>
      <c r="D102" s="5" t="s">
        <v>314</v>
      </c>
      <c r="E102" s="5" t="s">
        <v>332</v>
      </c>
      <c r="F102" s="5" t="s">
        <v>264</v>
      </c>
      <c r="G102" s="5" t="s">
        <v>333</v>
      </c>
      <c r="H102" s="5" t="s">
        <v>334</v>
      </c>
      <c r="I102" s="5" t="s">
        <v>59</v>
      </c>
      <c r="J102" s="5" t="s">
        <v>245</v>
      </c>
      <c r="K102" s="5">
        <v>47</v>
      </c>
      <c r="L102" s="5" t="s">
        <v>335</v>
      </c>
      <c r="M102" s="5">
        <v>0</v>
      </c>
      <c r="N102" s="32" t="s">
        <v>1201</v>
      </c>
      <c r="O102" s="13" t="s">
        <v>52</v>
      </c>
      <c r="P102" s="5" t="s">
        <v>331</v>
      </c>
      <c r="Q102" s="5" t="s">
        <v>320</v>
      </c>
      <c r="R102" s="15">
        <v>45873</v>
      </c>
      <c r="S102" s="16" t="s">
        <v>63</v>
      </c>
      <c r="T102" s="5"/>
      <c r="U102" s="5"/>
    </row>
    <row r="103" spans="1:21" x14ac:dyDescent="0.25">
      <c r="A103" s="7">
        <v>2025</v>
      </c>
      <c r="B103" s="8">
        <v>45839</v>
      </c>
      <c r="C103" s="8">
        <v>45869</v>
      </c>
      <c r="D103" s="5" t="s">
        <v>314</v>
      </c>
      <c r="E103" s="5" t="s">
        <v>336</v>
      </c>
      <c r="F103" s="5" t="s">
        <v>264</v>
      </c>
      <c r="G103" s="5" t="s">
        <v>337</v>
      </c>
      <c r="H103" s="5" t="s">
        <v>338</v>
      </c>
      <c r="I103" s="5" t="s">
        <v>59</v>
      </c>
      <c r="J103" s="5" t="s">
        <v>245</v>
      </c>
      <c r="K103" s="5">
        <v>8</v>
      </c>
      <c r="L103" s="5" t="s">
        <v>339</v>
      </c>
      <c r="M103" s="5">
        <v>0</v>
      </c>
      <c r="N103" s="32" t="s">
        <v>1140</v>
      </c>
      <c r="O103" s="13" t="s">
        <v>52</v>
      </c>
      <c r="P103" s="5" t="s">
        <v>331</v>
      </c>
      <c r="Q103" s="5" t="s">
        <v>320</v>
      </c>
      <c r="R103" s="15">
        <v>45873</v>
      </c>
      <c r="S103" s="16" t="s">
        <v>63</v>
      </c>
      <c r="T103" s="5"/>
      <c r="U103" s="5"/>
    </row>
    <row r="104" spans="1:21" x14ac:dyDescent="0.25">
      <c r="A104" s="7">
        <v>2025</v>
      </c>
      <c r="B104" s="8">
        <v>45839</v>
      </c>
      <c r="C104" s="8">
        <v>45869</v>
      </c>
      <c r="D104" s="5" t="s">
        <v>314</v>
      </c>
      <c r="E104" s="5" t="s">
        <v>340</v>
      </c>
      <c r="F104" s="5" t="s">
        <v>264</v>
      </c>
      <c r="G104" s="5" t="s">
        <v>341</v>
      </c>
      <c r="H104" s="5" t="s">
        <v>342</v>
      </c>
      <c r="I104" s="5" t="s">
        <v>59</v>
      </c>
      <c r="J104" s="5" t="s">
        <v>245</v>
      </c>
      <c r="K104" s="5">
        <v>4</v>
      </c>
      <c r="L104" s="5" t="s">
        <v>318</v>
      </c>
      <c r="M104" s="5">
        <v>0</v>
      </c>
      <c r="N104" s="32">
        <v>0</v>
      </c>
      <c r="O104" s="13" t="s">
        <v>52</v>
      </c>
      <c r="P104" s="5" t="s">
        <v>331</v>
      </c>
      <c r="Q104" s="5" t="s">
        <v>320</v>
      </c>
      <c r="R104" s="15">
        <v>45873</v>
      </c>
      <c r="S104" s="16" t="s">
        <v>63</v>
      </c>
      <c r="T104" s="5"/>
      <c r="U104" s="5"/>
    </row>
    <row r="105" spans="1:21" x14ac:dyDescent="0.25">
      <c r="A105" s="7">
        <v>2025</v>
      </c>
      <c r="B105" s="8">
        <v>45839</v>
      </c>
      <c r="C105" s="8">
        <v>45869</v>
      </c>
      <c r="D105" s="5" t="s">
        <v>314</v>
      </c>
      <c r="E105" s="5" t="s">
        <v>343</v>
      </c>
      <c r="F105" s="5" t="s">
        <v>264</v>
      </c>
      <c r="G105" s="5" t="s">
        <v>344</v>
      </c>
      <c r="H105" s="5" t="s">
        <v>345</v>
      </c>
      <c r="I105" s="5" t="s">
        <v>59</v>
      </c>
      <c r="J105" s="5" t="s">
        <v>245</v>
      </c>
      <c r="K105" s="5">
        <v>4</v>
      </c>
      <c r="L105" s="5" t="s">
        <v>318</v>
      </c>
      <c r="M105" s="5">
        <v>0</v>
      </c>
      <c r="N105" s="32">
        <v>0</v>
      </c>
      <c r="O105" s="13" t="s">
        <v>52</v>
      </c>
      <c r="P105" s="5" t="s">
        <v>331</v>
      </c>
      <c r="Q105" s="5" t="s">
        <v>320</v>
      </c>
      <c r="R105" s="15">
        <v>45873</v>
      </c>
      <c r="S105" s="16" t="s">
        <v>63</v>
      </c>
      <c r="T105" s="5"/>
      <c r="U105" s="5"/>
    </row>
    <row r="106" spans="1:21" x14ac:dyDescent="0.25">
      <c r="A106" s="7">
        <v>2025</v>
      </c>
      <c r="B106" s="8">
        <v>45839</v>
      </c>
      <c r="C106" s="8">
        <v>45869</v>
      </c>
      <c r="D106" s="5" t="s">
        <v>314</v>
      </c>
      <c r="E106" s="5" t="s">
        <v>346</v>
      </c>
      <c r="F106" s="5" t="s">
        <v>264</v>
      </c>
      <c r="G106" s="5" t="s">
        <v>333</v>
      </c>
      <c r="H106" s="5" t="s">
        <v>347</v>
      </c>
      <c r="I106" s="5" t="s">
        <v>59</v>
      </c>
      <c r="J106" s="5" t="s">
        <v>245</v>
      </c>
      <c r="K106" s="5">
        <v>47</v>
      </c>
      <c r="L106" s="5" t="s">
        <v>348</v>
      </c>
      <c r="M106" s="5">
        <v>0</v>
      </c>
      <c r="N106" s="32" t="s">
        <v>1201</v>
      </c>
      <c r="O106" s="13" t="s">
        <v>52</v>
      </c>
      <c r="P106" s="5" t="s">
        <v>349</v>
      </c>
      <c r="Q106" s="5" t="s">
        <v>320</v>
      </c>
      <c r="R106" s="15">
        <v>45873</v>
      </c>
      <c r="S106" s="16" t="s">
        <v>63</v>
      </c>
      <c r="T106" s="5"/>
      <c r="U106" s="5"/>
    </row>
    <row r="107" spans="1:21" x14ac:dyDescent="0.25">
      <c r="A107" s="7">
        <v>2025</v>
      </c>
      <c r="B107" s="8">
        <v>45839</v>
      </c>
      <c r="C107" s="8">
        <v>45869</v>
      </c>
      <c r="D107" s="5" t="s">
        <v>314</v>
      </c>
      <c r="E107" s="5" t="s">
        <v>350</v>
      </c>
      <c r="F107" s="5" t="s">
        <v>264</v>
      </c>
      <c r="G107" s="5" t="s">
        <v>351</v>
      </c>
      <c r="H107" s="5" t="s">
        <v>352</v>
      </c>
      <c r="I107" s="5" t="s">
        <v>59</v>
      </c>
      <c r="J107" s="5" t="s">
        <v>245</v>
      </c>
      <c r="K107" s="5">
        <v>4</v>
      </c>
      <c r="L107" s="5" t="s">
        <v>353</v>
      </c>
      <c r="M107" s="5">
        <v>0</v>
      </c>
      <c r="N107" s="32">
        <v>0</v>
      </c>
      <c r="O107" s="13" t="s">
        <v>52</v>
      </c>
      <c r="P107" s="5" t="s">
        <v>331</v>
      </c>
      <c r="Q107" s="5" t="s">
        <v>320</v>
      </c>
      <c r="R107" s="15">
        <v>45873</v>
      </c>
      <c r="S107" s="16" t="s">
        <v>63</v>
      </c>
      <c r="T107" s="5"/>
      <c r="U107" s="5"/>
    </row>
    <row r="108" spans="1:21" x14ac:dyDescent="0.25">
      <c r="A108" s="7">
        <v>2025</v>
      </c>
      <c r="B108" s="8">
        <v>45839</v>
      </c>
      <c r="C108" s="8">
        <v>45869</v>
      </c>
      <c r="D108" s="5" t="s">
        <v>314</v>
      </c>
      <c r="E108" s="5" t="s">
        <v>354</v>
      </c>
      <c r="F108" s="5" t="s">
        <v>264</v>
      </c>
      <c r="G108" s="5" t="s">
        <v>355</v>
      </c>
      <c r="H108" s="5" t="s">
        <v>356</v>
      </c>
      <c r="I108" s="5" t="s">
        <v>59</v>
      </c>
      <c r="J108" s="5" t="s">
        <v>245</v>
      </c>
      <c r="K108" s="5">
        <v>1</v>
      </c>
      <c r="L108" s="5" t="s">
        <v>357</v>
      </c>
      <c r="M108" s="5">
        <v>0</v>
      </c>
      <c r="N108" s="32" t="s">
        <v>1023</v>
      </c>
      <c r="O108" s="13" t="s">
        <v>52</v>
      </c>
      <c r="P108" s="5" t="s">
        <v>349</v>
      </c>
      <c r="Q108" s="5" t="s">
        <v>320</v>
      </c>
      <c r="R108" s="15">
        <v>45873</v>
      </c>
      <c r="S108" s="16" t="s">
        <v>63</v>
      </c>
      <c r="T108" s="5"/>
      <c r="U108" s="5"/>
    </row>
    <row r="109" spans="1:21" x14ac:dyDescent="0.25">
      <c r="A109" s="7">
        <v>2025</v>
      </c>
      <c r="B109" s="8">
        <v>45839</v>
      </c>
      <c r="C109" s="8">
        <v>45869</v>
      </c>
      <c r="D109" s="5" t="s">
        <v>314</v>
      </c>
      <c r="E109" s="5" t="s">
        <v>358</v>
      </c>
      <c r="F109" s="5" t="s">
        <v>264</v>
      </c>
      <c r="G109" s="5" t="s">
        <v>359</v>
      </c>
      <c r="H109" s="5" t="s">
        <v>360</v>
      </c>
      <c r="I109" s="5" t="s">
        <v>59</v>
      </c>
      <c r="J109" s="5" t="s">
        <v>245</v>
      </c>
      <c r="K109" s="5">
        <v>1</v>
      </c>
      <c r="L109" s="5" t="s">
        <v>361</v>
      </c>
      <c r="M109" s="5">
        <v>0</v>
      </c>
      <c r="N109" s="32" t="s">
        <v>1023</v>
      </c>
      <c r="O109" s="13" t="s">
        <v>52</v>
      </c>
      <c r="P109" s="5" t="s">
        <v>349</v>
      </c>
      <c r="Q109" s="5" t="s">
        <v>320</v>
      </c>
      <c r="R109" s="15">
        <v>45873</v>
      </c>
      <c r="S109" s="16" t="s">
        <v>63</v>
      </c>
      <c r="T109" s="5"/>
      <c r="U109" s="5"/>
    </row>
    <row r="110" spans="1:21" x14ac:dyDescent="0.25">
      <c r="A110" s="7">
        <v>2025</v>
      </c>
      <c r="B110" s="8">
        <v>45839</v>
      </c>
      <c r="C110" s="8">
        <v>45869</v>
      </c>
      <c r="D110" s="5" t="s">
        <v>362</v>
      </c>
      <c r="E110" s="5" t="s">
        <v>363</v>
      </c>
      <c r="F110" s="5" t="s">
        <v>264</v>
      </c>
      <c r="G110" s="5" t="s">
        <v>364</v>
      </c>
      <c r="H110" s="5" t="s">
        <v>365</v>
      </c>
      <c r="I110" s="5" t="s">
        <v>94</v>
      </c>
      <c r="J110" s="5" t="s">
        <v>245</v>
      </c>
      <c r="K110" s="5">
        <v>0</v>
      </c>
      <c r="L110" s="5">
        <v>4</v>
      </c>
      <c r="M110" s="5">
        <v>0</v>
      </c>
      <c r="N110" s="60">
        <v>0</v>
      </c>
      <c r="O110" s="13" t="s">
        <v>52</v>
      </c>
      <c r="P110" s="5" t="s">
        <v>366</v>
      </c>
      <c r="Q110" s="5" t="s">
        <v>367</v>
      </c>
      <c r="R110" s="15">
        <v>45873</v>
      </c>
      <c r="S110" s="16" t="s">
        <v>63</v>
      </c>
      <c r="T110" s="5"/>
      <c r="U110" s="5"/>
    </row>
    <row r="111" spans="1:21" x14ac:dyDescent="0.25">
      <c r="A111" s="7">
        <v>2025</v>
      </c>
      <c r="B111" s="8">
        <v>45839</v>
      </c>
      <c r="C111" s="8">
        <v>45869</v>
      </c>
      <c r="D111" s="5" t="s">
        <v>368</v>
      </c>
      <c r="E111" s="5" t="s">
        <v>369</v>
      </c>
      <c r="F111" s="5" t="s">
        <v>264</v>
      </c>
      <c r="G111" s="5" t="s">
        <v>370</v>
      </c>
      <c r="H111" s="5" t="s">
        <v>312</v>
      </c>
      <c r="I111" s="5" t="s">
        <v>371</v>
      </c>
      <c r="J111" s="5" t="s">
        <v>245</v>
      </c>
      <c r="K111" s="5">
        <v>0</v>
      </c>
      <c r="L111" s="5">
        <v>4</v>
      </c>
      <c r="M111" s="5">
        <v>0</v>
      </c>
      <c r="N111" s="60">
        <v>0.78947368421052599</v>
      </c>
      <c r="O111" s="13" t="s">
        <v>52</v>
      </c>
      <c r="P111" s="5" t="s">
        <v>372</v>
      </c>
      <c r="Q111" s="5" t="s">
        <v>367</v>
      </c>
      <c r="R111" s="15">
        <v>45873</v>
      </c>
      <c r="S111" s="16" t="s">
        <v>63</v>
      </c>
      <c r="T111" s="5"/>
      <c r="U111" s="5"/>
    </row>
    <row r="112" spans="1:21" x14ac:dyDescent="0.25">
      <c r="A112" s="7">
        <v>2025</v>
      </c>
      <c r="B112" s="8">
        <v>45839</v>
      </c>
      <c r="C112" s="8">
        <v>45869</v>
      </c>
      <c r="D112" s="5" t="s">
        <v>373</v>
      </c>
      <c r="E112" s="5" t="s">
        <v>374</v>
      </c>
      <c r="F112" s="5" t="s">
        <v>264</v>
      </c>
      <c r="G112" s="5" t="s">
        <v>375</v>
      </c>
      <c r="H112" s="5" t="s">
        <v>376</v>
      </c>
      <c r="I112" s="5" t="s">
        <v>94</v>
      </c>
      <c r="J112" s="5" t="s">
        <v>245</v>
      </c>
      <c r="K112" s="5">
        <v>0</v>
      </c>
      <c r="L112" s="5">
        <v>4</v>
      </c>
      <c r="M112" s="5">
        <v>0</v>
      </c>
      <c r="N112" s="61">
        <v>1</v>
      </c>
      <c r="O112" s="13" t="s">
        <v>52</v>
      </c>
      <c r="P112" s="5" t="s">
        <v>377</v>
      </c>
      <c r="Q112" s="5" t="s">
        <v>367</v>
      </c>
      <c r="R112" s="15">
        <v>45873</v>
      </c>
      <c r="S112" s="16" t="s">
        <v>63</v>
      </c>
      <c r="T112" s="5"/>
      <c r="U112" s="5"/>
    </row>
    <row r="113" spans="1:21" x14ac:dyDescent="0.25">
      <c r="A113" s="7">
        <v>2025</v>
      </c>
      <c r="B113" s="8">
        <v>45839</v>
      </c>
      <c r="C113" s="8">
        <v>45869</v>
      </c>
      <c r="D113" s="5" t="s">
        <v>378</v>
      </c>
      <c r="E113" s="5" t="s">
        <v>379</v>
      </c>
      <c r="F113" s="5" t="s">
        <v>264</v>
      </c>
      <c r="G113" s="5" t="s">
        <v>380</v>
      </c>
      <c r="H113" s="5" t="s">
        <v>376</v>
      </c>
      <c r="I113" s="5" t="s">
        <v>94</v>
      </c>
      <c r="J113" s="5" t="s">
        <v>245</v>
      </c>
      <c r="K113" s="5">
        <v>0</v>
      </c>
      <c r="L113" s="5">
        <v>4</v>
      </c>
      <c r="M113" s="5">
        <v>0</v>
      </c>
      <c r="N113" s="61">
        <v>0.22222222222222221</v>
      </c>
      <c r="O113" s="13" t="s">
        <v>52</v>
      </c>
      <c r="P113" s="5" t="s">
        <v>381</v>
      </c>
      <c r="Q113" s="5" t="s">
        <v>367</v>
      </c>
      <c r="R113" s="15">
        <v>45873</v>
      </c>
      <c r="S113" s="16" t="s">
        <v>63</v>
      </c>
      <c r="T113" s="5"/>
      <c r="U113" s="5"/>
    </row>
    <row r="114" spans="1:21" x14ac:dyDescent="0.25">
      <c r="A114" s="7">
        <v>2025</v>
      </c>
      <c r="B114" s="8">
        <v>45839</v>
      </c>
      <c r="C114" s="8">
        <v>45869</v>
      </c>
      <c r="D114" s="5" t="s">
        <v>382</v>
      </c>
      <c r="E114" s="5" t="s">
        <v>383</v>
      </c>
      <c r="F114" s="5" t="s">
        <v>264</v>
      </c>
      <c r="G114" s="5" t="s">
        <v>384</v>
      </c>
      <c r="H114" s="5" t="s">
        <v>385</v>
      </c>
      <c r="I114" s="5" t="s">
        <v>94</v>
      </c>
      <c r="J114" s="5" t="s">
        <v>245</v>
      </c>
      <c r="K114" s="5">
        <v>0</v>
      </c>
      <c r="L114" s="5">
        <v>4</v>
      </c>
      <c r="M114" s="5">
        <v>0</v>
      </c>
      <c r="N114" s="62">
        <v>1</v>
      </c>
      <c r="O114" s="13" t="s">
        <v>52</v>
      </c>
      <c r="P114" s="5" t="s">
        <v>386</v>
      </c>
      <c r="Q114" s="5" t="s">
        <v>367</v>
      </c>
      <c r="R114" s="15">
        <v>45873</v>
      </c>
      <c r="S114" s="16" t="s">
        <v>63</v>
      </c>
      <c r="T114" s="5"/>
      <c r="U114" s="5"/>
    </row>
    <row r="115" spans="1:21" x14ac:dyDescent="0.25">
      <c r="A115" s="7">
        <v>2025</v>
      </c>
      <c r="B115" s="8">
        <v>45839</v>
      </c>
      <c r="C115" s="8">
        <v>45869</v>
      </c>
      <c r="D115" s="5" t="s">
        <v>387</v>
      </c>
      <c r="E115" s="5" t="s">
        <v>363</v>
      </c>
      <c r="F115" s="5" t="s">
        <v>264</v>
      </c>
      <c r="G115" s="5" t="s">
        <v>388</v>
      </c>
      <c r="H115" s="5" t="s">
        <v>389</v>
      </c>
      <c r="I115" s="5" t="s">
        <v>94</v>
      </c>
      <c r="J115" s="5" t="s">
        <v>245</v>
      </c>
      <c r="K115" s="5">
        <v>0</v>
      </c>
      <c r="L115" s="5">
        <v>1</v>
      </c>
      <c r="M115" s="5">
        <v>0</v>
      </c>
      <c r="N115" s="63">
        <v>1</v>
      </c>
      <c r="O115" s="13" t="s">
        <v>52</v>
      </c>
      <c r="P115" s="5" t="s">
        <v>390</v>
      </c>
      <c r="Q115" s="5" t="s">
        <v>367</v>
      </c>
      <c r="R115" s="15">
        <v>45873</v>
      </c>
      <c r="S115" s="16" t="s">
        <v>63</v>
      </c>
      <c r="T115" s="5"/>
      <c r="U115" s="5"/>
    </row>
    <row r="116" spans="1:21" x14ac:dyDescent="0.25">
      <c r="A116" s="7">
        <v>2025</v>
      </c>
      <c r="B116" s="8">
        <v>45839</v>
      </c>
      <c r="C116" s="8">
        <v>45869</v>
      </c>
      <c r="D116" s="5" t="s">
        <v>391</v>
      </c>
      <c r="E116" s="5" t="s">
        <v>392</v>
      </c>
      <c r="F116" s="5" t="s">
        <v>264</v>
      </c>
      <c r="G116" s="5" t="s">
        <v>393</v>
      </c>
      <c r="H116" s="5" t="s">
        <v>394</v>
      </c>
      <c r="I116" s="5" t="s">
        <v>94</v>
      </c>
      <c r="J116" s="5" t="s">
        <v>245</v>
      </c>
      <c r="K116" s="5">
        <v>0</v>
      </c>
      <c r="L116" s="5">
        <v>4</v>
      </c>
      <c r="M116" s="5">
        <v>0</v>
      </c>
      <c r="N116" s="60">
        <v>4.0999999999999996</v>
      </c>
      <c r="O116" s="13" t="s">
        <v>52</v>
      </c>
      <c r="P116" s="5" t="s">
        <v>395</v>
      </c>
      <c r="Q116" s="5" t="s">
        <v>367</v>
      </c>
      <c r="R116" s="15">
        <v>45873</v>
      </c>
      <c r="S116" s="16" t="s">
        <v>63</v>
      </c>
      <c r="T116" s="5"/>
      <c r="U116" s="5"/>
    </row>
    <row r="117" spans="1:21" x14ac:dyDescent="0.25">
      <c r="A117" s="7">
        <v>2025</v>
      </c>
      <c r="B117" s="8">
        <v>45839</v>
      </c>
      <c r="C117" s="8">
        <v>45869</v>
      </c>
      <c r="D117" s="5" t="s">
        <v>396</v>
      </c>
      <c r="E117" s="5" t="s">
        <v>306</v>
      </c>
      <c r="F117" s="5" t="s">
        <v>397</v>
      </c>
      <c r="G117" s="5" t="s">
        <v>398</v>
      </c>
      <c r="H117" s="5" t="s">
        <v>312</v>
      </c>
      <c r="I117" s="5" t="s">
        <v>371</v>
      </c>
      <c r="J117" s="5" t="s">
        <v>245</v>
      </c>
      <c r="K117" s="5">
        <v>0</v>
      </c>
      <c r="L117" s="5">
        <v>4</v>
      </c>
      <c r="M117" s="5">
        <v>0</v>
      </c>
      <c r="N117" s="60">
        <v>0</v>
      </c>
      <c r="O117" s="13" t="s">
        <v>52</v>
      </c>
      <c r="P117" s="5" t="s">
        <v>399</v>
      </c>
      <c r="Q117" s="5" t="s">
        <v>367</v>
      </c>
      <c r="R117" s="15">
        <v>45873</v>
      </c>
      <c r="S117" s="16" t="s">
        <v>63</v>
      </c>
      <c r="T117" s="5"/>
      <c r="U117" s="5"/>
    </row>
    <row r="118" spans="1:21" x14ac:dyDescent="0.25">
      <c r="A118" s="7">
        <v>2025</v>
      </c>
      <c r="B118" s="8">
        <v>45839</v>
      </c>
      <c r="C118" s="8">
        <v>45869</v>
      </c>
      <c r="D118" s="5" t="s">
        <v>400</v>
      </c>
      <c r="E118" s="5" t="s">
        <v>401</v>
      </c>
      <c r="F118" s="5" t="s">
        <v>397</v>
      </c>
      <c r="G118" s="5" t="s">
        <v>402</v>
      </c>
      <c r="H118" s="5" t="s">
        <v>312</v>
      </c>
      <c r="I118" s="5" t="s">
        <v>371</v>
      </c>
      <c r="J118" s="5" t="s">
        <v>245</v>
      </c>
      <c r="K118" s="5">
        <v>0</v>
      </c>
      <c r="L118" s="5">
        <v>4</v>
      </c>
      <c r="M118" s="5">
        <v>0</v>
      </c>
      <c r="N118" s="61">
        <v>1</v>
      </c>
      <c r="O118" s="13" t="s">
        <v>52</v>
      </c>
      <c r="P118" s="5" t="s">
        <v>372</v>
      </c>
      <c r="Q118" s="5" t="s">
        <v>367</v>
      </c>
      <c r="R118" s="15">
        <v>45873</v>
      </c>
      <c r="S118" s="16" t="s">
        <v>63</v>
      </c>
      <c r="T118" s="5"/>
      <c r="U118" s="5"/>
    </row>
    <row r="119" spans="1:21" x14ac:dyDescent="0.25">
      <c r="A119" s="7">
        <v>2025</v>
      </c>
      <c r="B119" s="8">
        <v>45839</v>
      </c>
      <c r="C119" s="8">
        <v>45869</v>
      </c>
      <c r="D119" s="5" t="s">
        <v>403</v>
      </c>
      <c r="E119" s="5" t="s">
        <v>404</v>
      </c>
      <c r="F119" s="5" t="s">
        <v>56</v>
      </c>
      <c r="G119" s="5" t="s">
        <v>405</v>
      </c>
      <c r="H119" s="5" t="s">
        <v>406</v>
      </c>
      <c r="I119" s="5" t="s">
        <v>59</v>
      </c>
      <c r="J119" s="5" t="s">
        <v>78</v>
      </c>
      <c r="K119" s="5">
        <v>0</v>
      </c>
      <c r="L119" s="5" t="s">
        <v>407</v>
      </c>
      <c r="M119" s="5">
        <v>0</v>
      </c>
      <c r="N119" s="4" t="s">
        <v>1461</v>
      </c>
      <c r="O119" s="13" t="s">
        <v>52</v>
      </c>
      <c r="P119" s="5" t="s">
        <v>408</v>
      </c>
      <c r="Q119" s="5" t="s">
        <v>409</v>
      </c>
      <c r="R119" s="15">
        <v>45873</v>
      </c>
      <c r="S119" s="16" t="s">
        <v>63</v>
      </c>
      <c r="T119" s="5"/>
      <c r="U119" s="5"/>
    </row>
    <row r="120" spans="1:21" x14ac:dyDescent="0.25">
      <c r="A120" s="7">
        <v>2025</v>
      </c>
      <c r="B120" s="8">
        <v>45839</v>
      </c>
      <c r="C120" s="8">
        <v>45869</v>
      </c>
      <c r="D120" s="5" t="s">
        <v>403</v>
      </c>
      <c r="E120" s="5" t="s">
        <v>410</v>
      </c>
      <c r="F120" s="5" t="s">
        <v>56</v>
      </c>
      <c r="G120" s="5" t="s">
        <v>411</v>
      </c>
      <c r="H120" s="5" t="s">
        <v>412</v>
      </c>
      <c r="I120" s="5" t="s">
        <v>59</v>
      </c>
      <c r="J120" s="5" t="s">
        <v>78</v>
      </c>
      <c r="K120" s="5">
        <v>0</v>
      </c>
      <c r="L120" s="5" t="s">
        <v>413</v>
      </c>
      <c r="M120" s="5">
        <v>0</v>
      </c>
      <c r="N120" s="4" t="s">
        <v>1141</v>
      </c>
      <c r="O120" s="13" t="s">
        <v>52</v>
      </c>
      <c r="P120" s="5" t="s">
        <v>414</v>
      </c>
      <c r="Q120" s="5" t="s">
        <v>409</v>
      </c>
      <c r="R120" s="15">
        <v>45873</v>
      </c>
      <c r="S120" s="16" t="s">
        <v>63</v>
      </c>
      <c r="T120" s="5"/>
      <c r="U120" s="5"/>
    </row>
    <row r="121" spans="1:21" x14ac:dyDescent="0.25">
      <c r="A121" s="7">
        <v>2025</v>
      </c>
      <c r="B121" s="8">
        <v>45839</v>
      </c>
      <c r="C121" s="8">
        <v>45869</v>
      </c>
      <c r="D121" s="5" t="s">
        <v>403</v>
      </c>
      <c r="E121" s="5" t="s">
        <v>415</v>
      </c>
      <c r="F121" s="5" t="s">
        <v>56</v>
      </c>
      <c r="G121" s="5" t="s">
        <v>416</v>
      </c>
      <c r="H121" s="5" t="s">
        <v>406</v>
      </c>
      <c r="I121" s="5" t="s">
        <v>59</v>
      </c>
      <c r="J121" s="5" t="s">
        <v>78</v>
      </c>
      <c r="K121" s="5">
        <v>0</v>
      </c>
      <c r="L121" s="5" t="s">
        <v>417</v>
      </c>
      <c r="M121" s="5">
        <v>0</v>
      </c>
      <c r="N121" s="32" t="s">
        <v>1462</v>
      </c>
      <c r="O121" s="13" t="s">
        <v>52</v>
      </c>
      <c r="P121" s="5" t="s">
        <v>418</v>
      </c>
      <c r="Q121" s="5" t="s">
        <v>409</v>
      </c>
      <c r="R121" s="15">
        <v>45873</v>
      </c>
      <c r="S121" s="16" t="s">
        <v>63</v>
      </c>
      <c r="T121" s="5"/>
      <c r="U121" s="5"/>
    </row>
    <row r="122" spans="1:21" x14ac:dyDescent="0.25">
      <c r="A122" s="7">
        <v>2025</v>
      </c>
      <c r="B122" s="8">
        <v>45839</v>
      </c>
      <c r="C122" s="8">
        <v>45869</v>
      </c>
      <c r="D122" s="5" t="s">
        <v>419</v>
      </c>
      <c r="E122" s="5" t="s">
        <v>420</v>
      </c>
      <c r="F122" s="5" t="s">
        <v>56</v>
      </c>
      <c r="G122" s="5" t="s">
        <v>421</v>
      </c>
      <c r="H122" s="5" t="s">
        <v>422</v>
      </c>
      <c r="I122" s="5" t="s">
        <v>59</v>
      </c>
      <c r="J122" s="5" t="s">
        <v>78</v>
      </c>
      <c r="K122" s="5">
        <v>0</v>
      </c>
      <c r="L122" s="5" t="s">
        <v>423</v>
      </c>
      <c r="M122" s="5">
        <v>0</v>
      </c>
      <c r="N122" s="4" t="s">
        <v>1463</v>
      </c>
      <c r="O122" s="13" t="s">
        <v>52</v>
      </c>
      <c r="P122" s="5" t="s">
        <v>414</v>
      </c>
      <c r="Q122" s="5" t="s">
        <v>409</v>
      </c>
      <c r="R122" s="15">
        <v>45873</v>
      </c>
      <c r="S122" s="16" t="s">
        <v>63</v>
      </c>
      <c r="T122" s="5"/>
      <c r="U122" s="5"/>
    </row>
    <row r="123" spans="1:21" x14ac:dyDescent="0.25">
      <c r="A123" s="7">
        <v>2025</v>
      </c>
      <c r="B123" s="8">
        <v>45839</v>
      </c>
      <c r="C123" s="8">
        <v>45869</v>
      </c>
      <c r="D123" s="5" t="s">
        <v>424</v>
      </c>
      <c r="E123" s="5" t="s">
        <v>425</v>
      </c>
      <c r="F123" s="5" t="s">
        <v>56</v>
      </c>
      <c r="G123" s="5" t="s">
        <v>426</v>
      </c>
      <c r="H123" s="5" t="s">
        <v>406</v>
      </c>
      <c r="I123" s="5" t="s">
        <v>59</v>
      </c>
      <c r="J123" s="5" t="s">
        <v>78</v>
      </c>
      <c r="K123" s="5">
        <v>0</v>
      </c>
      <c r="L123" s="5" t="s">
        <v>427</v>
      </c>
      <c r="M123" s="5">
        <v>0</v>
      </c>
      <c r="N123" s="4" t="s">
        <v>1464</v>
      </c>
      <c r="O123" s="13" t="s">
        <v>52</v>
      </c>
      <c r="P123" s="5" t="s">
        <v>428</v>
      </c>
      <c r="Q123" s="5" t="s">
        <v>409</v>
      </c>
      <c r="R123" s="15">
        <v>45873</v>
      </c>
      <c r="S123" s="16" t="s">
        <v>63</v>
      </c>
      <c r="T123" s="5"/>
      <c r="U123" s="5"/>
    </row>
    <row r="124" spans="1:21" x14ac:dyDescent="0.25">
      <c r="A124" s="7">
        <v>2025</v>
      </c>
      <c r="B124" s="8">
        <v>45839</v>
      </c>
      <c r="C124" s="8">
        <v>45869</v>
      </c>
      <c r="D124" s="5" t="s">
        <v>429</v>
      </c>
      <c r="E124" s="5" t="s">
        <v>430</v>
      </c>
      <c r="F124" s="5" t="s">
        <v>56</v>
      </c>
      <c r="G124" s="5" t="s">
        <v>431</v>
      </c>
      <c r="H124" s="5" t="s">
        <v>432</v>
      </c>
      <c r="I124" s="5" t="s">
        <v>59</v>
      </c>
      <c r="J124" s="5" t="s">
        <v>78</v>
      </c>
      <c r="K124" s="5">
        <v>0</v>
      </c>
      <c r="L124" s="5" t="s">
        <v>433</v>
      </c>
      <c r="M124" s="5">
        <v>0</v>
      </c>
      <c r="N124" s="4" t="s">
        <v>1465</v>
      </c>
      <c r="O124" s="13" t="s">
        <v>52</v>
      </c>
      <c r="P124" s="5" t="s">
        <v>434</v>
      </c>
      <c r="Q124" s="5" t="s">
        <v>409</v>
      </c>
      <c r="R124" s="15">
        <v>45873</v>
      </c>
      <c r="S124" s="16" t="s">
        <v>63</v>
      </c>
      <c r="T124" s="5"/>
      <c r="U124" s="5"/>
    </row>
    <row r="125" spans="1:21" x14ac:dyDescent="0.25">
      <c r="A125" s="7">
        <v>2025</v>
      </c>
      <c r="B125" s="8">
        <v>45839</v>
      </c>
      <c r="C125" s="8">
        <v>45869</v>
      </c>
      <c r="D125" s="5" t="s">
        <v>429</v>
      </c>
      <c r="E125" s="5" t="s">
        <v>435</v>
      </c>
      <c r="F125" s="5" t="s">
        <v>56</v>
      </c>
      <c r="G125" s="5" t="s">
        <v>436</v>
      </c>
      <c r="H125" s="5" t="s">
        <v>437</v>
      </c>
      <c r="I125" s="5" t="s">
        <v>59</v>
      </c>
      <c r="J125" s="5" t="s">
        <v>78</v>
      </c>
      <c r="K125" s="5">
        <v>0</v>
      </c>
      <c r="L125" s="5" t="s">
        <v>438</v>
      </c>
      <c r="M125" s="5">
        <v>0</v>
      </c>
      <c r="N125" s="4" t="s">
        <v>1142</v>
      </c>
      <c r="O125" s="13" t="s">
        <v>52</v>
      </c>
      <c r="P125" s="5" t="s">
        <v>418</v>
      </c>
      <c r="Q125" s="5" t="s">
        <v>409</v>
      </c>
      <c r="R125" s="15">
        <v>45873</v>
      </c>
      <c r="S125" s="16" t="s">
        <v>63</v>
      </c>
      <c r="T125" s="5"/>
      <c r="U125" s="5"/>
    </row>
    <row r="126" spans="1:21" x14ac:dyDescent="0.25">
      <c r="A126" s="7">
        <v>2025</v>
      </c>
      <c r="B126" s="8">
        <v>45839</v>
      </c>
      <c r="C126" s="8">
        <v>45869</v>
      </c>
      <c r="D126" s="5" t="s">
        <v>439</v>
      </c>
      <c r="E126" s="5" t="s">
        <v>342</v>
      </c>
      <c r="F126" s="5" t="s">
        <v>56</v>
      </c>
      <c r="G126" s="5" t="s">
        <v>440</v>
      </c>
      <c r="H126" s="5" t="s">
        <v>441</v>
      </c>
      <c r="I126" s="5" t="s">
        <v>59</v>
      </c>
      <c r="J126" s="5" t="s">
        <v>78</v>
      </c>
      <c r="K126" s="5">
        <v>0</v>
      </c>
      <c r="L126" s="5" t="s">
        <v>442</v>
      </c>
      <c r="M126" s="5">
        <v>0</v>
      </c>
      <c r="N126" s="4" t="s">
        <v>1466</v>
      </c>
      <c r="O126" s="13" t="s">
        <v>52</v>
      </c>
      <c r="P126" s="5" t="s">
        <v>443</v>
      </c>
      <c r="Q126" s="5" t="s">
        <v>409</v>
      </c>
      <c r="R126" s="15">
        <v>45873</v>
      </c>
      <c r="S126" s="16" t="s">
        <v>63</v>
      </c>
      <c r="T126" s="5"/>
      <c r="U126" s="5"/>
    </row>
    <row r="127" spans="1:21" x14ac:dyDescent="0.25">
      <c r="A127" s="7">
        <v>2025</v>
      </c>
      <c r="B127" s="8">
        <v>45839</v>
      </c>
      <c r="C127" s="8">
        <v>45869</v>
      </c>
      <c r="D127" s="5" t="s">
        <v>444</v>
      </c>
      <c r="E127" s="5" t="s">
        <v>445</v>
      </c>
      <c r="F127" s="5" t="s">
        <v>264</v>
      </c>
      <c r="G127" s="5" t="s">
        <v>446</v>
      </c>
      <c r="H127" s="5" t="s">
        <v>447</v>
      </c>
      <c r="I127" s="5" t="s">
        <v>172</v>
      </c>
      <c r="J127" s="5" t="s">
        <v>107</v>
      </c>
      <c r="K127" s="5">
        <v>0</v>
      </c>
      <c r="L127" s="5" t="s">
        <v>448</v>
      </c>
      <c r="M127" s="5">
        <v>0</v>
      </c>
      <c r="N127" s="32">
        <v>0.8</v>
      </c>
      <c r="O127" s="13" t="s">
        <v>52</v>
      </c>
      <c r="P127" s="5" t="s">
        <v>449</v>
      </c>
      <c r="Q127" s="5" t="s">
        <v>450</v>
      </c>
      <c r="R127" s="15">
        <v>45873</v>
      </c>
      <c r="S127" s="16" t="s">
        <v>63</v>
      </c>
      <c r="T127" s="5"/>
      <c r="U127" s="5"/>
    </row>
    <row r="128" spans="1:21" x14ac:dyDescent="0.25">
      <c r="A128" s="7">
        <v>2025</v>
      </c>
      <c r="B128" s="8">
        <v>45839</v>
      </c>
      <c r="C128" s="8">
        <v>45869</v>
      </c>
      <c r="D128" s="5" t="s">
        <v>451</v>
      </c>
      <c r="E128" s="5" t="s">
        <v>452</v>
      </c>
      <c r="F128" s="5" t="s">
        <v>264</v>
      </c>
      <c r="G128" s="5" t="s">
        <v>453</v>
      </c>
      <c r="H128" s="5" t="s">
        <v>454</v>
      </c>
      <c r="I128" s="5" t="s">
        <v>172</v>
      </c>
      <c r="J128" s="5" t="s">
        <v>107</v>
      </c>
      <c r="K128" s="5">
        <v>0</v>
      </c>
      <c r="L128" s="5" t="s">
        <v>455</v>
      </c>
      <c r="M128" s="5">
        <v>0</v>
      </c>
      <c r="N128" s="32">
        <v>0.22</v>
      </c>
      <c r="O128" s="13" t="s">
        <v>52</v>
      </c>
      <c r="P128" s="5" t="s">
        <v>456</v>
      </c>
      <c r="Q128" s="5" t="s">
        <v>450</v>
      </c>
      <c r="R128" s="15">
        <v>45873</v>
      </c>
      <c r="S128" s="16" t="s">
        <v>63</v>
      </c>
      <c r="T128" s="5"/>
      <c r="U128" s="5"/>
    </row>
    <row r="129" spans="1:21" x14ac:dyDescent="0.25">
      <c r="A129" s="7">
        <v>2025</v>
      </c>
      <c r="B129" s="8">
        <v>45839</v>
      </c>
      <c r="C129" s="8">
        <v>45869</v>
      </c>
      <c r="D129" s="5" t="s">
        <v>457</v>
      </c>
      <c r="E129" s="5" t="s">
        <v>458</v>
      </c>
      <c r="F129" s="5" t="s">
        <v>264</v>
      </c>
      <c r="G129" s="5" t="s">
        <v>459</v>
      </c>
      <c r="H129" s="5" t="s">
        <v>460</v>
      </c>
      <c r="I129" s="5" t="s">
        <v>172</v>
      </c>
      <c r="J129" s="5" t="s">
        <v>107</v>
      </c>
      <c r="K129" s="5">
        <v>0</v>
      </c>
      <c r="L129" s="5" t="s">
        <v>461</v>
      </c>
      <c r="M129" s="5">
        <v>0</v>
      </c>
      <c r="N129" s="32">
        <v>0.75</v>
      </c>
      <c r="O129" s="13" t="s">
        <v>52</v>
      </c>
      <c r="P129" s="5" t="s">
        <v>462</v>
      </c>
      <c r="Q129" s="5" t="s">
        <v>450</v>
      </c>
      <c r="R129" s="15">
        <v>45873</v>
      </c>
      <c r="S129" s="16" t="s">
        <v>63</v>
      </c>
      <c r="T129" s="5"/>
      <c r="U129" s="5"/>
    </row>
    <row r="130" spans="1:21" x14ac:dyDescent="0.25">
      <c r="A130" s="7">
        <v>2025</v>
      </c>
      <c r="B130" s="8">
        <v>45839</v>
      </c>
      <c r="C130" s="8">
        <v>45869</v>
      </c>
      <c r="D130" s="21" t="s">
        <v>457</v>
      </c>
      <c r="E130" s="21" t="s">
        <v>463</v>
      </c>
      <c r="F130" s="5" t="s">
        <v>264</v>
      </c>
      <c r="G130" s="21" t="s">
        <v>464</v>
      </c>
      <c r="H130" s="22" t="s">
        <v>465</v>
      </c>
      <c r="I130" s="5" t="s">
        <v>172</v>
      </c>
      <c r="J130" s="5" t="s">
        <v>107</v>
      </c>
      <c r="K130" s="5">
        <v>0</v>
      </c>
      <c r="L130" s="5" t="s">
        <v>466</v>
      </c>
      <c r="M130" s="5">
        <v>0</v>
      </c>
      <c r="N130" s="32">
        <v>0.75</v>
      </c>
      <c r="O130" s="13" t="s">
        <v>52</v>
      </c>
      <c r="P130" s="5" t="s">
        <v>467</v>
      </c>
      <c r="Q130" s="5" t="s">
        <v>450</v>
      </c>
      <c r="R130" s="15">
        <v>45873</v>
      </c>
      <c r="S130" s="16" t="s">
        <v>63</v>
      </c>
      <c r="T130" s="5"/>
      <c r="U130" s="5"/>
    </row>
    <row r="131" spans="1:21" x14ac:dyDescent="0.25">
      <c r="A131" s="7">
        <v>2025</v>
      </c>
      <c r="B131" s="8">
        <v>45839</v>
      </c>
      <c r="C131" s="8">
        <v>45869</v>
      </c>
      <c r="D131" s="21" t="s">
        <v>457</v>
      </c>
      <c r="E131" s="21" t="s">
        <v>468</v>
      </c>
      <c r="F131" s="5" t="s">
        <v>264</v>
      </c>
      <c r="G131" s="22" t="s">
        <v>469</v>
      </c>
      <c r="H131" s="22" t="s">
        <v>470</v>
      </c>
      <c r="I131" s="5" t="s">
        <v>172</v>
      </c>
      <c r="J131" s="5" t="s">
        <v>107</v>
      </c>
      <c r="K131" s="5">
        <v>0</v>
      </c>
      <c r="L131" s="5" t="s">
        <v>471</v>
      </c>
      <c r="M131" s="5">
        <v>0</v>
      </c>
      <c r="N131" s="32">
        <v>0.5</v>
      </c>
      <c r="O131" s="13" t="s">
        <v>52</v>
      </c>
      <c r="P131" s="5" t="s">
        <v>472</v>
      </c>
      <c r="Q131" s="5" t="s">
        <v>450</v>
      </c>
      <c r="R131" s="15">
        <v>45873</v>
      </c>
      <c r="S131" s="16" t="s">
        <v>63</v>
      </c>
      <c r="T131" s="5"/>
      <c r="U131" s="5"/>
    </row>
    <row r="132" spans="1:21" x14ac:dyDescent="0.25">
      <c r="A132" s="7">
        <v>2025</v>
      </c>
      <c r="B132" s="8">
        <v>45839</v>
      </c>
      <c r="C132" s="8">
        <v>45869</v>
      </c>
      <c r="D132" s="21" t="s">
        <v>473</v>
      </c>
      <c r="E132" s="21" t="s">
        <v>474</v>
      </c>
      <c r="F132" s="5" t="s">
        <v>264</v>
      </c>
      <c r="G132" s="5" t="s">
        <v>475</v>
      </c>
      <c r="H132" s="22" t="s">
        <v>476</v>
      </c>
      <c r="I132" s="5" t="s">
        <v>172</v>
      </c>
      <c r="J132" s="5" t="s">
        <v>107</v>
      </c>
      <c r="K132" s="5">
        <v>0</v>
      </c>
      <c r="L132" s="5" t="s">
        <v>477</v>
      </c>
      <c r="M132" s="5">
        <v>0</v>
      </c>
      <c r="N132" s="32">
        <v>0</v>
      </c>
      <c r="O132" s="13" t="s">
        <v>52</v>
      </c>
      <c r="P132" s="5" t="s">
        <v>478</v>
      </c>
      <c r="Q132" s="5" t="s">
        <v>450</v>
      </c>
      <c r="R132" s="15">
        <v>45873</v>
      </c>
      <c r="S132" s="16" t="s">
        <v>63</v>
      </c>
      <c r="T132" s="5"/>
      <c r="U132" s="5"/>
    </row>
    <row r="133" spans="1:21" x14ac:dyDescent="0.25">
      <c r="A133" s="7">
        <v>2025</v>
      </c>
      <c r="B133" s="8">
        <v>45839</v>
      </c>
      <c r="C133" s="8">
        <v>45869</v>
      </c>
      <c r="D133" s="21" t="s">
        <v>473</v>
      </c>
      <c r="E133" s="21" t="s">
        <v>479</v>
      </c>
      <c r="F133" s="20" t="s">
        <v>264</v>
      </c>
      <c r="G133" s="5" t="s">
        <v>480</v>
      </c>
      <c r="H133" s="22" t="s">
        <v>481</v>
      </c>
      <c r="I133" s="5" t="s">
        <v>172</v>
      </c>
      <c r="J133" s="5" t="s">
        <v>107</v>
      </c>
      <c r="K133" s="5">
        <v>0</v>
      </c>
      <c r="L133" s="5" t="s">
        <v>482</v>
      </c>
      <c r="M133" s="5">
        <v>0</v>
      </c>
      <c r="N133" s="32">
        <v>0</v>
      </c>
      <c r="O133" s="13" t="s">
        <v>52</v>
      </c>
      <c r="P133" s="6" t="s">
        <v>462</v>
      </c>
      <c r="Q133" s="5" t="s">
        <v>450</v>
      </c>
      <c r="R133" s="15">
        <v>45873</v>
      </c>
      <c r="S133" s="16" t="s">
        <v>63</v>
      </c>
      <c r="T133" s="5"/>
      <c r="U133" s="5"/>
    </row>
    <row r="134" spans="1:21" x14ac:dyDescent="0.25">
      <c r="A134" s="7">
        <v>2025</v>
      </c>
      <c r="B134" s="8">
        <v>45839</v>
      </c>
      <c r="C134" s="8">
        <v>45869</v>
      </c>
      <c r="D134" s="21" t="s">
        <v>483</v>
      </c>
      <c r="E134" s="21" t="s">
        <v>484</v>
      </c>
      <c r="F134" s="5" t="s">
        <v>56</v>
      </c>
      <c r="G134" s="6" t="s">
        <v>485</v>
      </c>
      <c r="H134" s="22" t="s">
        <v>486</v>
      </c>
      <c r="I134" s="5" t="s">
        <v>371</v>
      </c>
      <c r="J134" s="5" t="s">
        <v>78</v>
      </c>
      <c r="K134" s="5">
        <v>0</v>
      </c>
      <c r="L134" s="5" t="s">
        <v>487</v>
      </c>
      <c r="M134" s="5">
        <v>0</v>
      </c>
      <c r="N134" s="34" t="s">
        <v>1024</v>
      </c>
      <c r="O134" s="13" t="s">
        <v>52</v>
      </c>
      <c r="P134" s="5" t="s">
        <v>488</v>
      </c>
      <c r="Q134" s="5" t="s">
        <v>489</v>
      </c>
      <c r="R134" s="15">
        <v>45873</v>
      </c>
      <c r="S134" s="16" t="s">
        <v>63</v>
      </c>
      <c r="T134" s="5"/>
      <c r="U134" s="5"/>
    </row>
    <row r="135" spans="1:21" x14ac:dyDescent="0.25">
      <c r="A135" s="7">
        <v>2025</v>
      </c>
      <c r="B135" s="8">
        <v>45839</v>
      </c>
      <c r="C135" s="8">
        <v>45869</v>
      </c>
      <c r="D135" s="21" t="s">
        <v>483</v>
      </c>
      <c r="E135" s="21" t="s">
        <v>490</v>
      </c>
      <c r="F135" s="5" t="s">
        <v>56</v>
      </c>
      <c r="G135" s="21" t="s">
        <v>491</v>
      </c>
      <c r="H135" s="22" t="s">
        <v>486</v>
      </c>
      <c r="I135" s="5" t="s">
        <v>371</v>
      </c>
      <c r="J135" s="5" t="s">
        <v>78</v>
      </c>
      <c r="K135" s="5">
        <v>0</v>
      </c>
      <c r="L135" s="5" t="s">
        <v>492</v>
      </c>
      <c r="M135" s="5">
        <v>0</v>
      </c>
      <c r="N135" s="56">
        <f xml:space="preserve"> (4/5)*100</f>
        <v>80</v>
      </c>
      <c r="O135" s="13" t="s">
        <v>52</v>
      </c>
      <c r="P135" s="5" t="s">
        <v>493</v>
      </c>
      <c r="Q135" s="5" t="s">
        <v>489</v>
      </c>
      <c r="R135" s="15">
        <v>45873</v>
      </c>
      <c r="S135" s="16" t="s">
        <v>63</v>
      </c>
      <c r="T135" s="5"/>
      <c r="U135" s="5"/>
    </row>
    <row r="136" spans="1:21" x14ac:dyDescent="0.25">
      <c r="A136" s="7">
        <v>2025</v>
      </c>
      <c r="B136" s="8">
        <v>45839</v>
      </c>
      <c r="C136" s="8">
        <v>45869</v>
      </c>
      <c r="D136" s="22" t="s">
        <v>494</v>
      </c>
      <c r="E136" s="21" t="s">
        <v>495</v>
      </c>
      <c r="F136" s="5" t="s">
        <v>56</v>
      </c>
      <c r="G136" s="22" t="s">
        <v>496</v>
      </c>
      <c r="H136" s="22" t="s">
        <v>497</v>
      </c>
      <c r="I136" s="5" t="s">
        <v>59</v>
      </c>
      <c r="J136" s="5" t="s">
        <v>78</v>
      </c>
      <c r="K136" s="5">
        <v>0</v>
      </c>
      <c r="L136" s="5" t="s">
        <v>498</v>
      </c>
      <c r="M136" s="5">
        <v>0</v>
      </c>
      <c r="N136" s="32">
        <v>0</v>
      </c>
      <c r="O136" s="13" t="s">
        <v>52</v>
      </c>
      <c r="P136" s="5" t="s">
        <v>493</v>
      </c>
      <c r="Q136" s="5" t="s">
        <v>489</v>
      </c>
      <c r="R136" s="15">
        <v>45873</v>
      </c>
      <c r="S136" s="16" t="s">
        <v>63</v>
      </c>
      <c r="T136" s="5"/>
      <c r="U136" s="5"/>
    </row>
    <row r="137" spans="1:21" x14ac:dyDescent="0.25">
      <c r="A137" s="7">
        <v>2025</v>
      </c>
      <c r="B137" s="8">
        <v>45839</v>
      </c>
      <c r="C137" s="8">
        <v>45869</v>
      </c>
      <c r="D137" s="5" t="s">
        <v>494</v>
      </c>
      <c r="E137" s="5" t="s">
        <v>499</v>
      </c>
      <c r="F137" s="5" t="s">
        <v>56</v>
      </c>
      <c r="G137" s="5" t="s">
        <v>500</v>
      </c>
      <c r="H137" s="5" t="s">
        <v>501</v>
      </c>
      <c r="I137" s="5" t="s">
        <v>59</v>
      </c>
      <c r="J137" s="5" t="s">
        <v>78</v>
      </c>
      <c r="K137" s="5">
        <v>0</v>
      </c>
      <c r="L137" s="5" t="s">
        <v>502</v>
      </c>
      <c r="M137" s="5">
        <v>0</v>
      </c>
      <c r="N137" s="32">
        <v>0.33</v>
      </c>
      <c r="O137" s="13" t="s">
        <v>52</v>
      </c>
      <c r="P137" s="5" t="s">
        <v>493</v>
      </c>
      <c r="Q137" s="5" t="s">
        <v>489</v>
      </c>
      <c r="R137" s="15">
        <v>45873</v>
      </c>
      <c r="S137" s="16" t="s">
        <v>63</v>
      </c>
      <c r="T137" s="5"/>
      <c r="U137" s="5"/>
    </row>
    <row r="138" spans="1:21" x14ac:dyDescent="0.25">
      <c r="A138" s="7">
        <v>2025</v>
      </c>
      <c r="B138" s="8">
        <v>45839</v>
      </c>
      <c r="C138" s="8">
        <v>45869</v>
      </c>
      <c r="D138" s="5" t="s">
        <v>494</v>
      </c>
      <c r="E138" s="5" t="s">
        <v>503</v>
      </c>
      <c r="F138" s="5" t="s">
        <v>56</v>
      </c>
      <c r="G138" s="5" t="s">
        <v>504</v>
      </c>
      <c r="H138" s="5" t="s">
        <v>505</v>
      </c>
      <c r="I138" s="5" t="s">
        <v>59</v>
      </c>
      <c r="J138" s="5" t="s">
        <v>78</v>
      </c>
      <c r="K138" s="5">
        <v>0</v>
      </c>
      <c r="L138" s="5" t="s">
        <v>506</v>
      </c>
      <c r="M138" s="5">
        <v>0</v>
      </c>
      <c r="N138" s="32">
        <v>1</v>
      </c>
      <c r="O138" s="13" t="s">
        <v>52</v>
      </c>
      <c r="P138" s="5" t="s">
        <v>493</v>
      </c>
      <c r="Q138" s="5" t="s">
        <v>489</v>
      </c>
      <c r="R138" s="15">
        <v>45873</v>
      </c>
      <c r="S138" s="16" t="s">
        <v>63</v>
      </c>
      <c r="T138" s="5"/>
      <c r="U138" s="5"/>
    </row>
    <row r="139" spans="1:21" x14ac:dyDescent="0.25">
      <c r="A139" s="7">
        <v>2025</v>
      </c>
      <c r="B139" s="8">
        <v>45839</v>
      </c>
      <c r="C139" s="8">
        <v>45869</v>
      </c>
      <c r="D139" s="5" t="s">
        <v>507</v>
      </c>
      <c r="E139" s="5" t="s">
        <v>508</v>
      </c>
      <c r="F139" s="5" t="s">
        <v>56</v>
      </c>
      <c r="G139" s="5" t="s">
        <v>509</v>
      </c>
      <c r="H139" s="5" t="s">
        <v>510</v>
      </c>
      <c r="I139" s="5" t="s">
        <v>59</v>
      </c>
      <c r="J139" s="5" t="s">
        <v>78</v>
      </c>
      <c r="K139" s="5">
        <v>0</v>
      </c>
      <c r="L139" s="5" t="s">
        <v>511</v>
      </c>
      <c r="M139" s="5">
        <v>0</v>
      </c>
      <c r="N139" s="35">
        <f>(9/9)*100/100</f>
        <v>1</v>
      </c>
      <c r="O139" s="13" t="s">
        <v>52</v>
      </c>
      <c r="P139" s="5" t="s">
        <v>493</v>
      </c>
      <c r="Q139" s="5" t="s">
        <v>489</v>
      </c>
      <c r="R139" s="15">
        <v>45873</v>
      </c>
      <c r="S139" s="16" t="s">
        <v>63</v>
      </c>
      <c r="T139" s="5"/>
      <c r="U139" s="5"/>
    </row>
    <row r="140" spans="1:21" x14ac:dyDescent="0.25">
      <c r="A140" s="7">
        <v>2025</v>
      </c>
      <c r="B140" s="8">
        <v>45839</v>
      </c>
      <c r="C140" s="8">
        <v>45869</v>
      </c>
      <c r="D140" s="5" t="s">
        <v>512</v>
      </c>
      <c r="E140" s="5" t="s">
        <v>513</v>
      </c>
      <c r="F140" s="5" t="s">
        <v>56</v>
      </c>
      <c r="G140" s="5" t="s">
        <v>514</v>
      </c>
      <c r="H140" s="5" t="s">
        <v>515</v>
      </c>
      <c r="I140" s="5" t="s">
        <v>59</v>
      </c>
      <c r="J140" s="5" t="s">
        <v>78</v>
      </c>
      <c r="K140" s="5">
        <v>0</v>
      </c>
      <c r="L140" s="5" t="s">
        <v>516</v>
      </c>
      <c r="M140" s="5">
        <v>0</v>
      </c>
      <c r="N140" s="32">
        <f>(3/6)*100/100</f>
        <v>0.5</v>
      </c>
      <c r="O140" s="13" t="s">
        <v>52</v>
      </c>
      <c r="P140" s="5" t="s">
        <v>493</v>
      </c>
      <c r="Q140" s="5" t="s">
        <v>489</v>
      </c>
      <c r="R140" s="15">
        <v>45873</v>
      </c>
      <c r="S140" s="16" t="s">
        <v>63</v>
      </c>
      <c r="T140" s="5"/>
      <c r="U140" s="5"/>
    </row>
    <row r="141" spans="1:21" x14ac:dyDescent="0.25">
      <c r="A141" s="7">
        <v>2025</v>
      </c>
      <c r="B141" s="8">
        <v>45839</v>
      </c>
      <c r="C141" s="8">
        <v>45869</v>
      </c>
      <c r="D141" s="5" t="s">
        <v>494</v>
      </c>
      <c r="E141" s="5" t="s">
        <v>517</v>
      </c>
      <c r="F141" s="5" t="s">
        <v>56</v>
      </c>
      <c r="G141" s="5" t="s">
        <v>518</v>
      </c>
      <c r="H141" s="5" t="s">
        <v>519</v>
      </c>
      <c r="I141" s="5" t="s">
        <v>59</v>
      </c>
      <c r="J141" s="5" t="s">
        <v>78</v>
      </c>
      <c r="K141" s="5">
        <v>0</v>
      </c>
      <c r="L141" s="5" t="s">
        <v>520</v>
      </c>
      <c r="M141" s="5">
        <v>0</v>
      </c>
      <c r="N141" s="36">
        <v>0.5</v>
      </c>
      <c r="O141" s="13" t="s">
        <v>52</v>
      </c>
      <c r="P141" s="5" t="s">
        <v>493</v>
      </c>
      <c r="Q141" s="5" t="s">
        <v>489</v>
      </c>
      <c r="R141" s="15">
        <v>45873</v>
      </c>
      <c r="S141" s="16" t="s">
        <v>63</v>
      </c>
      <c r="T141" s="5"/>
      <c r="U141" s="5"/>
    </row>
    <row r="142" spans="1:21" x14ac:dyDescent="0.25">
      <c r="A142" s="7">
        <v>2025</v>
      </c>
      <c r="B142" s="8">
        <v>45839</v>
      </c>
      <c r="C142" s="8">
        <v>45869</v>
      </c>
      <c r="D142" s="5" t="s">
        <v>521</v>
      </c>
      <c r="E142" s="5" t="s">
        <v>522</v>
      </c>
      <c r="F142" s="5" t="s">
        <v>56</v>
      </c>
      <c r="G142" s="5" t="s">
        <v>523</v>
      </c>
      <c r="H142" s="5" t="s">
        <v>524</v>
      </c>
      <c r="I142" s="5" t="s">
        <v>59</v>
      </c>
      <c r="J142" s="5" t="s">
        <v>78</v>
      </c>
      <c r="K142" s="5">
        <v>0</v>
      </c>
      <c r="L142" s="5" t="s">
        <v>525</v>
      </c>
      <c r="M142" s="5">
        <v>0</v>
      </c>
      <c r="N142" s="32">
        <v>0.37</v>
      </c>
      <c r="O142" s="13" t="s">
        <v>52</v>
      </c>
      <c r="P142" s="5" t="s">
        <v>493</v>
      </c>
      <c r="Q142" s="5" t="s">
        <v>489</v>
      </c>
      <c r="R142" s="15">
        <v>45873</v>
      </c>
      <c r="S142" s="16" t="s">
        <v>63</v>
      </c>
      <c r="T142" s="5"/>
      <c r="U142" s="5"/>
    </row>
    <row r="143" spans="1:21" x14ac:dyDescent="0.25">
      <c r="A143" s="7">
        <v>2025</v>
      </c>
      <c r="B143" s="8">
        <v>45839</v>
      </c>
      <c r="C143" s="8">
        <v>45869</v>
      </c>
      <c r="D143" s="5" t="s">
        <v>512</v>
      </c>
      <c r="E143" s="5" t="s">
        <v>526</v>
      </c>
      <c r="F143" s="5" t="s">
        <v>56</v>
      </c>
      <c r="G143" s="5" t="s">
        <v>527</v>
      </c>
      <c r="H143" s="5" t="s">
        <v>528</v>
      </c>
      <c r="I143" s="5" t="s">
        <v>59</v>
      </c>
      <c r="J143" s="5" t="s">
        <v>78</v>
      </c>
      <c r="K143" s="5">
        <v>0</v>
      </c>
      <c r="L143" s="5" t="s">
        <v>529</v>
      </c>
      <c r="M143" s="5">
        <v>0</v>
      </c>
      <c r="N143" s="32">
        <v>0.75</v>
      </c>
      <c r="O143" s="13" t="s">
        <v>52</v>
      </c>
      <c r="P143" s="5" t="s">
        <v>493</v>
      </c>
      <c r="Q143" s="5" t="s">
        <v>489</v>
      </c>
      <c r="R143" s="15">
        <v>45873</v>
      </c>
      <c r="S143" s="16" t="s">
        <v>63</v>
      </c>
      <c r="T143" s="5"/>
      <c r="U143" s="5"/>
    </row>
    <row r="144" spans="1:21" x14ac:dyDescent="0.25">
      <c r="A144" s="7">
        <v>2025</v>
      </c>
      <c r="B144" s="8">
        <v>45839</v>
      </c>
      <c r="C144" s="8">
        <v>45869</v>
      </c>
      <c r="D144" s="5" t="s">
        <v>494</v>
      </c>
      <c r="E144" s="5" t="s">
        <v>530</v>
      </c>
      <c r="F144" s="5" t="s">
        <v>56</v>
      </c>
      <c r="G144" s="5" t="s">
        <v>531</v>
      </c>
      <c r="H144" s="5" t="s">
        <v>532</v>
      </c>
      <c r="I144" s="5" t="s">
        <v>59</v>
      </c>
      <c r="J144" s="5" t="s">
        <v>78</v>
      </c>
      <c r="K144" s="5">
        <v>0</v>
      </c>
      <c r="L144" s="5" t="s">
        <v>533</v>
      </c>
      <c r="M144" s="5">
        <v>0</v>
      </c>
      <c r="N144" s="37">
        <f>(2/2)*100</f>
        <v>100</v>
      </c>
      <c r="O144" s="13" t="s">
        <v>52</v>
      </c>
      <c r="P144" s="5" t="s">
        <v>493</v>
      </c>
      <c r="Q144" s="5" t="s">
        <v>489</v>
      </c>
      <c r="R144" s="15">
        <v>45873</v>
      </c>
      <c r="S144" s="16" t="s">
        <v>63</v>
      </c>
      <c r="T144" s="5"/>
      <c r="U144" s="5"/>
    </row>
    <row r="145" spans="1:21" x14ac:dyDescent="0.25">
      <c r="A145" s="7">
        <v>2025</v>
      </c>
      <c r="B145" s="8">
        <v>45839</v>
      </c>
      <c r="C145" s="8">
        <v>45869</v>
      </c>
      <c r="D145" s="5" t="s">
        <v>534</v>
      </c>
      <c r="E145" s="5" t="s">
        <v>535</v>
      </c>
      <c r="F145" s="5" t="s">
        <v>536</v>
      </c>
      <c r="G145" s="5" t="s">
        <v>537</v>
      </c>
      <c r="H145" s="5" t="s">
        <v>538</v>
      </c>
      <c r="I145" s="5" t="s">
        <v>539</v>
      </c>
      <c r="J145" s="5" t="s">
        <v>78</v>
      </c>
      <c r="K145" s="5">
        <v>2</v>
      </c>
      <c r="L145" s="5" t="s">
        <v>540</v>
      </c>
      <c r="M145" s="5">
        <v>0</v>
      </c>
      <c r="N145" s="5" t="s">
        <v>1025</v>
      </c>
      <c r="O145" s="13" t="s">
        <v>52</v>
      </c>
      <c r="P145" s="5" t="s">
        <v>542</v>
      </c>
      <c r="Q145" s="5" t="s">
        <v>543</v>
      </c>
      <c r="R145" s="15">
        <v>45873</v>
      </c>
      <c r="S145" s="16" t="s">
        <v>63</v>
      </c>
      <c r="T145" s="5"/>
      <c r="U145" s="5"/>
    </row>
    <row r="146" spans="1:21" x14ac:dyDescent="0.25">
      <c r="A146" s="7">
        <v>2025</v>
      </c>
      <c r="B146" s="8">
        <v>45839</v>
      </c>
      <c r="C146" s="8">
        <v>45869</v>
      </c>
      <c r="D146" s="5" t="s">
        <v>534</v>
      </c>
      <c r="E146" s="5" t="s">
        <v>544</v>
      </c>
      <c r="F146" s="5" t="s">
        <v>536</v>
      </c>
      <c r="G146" s="5" t="s">
        <v>545</v>
      </c>
      <c r="H146" s="5" t="s">
        <v>546</v>
      </c>
      <c r="I146" s="5" t="s">
        <v>539</v>
      </c>
      <c r="J146" s="5" t="s">
        <v>78</v>
      </c>
      <c r="K146" s="5">
        <v>12</v>
      </c>
      <c r="L146" s="5" t="s">
        <v>547</v>
      </c>
      <c r="M146" s="5">
        <v>0</v>
      </c>
      <c r="N146" s="5" t="s">
        <v>1202</v>
      </c>
      <c r="O146" s="13" t="s">
        <v>52</v>
      </c>
      <c r="P146" s="5" t="s">
        <v>542</v>
      </c>
      <c r="Q146" s="5" t="s">
        <v>543</v>
      </c>
      <c r="R146" s="15">
        <v>45873</v>
      </c>
      <c r="S146" s="16" t="s">
        <v>63</v>
      </c>
      <c r="T146" s="5"/>
      <c r="U146" s="5"/>
    </row>
    <row r="147" spans="1:21" x14ac:dyDescent="0.25">
      <c r="A147" s="7">
        <v>2025</v>
      </c>
      <c r="B147" s="8">
        <v>45839</v>
      </c>
      <c r="C147" s="8">
        <v>45869</v>
      </c>
      <c r="D147" s="5" t="s">
        <v>549</v>
      </c>
      <c r="E147" s="5" t="s">
        <v>550</v>
      </c>
      <c r="F147" s="5" t="s">
        <v>536</v>
      </c>
      <c r="G147" s="5" t="s">
        <v>551</v>
      </c>
      <c r="H147" s="5" t="s">
        <v>552</v>
      </c>
      <c r="I147" s="5" t="s">
        <v>539</v>
      </c>
      <c r="J147" s="5" t="s">
        <v>78</v>
      </c>
      <c r="K147" s="5">
        <v>1</v>
      </c>
      <c r="L147" s="5" t="s">
        <v>553</v>
      </c>
      <c r="M147" s="5">
        <v>0</v>
      </c>
      <c r="N147" s="5" t="s">
        <v>541</v>
      </c>
      <c r="O147" s="13" t="s">
        <v>52</v>
      </c>
      <c r="P147" s="5" t="s">
        <v>542</v>
      </c>
      <c r="Q147" s="5" t="s">
        <v>543</v>
      </c>
      <c r="R147" s="15">
        <v>45873</v>
      </c>
      <c r="S147" s="16" t="s">
        <v>63</v>
      </c>
      <c r="T147" s="5"/>
      <c r="U147" s="5"/>
    </row>
    <row r="148" spans="1:21" x14ac:dyDescent="0.25">
      <c r="A148" s="7">
        <v>2025</v>
      </c>
      <c r="B148" s="8">
        <v>45839</v>
      </c>
      <c r="C148" s="8">
        <v>45869</v>
      </c>
      <c r="D148" s="5" t="s">
        <v>549</v>
      </c>
      <c r="E148" s="5" t="s">
        <v>554</v>
      </c>
      <c r="F148" s="5" t="s">
        <v>536</v>
      </c>
      <c r="G148" s="5" t="s">
        <v>555</v>
      </c>
      <c r="H148" s="5" t="s">
        <v>556</v>
      </c>
      <c r="I148" s="5" t="s">
        <v>539</v>
      </c>
      <c r="J148" s="5" t="s">
        <v>78</v>
      </c>
      <c r="K148" s="5">
        <v>1</v>
      </c>
      <c r="L148" s="5" t="s">
        <v>557</v>
      </c>
      <c r="M148" s="5">
        <v>0</v>
      </c>
      <c r="N148" s="5" t="s">
        <v>154</v>
      </c>
      <c r="O148" s="13" t="s">
        <v>52</v>
      </c>
      <c r="P148" s="5" t="s">
        <v>542</v>
      </c>
      <c r="Q148" s="5" t="s">
        <v>543</v>
      </c>
      <c r="R148" s="15">
        <v>45873</v>
      </c>
      <c r="S148" s="16" t="s">
        <v>63</v>
      </c>
      <c r="T148" s="5"/>
      <c r="U148" s="5"/>
    </row>
    <row r="149" spans="1:21" x14ac:dyDescent="0.25">
      <c r="A149" s="7">
        <v>2025</v>
      </c>
      <c r="B149" s="8">
        <v>45839</v>
      </c>
      <c r="C149" s="8">
        <v>45869</v>
      </c>
      <c r="D149" s="5" t="s">
        <v>558</v>
      </c>
      <c r="E149" s="5" t="s">
        <v>559</v>
      </c>
      <c r="F149" s="5" t="s">
        <v>536</v>
      </c>
      <c r="G149" s="5" t="s">
        <v>560</v>
      </c>
      <c r="H149" s="5" t="s">
        <v>561</v>
      </c>
      <c r="I149" s="5" t="s">
        <v>539</v>
      </c>
      <c r="J149" s="5" t="s">
        <v>78</v>
      </c>
      <c r="K149" s="5">
        <v>12</v>
      </c>
      <c r="L149" s="5" t="s">
        <v>562</v>
      </c>
      <c r="M149" s="5">
        <v>0</v>
      </c>
      <c r="N149" s="38" t="s">
        <v>541</v>
      </c>
      <c r="O149" s="13" t="s">
        <v>52</v>
      </c>
      <c r="P149" s="5" t="s">
        <v>542</v>
      </c>
      <c r="Q149" s="5" t="s">
        <v>543</v>
      </c>
      <c r="R149" s="15">
        <v>45873</v>
      </c>
      <c r="S149" s="16" t="s">
        <v>63</v>
      </c>
      <c r="T149" s="5"/>
      <c r="U149" s="5"/>
    </row>
    <row r="150" spans="1:21" x14ac:dyDescent="0.25">
      <c r="A150" s="7">
        <v>2025</v>
      </c>
      <c r="B150" s="8">
        <v>45839</v>
      </c>
      <c r="C150" s="8">
        <v>45869</v>
      </c>
      <c r="D150" s="5" t="s">
        <v>558</v>
      </c>
      <c r="E150" s="5" t="s">
        <v>563</v>
      </c>
      <c r="F150" s="5" t="s">
        <v>536</v>
      </c>
      <c r="G150" s="5" t="s">
        <v>564</v>
      </c>
      <c r="H150" s="5" t="s">
        <v>565</v>
      </c>
      <c r="I150" s="5" t="s">
        <v>539</v>
      </c>
      <c r="J150" s="5" t="s">
        <v>78</v>
      </c>
      <c r="K150" s="5">
        <v>12</v>
      </c>
      <c r="L150" s="5" t="s">
        <v>566</v>
      </c>
      <c r="M150" s="5">
        <v>0</v>
      </c>
      <c r="N150" s="39" t="s">
        <v>1203</v>
      </c>
      <c r="O150" s="13" t="s">
        <v>52</v>
      </c>
      <c r="P150" s="5" t="s">
        <v>542</v>
      </c>
      <c r="Q150" s="5" t="s">
        <v>543</v>
      </c>
      <c r="R150" s="15">
        <v>45873</v>
      </c>
      <c r="S150" s="16" t="s">
        <v>63</v>
      </c>
      <c r="T150" s="5"/>
      <c r="U150" s="5"/>
    </row>
    <row r="151" spans="1:21" x14ac:dyDescent="0.25">
      <c r="A151" s="7">
        <v>2025</v>
      </c>
      <c r="B151" s="8">
        <v>45839</v>
      </c>
      <c r="C151" s="8">
        <v>45869</v>
      </c>
      <c r="D151" s="5" t="s">
        <v>567</v>
      </c>
      <c r="E151" s="5" t="s">
        <v>535</v>
      </c>
      <c r="F151" s="5" t="s">
        <v>264</v>
      </c>
      <c r="G151" s="5" t="s">
        <v>568</v>
      </c>
      <c r="H151" s="5" t="s">
        <v>569</v>
      </c>
      <c r="I151" s="5" t="s">
        <v>539</v>
      </c>
      <c r="J151" s="5" t="s">
        <v>78</v>
      </c>
      <c r="K151" s="5">
        <v>5</v>
      </c>
      <c r="L151" s="5" t="s">
        <v>570</v>
      </c>
      <c r="M151" s="5">
        <v>0</v>
      </c>
      <c r="N151" s="64">
        <v>0</v>
      </c>
      <c r="O151" s="13" t="s">
        <v>52</v>
      </c>
      <c r="P151" s="5" t="s">
        <v>571</v>
      </c>
      <c r="Q151" s="5" t="s">
        <v>572</v>
      </c>
      <c r="R151" s="15">
        <v>45873</v>
      </c>
      <c r="S151" s="16" t="s">
        <v>63</v>
      </c>
      <c r="T151" s="5"/>
      <c r="U151" s="5"/>
    </row>
    <row r="152" spans="1:21" x14ac:dyDescent="0.25">
      <c r="A152" s="7">
        <v>2025</v>
      </c>
      <c r="B152" s="8">
        <v>45839</v>
      </c>
      <c r="C152" s="8">
        <v>45869</v>
      </c>
      <c r="D152" s="5" t="s">
        <v>567</v>
      </c>
      <c r="E152" s="5" t="s">
        <v>573</v>
      </c>
      <c r="F152" s="5" t="s">
        <v>264</v>
      </c>
      <c r="G152" s="5" t="s">
        <v>574</v>
      </c>
      <c r="H152" s="5" t="s">
        <v>575</v>
      </c>
      <c r="I152" s="5" t="s">
        <v>539</v>
      </c>
      <c r="J152" s="5" t="s">
        <v>78</v>
      </c>
      <c r="K152" s="5">
        <v>5</v>
      </c>
      <c r="L152" s="5" t="s">
        <v>576</v>
      </c>
      <c r="M152" s="5">
        <v>0</v>
      </c>
      <c r="N152" s="64">
        <v>0</v>
      </c>
      <c r="O152" s="13" t="s">
        <v>52</v>
      </c>
      <c r="P152" s="5" t="s">
        <v>571</v>
      </c>
      <c r="Q152" s="5" t="s">
        <v>572</v>
      </c>
      <c r="R152" s="15">
        <v>45873</v>
      </c>
      <c r="S152" s="16" t="s">
        <v>63</v>
      </c>
      <c r="T152" s="5"/>
      <c r="U152" s="5"/>
    </row>
    <row r="153" spans="1:21" x14ac:dyDescent="0.25">
      <c r="A153" s="7">
        <v>2025</v>
      </c>
      <c r="B153" s="8">
        <v>45839</v>
      </c>
      <c r="C153" s="8">
        <v>45869</v>
      </c>
      <c r="D153" s="5" t="s">
        <v>567</v>
      </c>
      <c r="E153" s="5" t="s">
        <v>577</v>
      </c>
      <c r="F153" s="5" t="s">
        <v>264</v>
      </c>
      <c r="G153" s="5" t="s">
        <v>578</v>
      </c>
      <c r="H153" s="5" t="s">
        <v>579</v>
      </c>
      <c r="I153" s="5" t="s">
        <v>539</v>
      </c>
      <c r="J153" s="5" t="s">
        <v>580</v>
      </c>
      <c r="K153" s="5">
        <v>5</v>
      </c>
      <c r="L153" s="5" t="s">
        <v>581</v>
      </c>
      <c r="M153" s="5">
        <v>0</v>
      </c>
      <c r="N153" s="64">
        <v>0</v>
      </c>
      <c r="O153" s="13" t="s">
        <v>52</v>
      </c>
      <c r="P153" s="5" t="s">
        <v>571</v>
      </c>
      <c r="Q153" s="5" t="s">
        <v>572</v>
      </c>
      <c r="R153" s="15">
        <v>45873</v>
      </c>
      <c r="S153" s="16" t="s">
        <v>63</v>
      </c>
      <c r="T153" s="5"/>
      <c r="U153" s="5"/>
    </row>
    <row r="154" spans="1:21" x14ac:dyDescent="0.25">
      <c r="A154" s="7">
        <v>2025</v>
      </c>
      <c r="B154" s="8">
        <v>45839</v>
      </c>
      <c r="C154" s="8">
        <v>45869</v>
      </c>
      <c r="D154" s="5" t="s">
        <v>582</v>
      </c>
      <c r="E154" s="5" t="s">
        <v>583</v>
      </c>
      <c r="F154" s="5" t="s">
        <v>264</v>
      </c>
      <c r="G154" s="5" t="s">
        <v>584</v>
      </c>
      <c r="H154" s="5" t="s">
        <v>585</v>
      </c>
      <c r="I154" s="5" t="s">
        <v>539</v>
      </c>
      <c r="J154" s="5" t="s">
        <v>78</v>
      </c>
      <c r="K154" s="5">
        <v>5</v>
      </c>
      <c r="L154" s="5" t="s">
        <v>586</v>
      </c>
      <c r="M154" s="5">
        <v>0</v>
      </c>
      <c r="N154" s="64">
        <v>0</v>
      </c>
      <c r="O154" s="13" t="s">
        <v>52</v>
      </c>
      <c r="P154" s="5" t="s">
        <v>587</v>
      </c>
      <c r="Q154" s="5" t="s">
        <v>572</v>
      </c>
      <c r="R154" s="15">
        <v>45873</v>
      </c>
      <c r="S154" s="16" t="s">
        <v>63</v>
      </c>
      <c r="T154" s="5"/>
      <c r="U154" s="5"/>
    </row>
    <row r="155" spans="1:21" x14ac:dyDescent="0.25">
      <c r="A155" s="7">
        <v>2025</v>
      </c>
      <c r="B155" s="8">
        <v>45839</v>
      </c>
      <c r="C155" s="8">
        <v>45869</v>
      </c>
      <c r="D155" s="5" t="s">
        <v>582</v>
      </c>
      <c r="E155" s="5" t="s">
        <v>588</v>
      </c>
      <c r="F155" s="5" t="s">
        <v>264</v>
      </c>
      <c r="G155" s="5" t="s">
        <v>589</v>
      </c>
      <c r="H155" s="5" t="s">
        <v>590</v>
      </c>
      <c r="I155" s="5" t="s">
        <v>539</v>
      </c>
      <c r="J155" s="5" t="s">
        <v>591</v>
      </c>
      <c r="K155" s="5">
        <v>5</v>
      </c>
      <c r="L155" s="5" t="s">
        <v>592</v>
      </c>
      <c r="M155" s="5">
        <v>0</v>
      </c>
      <c r="N155" s="64">
        <v>0</v>
      </c>
      <c r="O155" s="13" t="s">
        <v>52</v>
      </c>
      <c r="P155" s="5" t="s">
        <v>587</v>
      </c>
      <c r="Q155" s="5" t="s">
        <v>572</v>
      </c>
      <c r="R155" s="15">
        <v>45873</v>
      </c>
      <c r="S155" s="16" t="s">
        <v>63</v>
      </c>
      <c r="T155" s="5"/>
      <c r="U155" s="5"/>
    </row>
    <row r="156" spans="1:21" x14ac:dyDescent="0.25">
      <c r="A156" s="7">
        <v>2025</v>
      </c>
      <c r="B156" s="8">
        <v>45839</v>
      </c>
      <c r="C156" s="8">
        <v>45869</v>
      </c>
      <c r="D156" s="5" t="s">
        <v>593</v>
      </c>
      <c r="E156" s="5" t="s">
        <v>594</v>
      </c>
      <c r="F156" s="5" t="s">
        <v>264</v>
      </c>
      <c r="G156" s="5" t="s">
        <v>595</v>
      </c>
      <c r="H156" s="5" t="s">
        <v>596</v>
      </c>
      <c r="I156" s="5" t="s">
        <v>539</v>
      </c>
      <c r="J156" s="5" t="s">
        <v>107</v>
      </c>
      <c r="K156" s="5">
        <v>100</v>
      </c>
      <c r="L156" s="5" t="s">
        <v>597</v>
      </c>
      <c r="M156" s="5">
        <v>0</v>
      </c>
      <c r="N156" s="64" t="s">
        <v>1026</v>
      </c>
      <c r="O156" s="13" t="s">
        <v>52</v>
      </c>
      <c r="P156" s="5" t="s">
        <v>587</v>
      </c>
      <c r="Q156" s="5" t="s">
        <v>572</v>
      </c>
      <c r="R156" s="15">
        <v>45873</v>
      </c>
      <c r="S156" s="16" t="s">
        <v>63</v>
      </c>
      <c r="T156" s="5"/>
      <c r="U156" s="5"/>
    </row>
    <row r="157" spans="1:21" x14ac:dyDescent="0.25">
      <c r="A157" s="7">
        <v>2025</v>
      </c>
      <c r="B157" s="8">
        <v>45839</v>
      </c>
      <c r="C157" s="8">
        <v>45869</v>
      </c>
      <c r="D157" s="5" t="s">
        <v>598</v>
      </c>
      <c r="E157" s="5" t="s">
        <v>599</v>
      </c>
      <c r="F157" s="5" t="s">
        <v>264</v>
      </c>
      <c r="G157" s="5" t="s">
        <v>600</v>
      </c>
      <c r="H157" s="5" t="s">
        <v>601</v>
      </c>
      <c r="I157" s="5" t="s">
        <v>539</v>
      </c>
      <c r="J157" s="5" t="s">
        <v>265</v>
      </c>
      <c r="K157" s="5">
        <v>1</v>
      </c>
      <c r="L157" s="5" t="s">
        <v>602</v>
      </c>
      <c r="M157" s="5">
        <v>0</v>
      </c>
      <c r="N157" s="64" t="s">
        <v>154</v>
      </c>
      <c r="O157" s="13" t="s">
        <v>52</v>
      </c>
      <c r="P157" s="5" t="s">
        <v>587</v>
      </c>
      <c r="Q157" s="5" t="s">
        <v>572</v>
      </c>
      <c r="R157" s="15">
        <v>45873</v>
      </c>
      <c r="S157" s="16" t="s">
        <v>63</v>
      </c>
      <c r="T157" s="5"/>
      <c r="U157" s="5"/>
    </row>
    <row r="158" spans="1:21" x14ac:dyDescent="0.25">
      <c r="A158" s="7">
        <v>2025</v>
      </c>
      <c r="B158" s="8">
        <v>45839</v>
      </c>
      <c r="C158" s="8">
        <v>45869</v>
      </c>
      <c r="D158" s="5" t="s">
        <v>598</v>
      </c>
      <c r="E158" s="5" t="s">
        <v>603</v>
      </c>
      <c r="F158" s="5" t="s">
        <v>264</v>
      </c>
      <c r="G158" s="5" t="s">
        <v>604</v>
      </c>
      <c r="H158" s="5" t="s">
        <v>601</v>
      </c>
      <c r="I158" s="5" t="s">
        <v>539</v>
      </c>
      <c r="J158" s="5" t="s">
        <v>265</v>
      </c>
      <c r="K158" s="5">
        <v>1</v>
      </c>
      <c r="L158" s="5" t="s">
        <v>602</v>
      </c>
      <c r="M158" s="5">
        <v>0</v>
      </c>
      <c r="N158" s="65" t="s">
        <v>154</v>
      </c>
      <c r="O158" s="13" t="s">
        <v>52</v>
      </c>
      <c r="P158" s="5" t="s">
        <v>587</v>
      </c>
      <c r="Q158" s="5" t="s">
        <v>572</v>
      </c>
      <c r="R158" s="15">
        <v>45873</v>
      </c>
      <c r="S158" s="16" t="s">
        <v>63</v>
      </c>
      <c r="T158" s="5"/>
      <c r="U158" s="5"/>
    </row>
    <row r="159" spans="1:21" x14ac:dyDescent="0.25">
      <c r="A159" s="7">
        <v>2025</v>
      </c>
      <c r="B159" s="8">
        <v>45839</v>
      </c>
      <c r="C159" s="8">
        <v>45869</v>
      </c>
      <c r="D159" s="5" t="s">
        <v>598</v>
      </c>
      <c r="E159" s="5" t="s">
        <v>605</v>
      </c>
      <c r="F159" s="5" t="s">
        <v>264</v>
      </c>
      <c r="G159" s="5" t="s">
        <v>606</v>
      </c>
      <c r="H159" s="5" t="s">
        <v>601</v>
      </c>
      <c r="I159" s="5" t="s">
        <v>539</v>
      </c>
      <c r="J159" s="5" t="s">
        <v>265</v>
      </c>
      <c r="K159" s="5">
        <v>1</v>
      </c>
      <c r="L159" s="5" t="s">
        <v>602</v>
      </c>
      <c r="M159" s="5">
        <v>0</v>
      </c>
      <c r="N159" s="64" t="s">
        <v>548</v>
      </c>
      <c r="O159" s="13" t="s">
        <v>52</v>
      </c>
      <c r="P159" s="5" t="s">
        <v>587</v>
      </c>
      <c r="Q159" s="5" t="s">
        <v>572</v>
      </c>
      <c r="R159" s="15">
        <v>45873</v>
      </c>
      <c r="S159" s="16" t="s">
        <v>63</v>
      </c>
      <c r="T159" s="5"/>
      <c r="U159" s="5"/>
    </row>
    <row r="160" spans="1:21" x14ac:dyDescent="0.25">
      <c r="A160" s="7">
        <v>2025</v>
      </c>
      <c r="B160" s="8">
        <v>45839</v>
      </c>
      <c r="C160" s="8">
        <v>45869</v>
      </c>
      <c r="D160" s="5" t="s">
        <v>598</v>
      </c>
      <c r="E160" s="5" t="s">
        <v>607</v>
      </c>
      <c r="F160" s="5" t="s">
        <v>264</v>
      </c>
      <c r="G160" s="5" t="s">
        <v>608</v>
      </c>
      <c r="H160" s="5" t="s">
        <v>601</v>
      </c>
      <c r="I160" s="5" t="s">
        <v>539</v>
      </c>
      <c r="J160" s="5" t="s">
        <v>265</v>
      </c>
      <c r="K160" s="5">
        <v>1</v>
      </c>
      <c r="L160" s="5" t="s">
        <v>602</v>
      </c>
      <c r="M160" s="5">
        <v>0</v>
      </c>
      <c r="N160" s="64" t="s">
        <v>548</v>
      </c>
      <c r="O160" s="13" t="s">
        <v>52</v>
      </c>
      <c r="P160" s="5" t="s">
        <v>587</v>
      </c>
      <c r="Q160" s="5" t="s">
        <v>572</v>
      </c>
      <c r="R160" s="15">
        <v>45873</v>
      </c>
      <c r="S160" s="16" t="s">
        <v>63</v>
      </c>
      <c r="T160" s="5"/>
      <c r="U160" s="5"/>
    </row>
    <row r="161" spans="1:21" x14ac:dyDescent="0.25">
      <c r="A161" s="7">
        <v>2025</v>
      </c>
      <c r="B161" s="8">
        <v>45839</v>
      </c>
      <c r="C161" s="8">
        <v>45869</v>
      </c>
      <c r="D161" s="5" t="s">
        <v>598</v>
      </c>
      <c r="E161" s="5" t="s">
        <v>609</v>
      </c>
      <c r="F161" s="5" t="s">
        <v>264</v>
      </c>
      <c r="G161" s="5" t="s">
        <v>610</v>
      </c>
      <c r="H161" s="5" t="s">
        <v>601</v>
      </c>
      <c r="I161" s="5" t="s">
        <v>539</v>
      </c>
      <c r="J161" s="5" t="s">
        <v>265</v>
      </c>
      <c r="K161" s="5">
        <v>1</v>
      </c>
      <c r="L161" s="5" t="s">
        <v>602</v>
      </c>
      <c r="M161" s="5">
        <v>0</v>
      </c>
      <c r="N161" s="64" t="s">
        <v>154</v>
      </c>
      <c r="O161" s="13" t="s">
        <v>52</v>
      </c>
      <c r="P161" s="5" t="s">
        <v>587</v>
      </c>
      <c r="Q161" s="5" t="s">
        <v>572</v>
      </c>
      <c r="R161" s="15">
        <v>45873</v>
      </c>
      <c r="S161" s="16" t="s">
        <v>63</v>
      </c>
      <c r="T161" s="5"/>
      <c r="U161" s="5"/>
    </row>
    <row r="162" spans="1:21" x14ac:dyDescent="0.25">
      <c r="A162" s="7">
        <v>2025</v>
      </c>
      <c r="B162" s="8">
        <v>45839</v>
      </c>
      <c r="C162" s="8">
        <v>45869</v>
      </c>
      <c r="D162" s="5" t="s">
        <v>598</v>
      </c>
      <c r="E162" s="5" t="s">
        <v>611</v>
      </c>
      <c r="F162" s="5" t="s">
        <v>264</v>
      </c>
      <c r="G162" s="5" t="s">
        <v>612</v>
      </c>
      <c r="H162" s="5" t="s">
        <v>601</v>
      </c>
      <c r="I162" s="5" t="s">
        <v>539</v>
      </c>
      <c r="J162" s="5" t="s">
        <v>265</v>
      </c>
      <c r="K162" s="5">
        <v>1</v>
      </c>
      <c r="L162" s="5" t="s">
        <v>602</v>
      </c>
      <c r="M162" s="5">
        <v>0</v>
      </c>
      <c r="N162" s="64" t="s">
        <v>548</v>
      </c>
      <c r="O162" s="13" t="s">
        <v>52</v>
      </c>
      <c r="P162" s="5" t="s">
        <v>587</v>
      </c>
      <c r="Q162" s="5" t="s">
        <v>572</v>
      </c>
      <c r="R162" s="15">
        <v>45873</v>
      </c>
      <c r="S162" s="16" t="s">
        <v>63</v>
      </c>
      <c r="T162" s="5"/>
      <c r="U162" s="5"/>
    </row>
    <row r="163" spans="1:21" x14ac:dyDescent="0.25">
      <c r="A163" s="7">
        <v>2025</v>
      </c>
      <c r="B163" s="8">
        <v>45839</v>
      </c>
      <c r="C163" s="8">
        <v>45869</v>
      </c>
      <c r="D163" s="5" t="s">
        <v>613</v>
      </c>
      <c r="E163" s="5" t="s">
        <v>614</v>
      </c>
      <c r="F163" s="5" t="s">
        <v>264</v>
      </c>
      <c r="G163" s="5" t="s">
        <v>615</v>
      </c>
      <c r="H163" s="5" t="s">
        <v>616</v>
      </c>
      <c r="I163" s="5" t="s">
        <v>142</v>
      </c>
      <c r="J163" s="5" t="s">
        <v>229</v>
      </c>
      <c r="K163" s="5">
        <v>0</v>
      </c>
      <c r="L163" s="5" t="s">
        <v>617</v>
      </c>
      <c r="M163" s="5">
        <v>0</v>
      </c>
      <c r="N163" s="40">
        <v>0.5</v>
      </c>
      <c r="O163" s="13" t="s">
        <v>52</v>
      </c>
      <c r="P163" s="5" t="s">
        <v>618</v>
      </c>
      <c r="Q163" s="5" t="s">
        <v>619</v>
      </c>
      <c r="R163" s="15">
        <v>45873</v>
      </c>
      <c r="S163" s="16" t="s">
        <v>63</v>
      </c>
      <c r="T163" s="5"/>
      <c r="U163" s="5"/>
    </row>
    <row r="164" spans="1:21" x14ac:dyDescent="0.25">
      <c r="A164" s="7">
        <v>2025</v>
      </c>
      <c r="B164" s="8">
        <v>45839</v>
      </c>
      <c r="C164" s="8">
        <v>45869</v>
      </c>
      <c r="D164" s="5" t="s">
        <v>620</v>
      </c>
      <c r="E164" s="5" t="s">
        <v>621</v>
      </c>
      <c r="F164" s="5" t="s">
        <v>264</v>
      </c>
      <c r="G164" s="5" t="s">
        <v>622</v>
      </c>
      <c r="H164" s="5" t="s">
        <v>623</v>
      </c>
      <c r="I164" s="5" t="s">
        <v>59</v>
      </c>
      <c r="J164" s="5" t="s">
        <v>229</v>
      </c>
      <c r="K164" s="5">
        <v>0</v>
      </c>
      <c r="L164" s="5" t="s">
        <v>624</v>
      </c>
      <c r="M164" s="5">
        <v>0</v>
      </c>
      <c r="N164" s="40">
        <v>0.5</v>
      </c>
      <c r="O164" s="13" t="s">
        <v>52</v>
      </c>
      <c r="P164" s="5" t="s">
        <v>625</v>
      </c>
      <c r="Q164" s="5" t="s">
        <v>619</v>
      </c>
      <c r="R164" s="15">
        <v>45873</v>
      </c>
      <c r="S164" s="16" t="s">
        <v>63</v>
      </c>
      <c r="T164" s="5"/>
      <c r="U164" s="5"/>
    </row>
    <row r="165" spans="1:21" x14ac:dyDescent="0.25">
      <c r="A165" s="7">
        <v>2025</v>
      </c>
      <c r="B165" s="8">
        <v>45839</v>
      </c>
      <c r="C165" s="8">
        <v>45869</v>
      </c>
      <c r="D165" s="5" t="s">
        <v>626</v>
      </c>
      <c r="E165" s="5" t="s">
        <v>621</v>
      </c>
      <c r="F165" s="5" t="s">
        <v>264</v>
      </c>
      <c r="G165" s="5" t="s">
        <v>627</v>
      </c>
      <c r="H165" s="5" t="s">
        <v>628</v>
      </c>
      <c r="I165" s="5" t="s">
        <v>59</v>
      </c>
      <c r="J165" s="5" t="s">
        <v>78</v>
      </c>
      <c r="K165" s="5">
        <v>0</v>
      </c>
      <c r="L165" s="5" t="s">
        <v>629</v>
      </c>
      <c r="M165" s="5">
        <v>0</v>
      </c>
      <c r="N165" s="40">
        <v>1.41</v>
      </c>
      <c r="O165" s="13" t="s">
        <v>52</v>
      </c>
      <c r="P165" s="5" t="s">
        <v>630</v>
      </c>
      <c r="Q165" s="5" t="s">
        <v>619</v>
      </c>
      <c r="R165" s="15">
        <v>45873</v>
      </c>
      <c r="S165" s="16" t="s">
        <v>63</v>
      </c>
      <c r="T165" s="5"/>
      <c r="U165" s="5"/>
    </row>
    <row r="166" spans="1:21" x14ac:dyDescent="0.25">
      <c r="A166" s="7">
        <v>2025</v>
      </c>
      <c r="B166" s="8">
        <v>45839</v>
      </c>
      <c r="C166" s="8">
        <v>45869</v>
      </c>
      <c r="D166" s="5" t="s">
        <v>631</v>
      </c>
      <c r="E166" s="5" t="s">
        <v>632</v>
      </c>
      <c r="F166" s="5" t="s">
        <v>264</v>
      </c>
      <c r="G166" s="5" t="s">
        <v>633</v>
      </c>
      <c r="H166" s="5" t="s">
        <v>634</v>
      </c>
      <c r="I166" s="5" t="s">
        <v>59</v>
      </c>
      <c r="J166" s="5" t="s">
        <v>78</v>
      </c>
      <c r="K166" s="5">
        <v>0</v>
      </c>
      <c r="L166" s="5" t="s">
        <v>635</v>
      </c>
      <c r="M166" s="5">
        <v>0</v>
      </c>
      <c r="N166" s="41">
        <v>0.3</v>
      </c>
      <c r="O166" s="13" t="s">
        <v>52</v>
      </c>
      <c r="P166" s="5" t="s">
        <v>636</v>
      </c>
      <c r="Q166" s="5" t="s">
        <v>619</v>
      </c>
      <c r="R166" s="15">
        <v>45873</v>
      </c>
      <c r="S166" s="16" t="s">
        <v>63</v>
      </c>
      <c r="T166" s="5"/>
      <c r="U166" s="5"/>
    </row>
    <row r="167" spans="1:21" x14ac:dyDescent="0.25">
      <c r="A167" s="7">
        <v>2025</v>
      </c>
      <c r="B167" s="8">
        <v>45839</v>
      </c>
      <c r="C167" s="8">
        <v>45869</v>
      </c>
      <c r="D167" s="5" t="s">
        <v>637</v>
      </c>
      <c r="E167" s="5" t="s">
        <v>638</v>
      </c>
      <c r="F167" s="5" t="s">
        <v>264</v>
      </c>
      <c r="G167" s="5" t="s">
        <v>639</v>
      </c>
      <c r="H167" s="5" t="s">
        <v>640</v>
      </c>
      <c r="I167" s="5" t="s">
        <v>59</v>
      </c>
      <c r="J167" s="5" t="s">
        <v>78</v>
      </c>
      <c r="K167" s="5">
        <v>0</v>
      </c>
      <c r="L167" s="5" t="s">
        <v>641</v>
      </c>
      <c r="M167" s="5">
        <v>0</v>
      </c>
      <c r="N167" s="40">
        <v>2.08</v>
      </c>
      <c r="O167" s="13" t="s">
        <v>52</v>
      </c>
      <c r="P167" s="5" t="s">
        <v>642</v>
      </c>
      <c r="Q167" s="5" t="s">
        <v>619</v>
      </c>
      <c r="R167" s="15">
        <v>45873</v>
      </c>
      <c r="S167" s="16" t="s">
        <v>63</v>
      </c>
      <c r="T167" s="5"/>
      <c r="U167" s="5"/>
    </row>
    <row r="168" spans="1:21" x14ac:dyDescent="0.25">
      <c r="A168" s="7">
        <v>2025</v>
      </c>
      <c r="B168" s="8">
        <v>45839</v>
      </c>
      <c r="C168" s="8">
        <v>45869</v>
      </c>
      <c r="D168" s="5" t="s">
        <v>643</v>
      </c>
      <c r="E168" s="5" t="s">
        <v>644</v>
      </c>
      <c r="F168" s="5" t="s">
        <v>264</v>
      </c>
      <c r="G168" s="5" t="s">
        <v>645</v>
      </c>
      <c r="H168" s="5" t="s">
        <v>646</v>
      </c>
      <c r="I168" s="5" t="s">
        <v>59</v>
      </c>
      <c r="J168" s="5" t="s">
        <v>78</v>
      </c>
      <c r="K168" s="5">
        <v>0</v>
      </c>
      <c r="L168" s="5" t="s">
        <v>647</v>
      </c>
      <c r="M168" s="5">
        <v>0</v>
      </c>
      <c r="N168" s="40">
        <v>1.17</v>
      </c>
      <c r="O168" s="13" t="s">
        <v>52</v>
      </c>
      <c r="P168" s="5" t="s">
        <v>648</v>
      </c>
      <c r="Q168" s="5" t="s">
        <v>619</v>
      </c>
      <c r="R168" s="15">
        <v>45873</v>
      </c>
      <c r="S168" s="16" t="s">
        <v>63</v>
      </c>
      <c r="T168" s="5"/>
      <c r="U168" s="5"/>
    </row>
    <row r="169" spans="1:21" x14ac:dyDescent="0.25">
      <c r="A169" s="7">
        <v>2025</v>
      </c>
      <c r="B169" s="8">
        <v>45839</v>
      </c>
      <c r="C169" s="8">
        <v>45869</v>
      </c>
      <c r="D169" s="5" t="s">
        <v>626</v>
      </c>
      <c r="E169" s="5" t="s">
        <v>649</v>
      </c>
      <c r="F169" s="5" t="s">
        <v>264</v>
      </c>
      <c r="G169" s="5" t="s">
        <v>650</v>
      </c>
      <c r="H169" s="5" t="s">
        <v>651</v>
      </c>
      <c r="I169" s="5" t="s">
        <v>142</v>
      </c>
      <c r="J169" s="5" t="s">
        <v>245</v>
      </c>
      <c r="K169" s="5">
        <v>0</v>
      </c>
      <c r="L169" s="5" t="s">
        <v>652</v>
      </c>
      <c r="M169" s="5">
        <v>0</v>
      </c>
      <c r="N169" s="40" t="s">
        <v>1204</v>
      </c>
      <c r="O169" s="13" t="s">
        <v>52</v>
      </c>
      <c r="P169" s="5" t="s">
        <v>653</v>
      </c>
      <c r="Q169" s="5" t="s">
        <v>619</v>
      </c>
      <c r="R169" s="15">
        <v>45873</v>
      </c>
      <c r="S169" s="16" t="s">
        <v>63</v>
      </c>
      <c r="T169" s="5"/>
      <c r="U169" s="5"/>
    </row>
    <row r="170" spans="1:21" x14ac:dyDescent="0.25">
      <c r="A170" s="7">
        <v>2025</v>
      </c>
      <c r="B170" s="8">
        <v>45839</v>
      </c>
      <c r="C170" s="8">
        <v>45869</v>
      </c>
      <c r="D170" s="5" t="s">
        <v>654</v>
      </c>
      <c r="E170" s="5" t="s">
        <v>655</v>
      </c>
      <c r="F170" s="5" t="s">
        <v>264</v>
      </c>
      <c r="G170" s="5" t="s">
        <v>656</v>
      </c>
      <c r="H170" s="5" t="s">
        <v>657</v>
      </c>
      <c r="I170" s="5" t="s">
        <v>142</v>
      </c>
      <c r="J170" s="5" t="s">
        <v>245</v>
      </c>
      <c r="K170" s="5">
        <v>0</v>
      </c>
      <c r="L170" s="5" t="s">
        <v>658</v>
      </c>
      <c r="M170" s="5">
        <v>0</v>
      </c>
      <c r="N170" s="40" t="s">
        <v>1205</v>
      </c>
      <c r="O170" s="13" t="s">
        <v>52</v>
      </c>
      <c r="P170" s="5" t="s">
        <v>659</v>
      </c>
      <c r="Q170" s="5" t="s">
        <v>619</v>
      </c>
      <c r="R170" s="15">
        <v>45873</v>
      </c>
      <c r="S170" s="16" t="s">
        <v>63</v>
      </c>
      <c r="T170" s="5"/>
      <c r="U170" s="5"/>
    </row>
    <row r="171" spans="1:21" x14ac:dyDescent="0.25">
      <c r="A171" s="7">
        <v>2025</v>
      </c>
      <c r="B171" s="8">
        <v>45839</v>
      </c>
      <c r="C171" s="8">
        <v>45869</v>
      </c>
      <c r="D171" s="5" t="s">
        <v>654</v>
      </c>
      <c r="E171" s="5" t="s">
        <v>660</v>
      </c>
      <c r="F171" s="5" t="s">
        <v>264</v>
      </c>
      <c r="G171" s="5" t="s">
        <v>661</v>
      </c>
      <c r="H171" s="5" t="s">
        <v>662</v>
      </c>
      <c r="I171" s="5" t="s">
        <v>142</v>
      </c>
      <c r="J171" s="5" t="s">
        <v>245</v>
      </c>
      <c r="K171" s="5">
        <v>0</v>
      </c>
      <c r="L171" s="5" t="s">
        <v>663</v>
      </c>
      <c r="M171" s="5">
        <v>0</v>
      </c>
      <c r="N171" s="40" t="s">
        <v>1027</v>
      </c>
      <c r="O171" s="13" t="s">
        <v>52</v>
      </c>
      <c r="P171" s="5" t="s">
        <v>664</v>
      </c>
      <c r="Q171" s="5" t="s">
        <v>619</v>
      </c>
      <c r="R171" s="15">
        <v>45873</v>
      </c>
      <c r="S171" s="16" t="s">
        <v>63</v>
      </c>
      <c r="T171" s="5"/>
      <c r="U171" s="5"/>
    </row>
    <row r="172" spans="1:21" x14ac:dyDescent="0.25">
      <c r="A172" s="7">
        <v>2025</v>
      </c>
      <c r="B172" s="8">
        <v>45839</v>
      </c>
      <c r="C172" s="8">
        <v>45869</v>
      </c>
      <c r="D172" s="5" t="s">
        <v>654</v>
      </c>
      <c r="E172" s="5" t="s">
        <v>665</v>
      </c>
      <c r="F172" s="5" t="s">
        <v>264</v>
      </c>
      <c r="G172" s="5" t="s">
        <v>666</v>
      </c>
      <c r="H172" s="5" t="s">
        <v>667</v>
      </c>
      <c r="I172" s="5" t="s">
        <v>59</v>
      </c>
      <c r="J172" s="5" t="s">
        <v>78</v>
      </c>
      <c r="K172" s="5">
        <v>0</v>
      </c>
      <c r="L172" s="5" t="s">
        <v>668</v>
      </c>
      <c r="M172" s="5">
        <v>0</v>
      </c>
      <c r="N172" s="40">
        <v>0.7</v>
      </c>
      <c r="O172" s="13" t="s">
        <v>52</v>
      </c>
      <c r="P172" s="5" t="s">
        <v>669</v>
      </c>
      <c r="Q172" s="5" t="s">
        <v>619</v>
      </c>
      <c r="R172" s="15">
        <v>45873</v>
      </c>
      <c r="S172" s="16" t="s">
        <v>63</v>
      </c>
      <c r="T172" s="5"/>
      <c r="U172" s="5"/>
    </row>
    <row r="173" spans="1:21" x14ac:dyDescent="0.25">
      <c r="A173" s="7">
        <v>2025</v>
      </c>
      <c r="B173" s="8">
        <v>45839</v>
      </c>
      <c r="C173" s="8">
        <v>45869</v>
      </c>
      <c r="D173" s="5" t="s">
        <v>670</v>
      </c>
      <c r="E173" s="5" t="s">
        <v>671</v>
      </c>
      <c r="F173" s="5" t="s">
        <v>264</v>
      </c>
      <c r="G173" s="5" t="s">
        <v>672</v>
      </c>
      <c r="H173" s="5" t="s">
        <v>673</v>
      </c>
      <c r="I173" s="5" t="s">
        <v>59</v>
      </c>
      <c r="J173" s="5" t="s">
        <v>78</v>
      </c>
      <c r="K173" s="5">
        <v>0</v>
      </c>
      <c r="L173" s="5" t="s">
        <v>674</v>
      </c>
      <c r="M173" s="5">
        <v>0</v>
      </c>
      <c r="N173" s="41">
        <v>0.7</v>
      </c>
      <c r="O173" s="13" t="s">
        <v>52</v>
      </c>
      <c r="P173" s="5" t="s">
        <v>669</v>
      </c>
      <c r="Q173" s="5" t="s">
        <v>619</v>
      </c>
      <c r="R173" s="15">
        <v>45873</v>
      </c>
      <c r="S173" s="16" t="s">
        <v>63</v>
      </c>
      <c r="T173" s="5"/>
      <c r="U173" s="5"/>
    </row>
    <row r="174" spans="1:21" x14ac:dyDescent="0.25">
      <c r="A174" s="7">
        <v>2025</v>
      </c>
      <c r="B174" s="8">
        <v>45839</v>
      </c>
      <c r="C174" s="8">
        <v>45869</v>
      </c>
      <c r="D174" s="5" t="s">
        <v>643</v>
      </c>
      <c r="E174" s="5" t="s">
        <v>675</v>
      </c>
      <c r="F174" s="23" t="s">
        <v>264</v>
      </c>
      <c r="G174" s="5" t="s">
        <v>676</v>
      </c>
      <c r="H174" s="5" t="s">
        <v>646</v>
      </c>
      <c r="I174" s="5" t="s">
        <v>59</v>
      </c>
      <c r="J174" s="5" t="s">
        <v>78</v>
      </c>
      <c r="K174" s="24">
        <v>0</v>
      </c>
      <c r="L174" s="5" t="s">
        <v>677</v>
      </c>
      <c r="M174" s="5">
        <v>0</v>
      </c>
      <c r="N174" s="41">
        <v>1.42</v>
      </c>
      <c r="O174" s="13" t="s">
        <v>52</v>
      </c>
      <c r="P174" s="5" t="s">
        <v>678</v>
      </c>
      <c r="Q174" s="5" t="s">
        <v>619</v>
      </c>
      <c r="R174" s="15">
        <v>45873</v>
      </c>
      <c r="S174" s="16" t="s">
        <v>63</v>
      </c>
      <c r="T174" s="5"/>
      <c r="U174" s="5"/>
    </row>
    <row r="175" spans="1:21" x14ac:dyDescent="0.25">
      <c r="A175" s="7">
        <v>2025</v>
      </c>
      <c r="B175" s="8">
        <v>45839</v>
      </c>
      <c r="C175" s="8">
        <v>45869</v>
      </c>
      <c r="D175" s="5" t="s">
        <v>679</v>
      </c>
      <c r="E175" s="5" t="s">
        <v>680</v>
      </c>
      <c r="F175" s="23" t="s">
        <v>56</v>
      </c>
      <c r="G175" s="5" t="s">
        <v>681</v>
      </c>
      <c r="H175" s="5" t="s">
        <v>682</v>
      </c>
      <c r="I175" s="5" t="s">
        <v>59</v>
      </c>
      <c r="J175" s="5" t="s">
        <v>683</v>
      </c>
      <c r="K175" s="24">
        <v>0</v>
      </c>
      <c r="L175" s="5">
        <v>32</v>
      </c>
      <c r="M175" s="5">
        <v>0</v>
      </c>
      <c r="N175" s="42">
        <v>0</v>
      </c>
      <c r="O175" s="13" t="s">
        <v>52</v>
      </c>
      <c r="P175" s="5" t="s">
        <v>684</v>
      </c>
      <c r="Q175" s="5" t="s">
        <v>685</v>
      </c>
      <c r="R175" s="15">
        <v>45873</v>
      </c>
      <c r="S175" s="16" t="s">
        <v>63</v>
      </c>
      <c r="T175" s="5"/>
      <c r="U175" s="5"/>
    </row>
    <row r="176" spans="1:21" x14ac:dyDescent="0.25">
      <c r="A176" s="7">
        <v>2025</v>
      </c>
      <c r="B176" s="8">
        <v>45839</v>
      </c>
      <c r="C176" s="8">
        <v>45869</v>
      </c>
      <c r="D176" s="5" t="s">
        <v>679</v>
      </c>
      <c r="E176" s="5" t="s">
        <v>686</v>
      </c>
      <c r="F176" s="23" t="s">
        <v>56</v>
      </c>
      <c r="G176" s="5" t="s">
        <v>687</v>
      </c>
      <c r="H176" s="5" t="s">
        <v>688</v>
      </c>
      <c r="I176" s="5" t="s">
        <v>689</v>
      </c>
      <c r="J176" s="5" t="s">
        <v>690</v>
      </c>
      <c r="K176" s="24">
        <v>0</v>
      </c>
      <c r="L176" s="5">
        <v>20</v>
      </c>
      <c r="M176" s="5">
        <v>0</v>
      </c>
      <c r="N176" s="42">
        <v>0</v>
      </c>
      <c r="O176" s="13" t="s">
        <v>52</v>
      </c>
      <c r="P176" s="5" t="s">
        <v>691</v>
      </c>
      <c r="Q176" s="5" t="s">
        <v>685</v>
      </c>
      <c r="R176" s="15">
        <v>45873</v>
      </c>
      <c r="S176" s="16" t="s">
        <v>63</v>
      </c>
      <c r="T176" s="5"/>
      <c r="U176" s="5"/>
    </row>
    <row r="177" spans="1:21" x14ac:dyDescent="0.25">
      <c r="A177" s="7">
        <v>2025</v>
      </c>
      <c r="B177" s="8">
        <v>45839</v>
      </c>
      <c r="C177" s="8">
        <v>45869</v>
      </c>
      <c r="D177" s="5" t="s">
        <v>679</v>
      </c>
      <c r="E177" s="5" t="s">
        <v>692</v>
      </c>
      <c r="F177" s="23" t="s">
        <v>56</v>
      </c>
      <c r="G177" s="5" t="s">
        <v>693</v>
      </c>
      <c r="H177" s="5" t="s">
        <v>73</v>
      </c>
      <c r="I177" s="5" t="s">
        <v>94</v>
      </c>
      <c r="J177" s="5" t="s">
        <v>694</v>
      </c>
      <c r="K177" s="24">
        <v>0</v>
      </c>
      <c r="L177" s="5">
        <v>20</v>
      </c>
      <c r="M177" s="5">
        <v>0</v>
      </c>
      <c r="N177" s="42">
        <v>0</v>
      </c>
      <c r="O177" s="13" t="s">
        <v>52</v>
      </c>
      <c r="P177" s="5" t="s">
        <v>695</v>
      </c>
      <c r="Q177" s="5" t="s">
        <v>685</v>
      </c>
      <c r="R177" s="15">
        <v>45873</v>
      </c>
      <c r="S177" s="16" t="s">
        <v>63</v>
      </c>
      <c r="T177" s="5"/>
      <c r="U177" s="5"/>
    </row>
    <row r="178" spans="1:21" x14ac:dyDescent="0.25">
      <c r="A178" s="7">
        <v>2025</v>
      </c>
      <c r="B178" s="8">
        <v>45839</v>
      </c>
      <c r="C178" s="8">
        <v>45869</v>
      </c>
      <c r="D178" s="5" t="s">
        <v>679</v>
      </c>
      <c r="E178" s="5" t="s">
        <v>696</v>
      </c>
      <c r="F178" s="23" t="s">
        <v>56</v>
      </c>
      <c r="G178" s="5" t="s">
        <v>697</v>
      </c>
      <c r="H178" s="5" t="s">
        <v>73</v>
      </c>
      <c r="I178" s="5" t="s">
        <v>94</v>
      </c>
      <c r="J178" s="5" t="s">
        <v>694</v>
      </c>
      <c r="K178" s="24">
        <v>0</v>
      </c>
      <c r="L178" s="5">
        <v>80</v>
      </c>
      <c r="M178" s="5">
        <v>0</v>
      </c>
      <c r="N178" s="42">
        <v>0</v>
      </c>
      <c r="O178" s="13" t="s">
        <v>52</v>
      </c>
      <c r="P178" s="5" t="s">
        <v>698</v>
      </c>
      <c r="Q178" s="5" t="s">
        <v>685</v>
      </c>
      <c r="R178" s="15">
        <v>45873</v>
      </c>
      <c r="S178" s="16" t="s">
        <v>63</v>
      </c>
      <c r="T178" s="5"/>
      <c r="U178" s="5"/>
    </row>
    <row r="179" spans="1:21" x14ac:dyDescent="0.25">
      <c r="A179" s="7">
        <v>2025</v>
      </c>
      <c r="B179" s="8">
        <v>45839</v>
      </c>
      <c r="C179" s="8">
        <v>45869</v>
      </c>
      <c r="D179" s="5" t="s">
        <v>679</v>
      </c>
      <c r="E179" s="5" t="s">
        <v>699</v>
      </c>
      <c r="F179" s="23" t="s">
        <v>56</v>
      </c>
      <c r="G179" s="5" t="s">
        <v>700</v>
      </c>
      <c r="H179" s="5" t="s">
        <v>682</v>
      </c>
      <c r="I179" s="5" t="s">
        <v>94</v>
      </c>
      <c r="J179" s="5" t="s">
        <v>694</v>
      </c>
      <c r="K179" s="24">
        <v>0</v>
      </c>
      <c r="L179" s="5">
        <v>32</v>
      </c>
      <c r="M179" s="5">
        <v>0</v>
      </c>
      <c r="N179" s="42">
        <v>0.32500000000000001</v>
      </c>
      <c r="O179" s="13" t="s">
        <v>52</v>
      </c>
      <c r="P179" s="5" t="s">
        <v>701</v>
      </c>
      <c r="Q179" s="5" t="s">
        <v>685</v>
      </c>
      <c r="R179" s="15">
        <v>45873</v>
      </c>
      <c r="S179" s="16" t="s">
        <v>63</v>
      </c>
      <c r="T179" s="5"/>
      <c r="U179" s="5"/>
    </row>
    <row r="180" spans="1:21" x14ac:dyDescent="0.25">
      <c r="A180" s="7">
        <v>2025</v>
      </c>
      <c r="B180" s="8">
        <v>45839</v>
      </c>
      <c r="C180" s="8">
        <v>45869</v>
      </c>
      <c r="D180" s="5" t="s">
        <v>679</v>
      </c>
      <c r="E180" s="5" t="s">
        <v>702</v>
      </c>
      <c r="F180" s="23" t="s">
        <v>56</v>
      </c>
      <c r="G180" s="5" t="s">
        <v>703</v>
      </c>
      <c r="H180" s="5" t="s">
        <v>682</v>
      </c>
      <c r="I180" s="5" t="s">
        <v>94</v>
      </c>
      <c r="J180" s="5" t="s">
        <v>694</v>
      </c>
      <c r="K180" s="24">
        <v>0</v>
      </c>
      <c r="L180" s="5">
        <v>15</v>
      </c>
      <c r="M180" s="5">
        <v>0</v>
      </c>
      <c r="N180" s="42">
        <v>0</v>
      </c>
      <c r="O180" s="13" t="s">
        <v>52</v>
      </c>
      <c r="P180" s="5" t="s">
        <v>704</v>
      </c>
      <c r="Q180" s="5" t="s">
        <v>685</v>
      </c>
      <c r="R180" s="15">
        <v>45873</v>
      </c>
      <c r="S180" s="16" t="s">
        <v>63</v>
      </c>
      <c r="T180" s="5"/>
      <c r="U180" s="5"/>
    </row>
    <row r="181" spans="1:21" x14ac:dyDescent="0.25">
      <c r="A181" s="7">
        <v>2025</v>
      </c>
      <c r="B181" s="8">
        <v>45839</v>
      </c>
      <c r="C181" s="8">
        <v>45869</v>
      </c>
      <c r="D181" s="5" t="s">
        <v>679</v>
      </c>
      <c r="E181" s="5" t="s">
        <v>705</v>
      </c>
      <c r="F181" s="23" t="s">
        <v>56</v>
      </c>
      <c r="G181" s="5" t="s">
        <v>706</v>
      </c>
      <c r="H181" s="5" t="s">
        <v>682</v>
      </c>
      <c r="I181" s="5" t="s">
        <v>94</v>
      </c>
      <c r="J181" s="5" t="s">
        <v>694</v>
      </c>
      <c r="K181" s="24">
        <v>0</v>
      </c>
      <c r="L181" s="5">
        <v>15</v>
      </c>
      <c r="M181" s="5">
        <v>0</v>
      </c>
      <c r="N181" s="42">
        <v>0.01</v>
      </c>
      <c r="O181" s="13" t="s">
        <v>52</v>
      </c>
      <c r="P181" s="5" t="s">
        <v>707</v>
      </c>
      <c r="Q181" s="5" t="s">
        <v>685</v>
      </c>
      <c r="R181" s="15">
        <v>45873</v>
      </c>
      <c r="S181" s="16" t="s">
        <v>63</v>
      </c>
      <c r="T181" s="5"/>
      <c r="U181" s="5"/>
    </row>
    <row r="182" spans="1:21" x14ac:dyDescent="0.25">
      <c r="A182" s="7">
        <v>2025</v>
      </c>
      <c r="B182" s="8">
        <v>45839</v>
      </c>
      <c r="C182" s="8">
        <v>45869</v>
      </c>
      <c r="D182" s="5" t="s">
        <v>679</v>
      </c>
      <c r="E182" s="5" t="s">
        <v>708</v>
      </c>
      <c r="F182" s="5" t="s">
        <v>56</v>
      </c>
      <c r="G182" s="5" t="s">
        <v>709</v>
      </c>
      <c r="H182" s="5" t="s">
        <v>682</v>
      </c>
      <c r="I182" s="5" t="s">
        <v>710</v>
      </c>
      <c r="J182" s="5" t="s">
        <v>694</v>
      </c>
      <c r="K182" s="5">
        <v>0</v>
      </c>
      <c r="L182" s="5">
        <v>59</v>
      </c>
      <c r="M182" s="5">
        <v>0</v>
      </c>
      <c r="N182" s="42">
        <v>0.6</v>
      </c>
      <c r="O182" s="13" t="s">
        <v>52</v>
      </c>
      <c r="P182" s="5" t="s">
        <v>711</v>
      </c>
      <c r="Q182" s="5" t="s">
        <v>685</v>
      </c>
      <c r="R182" s="15">
        <v>45873</v>
      </c>
      <c r="S182" s="16" t="s">
        <v>63</v>
      </c>
      <c r="T182" s="5"/>
      <c r="U182" s="5"/>
    </row>
    <row r="183" spans="1:21" x14ac:dyDescent="0.25">
      <c r="A183" s="7">
        <v>2025</v>
      </c>
      <c r="B183" s="8">
        <v>45839</v>
      </c>
      <c r="C183" s="8">
        <v>45869</v>
      </c>
      <c r="D183" s="5" t="s">
        <v>679</v>
      </c>
      <c r="E183" s="5" t="s">
        <v>712</v>
      </c>
      <c r="F183" s="5" t="s">
        <v>56</v>
      </c>
      <c r="G183" s="5" t="s">
        <v>713</v>
      </c>
      <c r="H183" s="5" t="s">
        <v>682</v>
      </c>
      <c r="I183" s="5" t="s">
        <v>94</v>
      </c>
      <c r="J183" s="5" t="s">
        <v>694</v>
      </c>
      <c r="K183" s="5">
        <v>0</v>
      </c>
      <c r="L183" s="5">
        <v>20</v>
      </c>
      <c r="M183" s="5">
        <v>0</v>
      </c>
      <c r="N183" s="43">
        <v>0.13500000000000001</v>
      </c>
      <c r="O183" s="13" t="s">
        <v>52</v>
      </c>
      <c r="P183" s="5" t="s">
        <v>695</v>
      </c>
      <c r="Q183" s="5" t="s">
        <v>685</v>
      </c>
      <c r="R183" s="15">
        <v>45873</v>
      </c>
      <c r="S183" s="16" t="s">
        <v>63</v>
      </c>
      <c r="T183" s="5"/>
      <c r="U183" s="5"/>
    </row>
    <row r="184" spans="1:21" x14ac:dyDescent="0.25">
      <c r="A184" s="7">
        <v>2025</v>
      </c>
      <c r="B184" s="8">
        <v>45839</v>
      </c>
      <c r="C184" s="8">
        <v>45869</v>
      </c>
      <c r="D184" s="5" t="s">
        <v>679</v>
      </c>
      <c r="E184" s="5" t="s">
        <v>714</v>
      </c>
      <c r="F184" s="5" t="s">
        <v>56</v>
      </c>
      <c r="G184" s="5" t="s">
        <v>715</v>
      </c>
      <c r="H184" s="5" t="s">
        <v>682</v>
      </c>
      <c r="I184" s="5" t="s">
        <v>94</v>
      </c>
      <c r="J184" s="5" t="s">
        <v>694</v>
      </c>
      <c r="K184" s="5">
        <v>0</v>
      </c>
      <c r="L184" s="5">
        <v>7</v>
      </c>
      <c r="M184" s="5">
        <v>0</v>
      </c>
      <c r="N184" s="43">
        <v>0</v>
      </c>
      <c r="O184" s="13" t="s">
        <v>52</v>
      </c>
      <c r="P184" s="5" t="s">
        <v>695</v>
      </c>
      <c r="Q184" s="5" t="s">
        <v>685</v>
      </c>
      <c r="R184" s="15">
        <v>45873</v>
      </c>
      <c r="S184" s="16" t="s">
        <v>63</v>
      </c>
      <c r="T184" s="5"/>
      <c r="U184" s="5"/>
    </row>
    <row r="185" spans="1:21" x14ac:dyDescent="0.25">
      <c r="A185" s="7">
        <v>2025</v>
      </c>
      <c r="B185" s="8">
        <v>45839</v>
      </c>
      <c r="C185" s="8">
        <v>45869</v>
      </c>
      <c r="D185" s="5" t="s">
        <v>679</v>
      </c>
      <c r="E185" s="5" t="s">
        <v>716</v>
      </c>
      <c r="F185" s="5" t="s">
        <v>56</v>
      </c>
      <c r="G185" s="5" t="s">
        <v>717</v>
      </c>
      <c r="H185" s="5" t="s">
        <v>682</v>
      </c>
      <c r="I185" s="5" t="s">
        <v>94</v>
      </c>
      <c r="J185" s="5" t="s">
        <v>694</v>
      </c>
      <c r="K185" s="5">
        <v>0</v>
      </c>
      <c r="L185" s="5">
        <v>7</v>
      </c>
      <c r="M185" s="5">
        <v>0</v>
      </c>
      <c r="N185" s="43">
        <v>0.14280000000000001</v>
      </c>
      <c r="O185" s="13" t="s">
        <v>52</v>
      </c>
      <c r="P185" s="5" t="s">
        <v>695</v>
      </c>
      <c r="Q185" s="5" t="s">
        <v>685</v>
      </c>
      <c r="R185" s="15">
        <v>45873</v>
      </c>
      <c r="S185" s="16" t="s">
        <v>63</v>
      </c>
      <c r="T185" s="5"/>
      <c r="U185" s="5"/>
    </row>
    <row r="186" spans="1:21" x14ac:dyDescent="0.25">
      <c r="A186" s="7">
        <v>2025</v>
      </c>
      <c r="B186" s="8">
        <v>45839</v>
      </c>
      <c r="C186" s="8">
        <v>45869</v>
      </c>
      <c r="D186" s="5" t="s">
        <v>718</v>
      </c>
      <c r="E186" s="5" t="s">
        <v>719</v>
      </c>
      <c r="F186" s="5" t="s">
        <v>56</v>
      </c>
      <c r="G186" s="5" t="s">
        <v>720</v>
      </c>
      <c r="H186" s="5" t="s">
        <v>721</v>
      </c>
      <c r="I186" s="5" t="s">
        <v>371</v>
      </c>
      <c r="J186" s="5" t="s">
        <v>229</v>
      </c>
      <c r="K186" s="5">
        <v>0</v>
      </c>
      <c r="L186" s="5">
        <v>1</v>
      </c>
      <c r="M186" s="5">
        <v>0</v>
      </c>
      <c r="N186" s="50">
        <v>0</v>
      </c>
      <c r="O186" s="13" t="s">
        <v>52</v>
      </c>
      <c r="P186" s="5" t="s">
        <v>722</v>
      </c>
      <c r="Q186" s="5" t="s">
        <v>723</v>
      </c>
      <c r="R186" s="15">
        <v>45873</v>
      </c>
      <c r="S186" s="16" t="s">
        <v>63</v>
      </c>
      <c r="T186" s="5"/>
      <c r="U186" s="5"/>
    </row>
    <row r="187" spans="1:21" x14ac:dyDescent="0.25">
      <c r="A187" s="7">
        <v>2025</v>
      </c>
      <c r="B187" s="8">
        <v>45839</v>
      </c>
      <c r="C187" s="8">
        <v>45869</v>
      </c>
      <c r="D187" s="5" t="s">
        <v>718</v>
      </c>
      <c r="E187" s="5" t="s">
        <v>724</v>
      </c>
      <c r="F187" s="5" t="s">
        <v>56</v>
      </c>
      <c r="G187" s="5" t="s">
        <v>725</v>
      </c>
      <c r="H187" s="5" t="s">
        <v>726</v>
      </c>
      <c r="I187" s="5" t="s">
        <v>371</v>
      </c>
      <c r="J187" s="5" t="s">
        <v>229</v>
      </c>
      <c r="K187" s="5">
        <v>0</v>
      </c>
      <c r="L187" s="5">
        <v>2</v>
      </c>
      <c r="M187" s="5">
        <v>0</v>
      </c>
      <c r="N187" s="50">
        <v>0</v>
      </c>
      <c r="O187" s="13" t="s">
        <v>52</v>
      </c>
      <c r="P187" s="5" t="s">
        <v>722</v>
      </c>
      <c r="Q187" s="5" t="s">
        <v>723</v>
      </c>
      <c r="R187" s="15">
        <v>45873</v>
      </c>
      <c r="S187" s="16" t="s">
        <v>63</v>
      </c>
      <c r="T187" s="5"/>
      <c r="U187" s="5"/>
    </row>
    <row r="188" spans="1:21" x14ac:dyDescent="0.25">
      <c r="A188" s="7">
        <v>2025</v>
      </c>
      <c r="B188" s="8">
        <v>45839</v>
      </c>
      <c r="C188" s="8">
        <v>45869</v>
      </c>
      <c r="D188" s="5" t="s">
        <v>718</v>
      </c>
      <c r="E188" s="5" t="s">
        <v>727</v>
      </c>
      <c r="F188" s="5" t="s">
        <v>56</v>
      </c>
      <c r="G188" s="5" t="s">
        <v>728</v>
      </c>
      <c r="H188" s="5" t="s">
        <v>729</v>
      </c>
      <c r="I188" s="5" t="s">
        <v>371</v>
      </c>
      <c r="J188" s="5" t="s">
        <v>95</v>
      </c>
      <c r="K188" s="5">
        <v>0</v>
      </c>
      <c r="L188" s="5">
        <v>249</v>
      </c>
      <c r="M188" s="5">
        <v>0</v>
      </c>
      <c r="N188" s="50">
        <v>0</v>
      </c>
      <c r="O188" s="13" t="s">
        <v>52</v>
      </c>
      <c r="P188" s="5" t="s">
        <v>722</v>
      </c>
      <c r="Q188" s="5" t="s">
        <v>723</v>
      </c>
      <c r="R188" s="15">
        <v>45873</v>
      </c>
      <c r="S188" s="16" t="s">
        <v>63</v>
      </c>
      <c r="T188" s="5"/>
      <c r="U188" s="5"/>
    </row>
    <row r="189" spans="1:21" x14ac:dyDescent="0.25">
      <c r="A189" s="7">
        <v>2025</v>
      </c>
      <c r="B189" s="8">
        <v>45839</v>
      </c>
      <c r="C189" s="8">
        <v>45869</v>
      </c>
      <c r="D189" s="5" t="s">
        <v>718</v>
      </c>
      <c r="E189" s="5" t="s">
        <v>730</v>
      </c>
      <c r="F189" s="5" t="s">
        <v>56</v>
      </c>
      <c r="G189" s="5" t="s">
        <v>731</v>
      </c>
      <c r="H189" s="5" t="s">
        <v>732</v>
      </c>
      <c r="I189" s="5" t="s">
        <v>94</v>
      </c>
      <c r="J189" s="5" t="s">
        <v>107</v>
      </c>
      <c r="K189" s="5">
        <v>0</v>
      </c>
      <c r="L189" s="5">
        <v>12</v>
      </c>
      <c r="M189" s="5">
        <v>0</v>
      </c>
      <c r="N189" s="50">
        <v>0</v>
      </c>
      <c r="O189" s="13" t="s">
        <v>52</v>
      </c>
      <c r="P189" s="5" t="s">
        <v>722</v>
      </c>
      <c r="Q189" s="5" t="s">
        <v>723</v>
      </c>
      <c r="R189" s="15">
        <v>45873</v>
      </c>
      <c r="S189" s="16" t="s">
        <v>63</v>
      </c>
      <c r="T189" s="5"/>
      <c r="U189" s="5"/>
    </row>
    <row r="190" spans="1:21" x14ac:dyDescent="0.25">
      <c r="A190" s="7">
        <v>2025</v>
      </c>
      <c r="B190" s="8">
        <v>45839</v>
      </c>
      <c r="C190" s="8">
        <v>45869</v>
      </c>
      <c r="D190" s="5" t="s">
        <v>718</v>
      </c>
      <c r="E190" s="5" t="s">
        <v>733</v>
      </c>
      <c r="F190" s="5" t="s">
        <v>56</v>
      </c>
      <c r="G190" s="5" t="s">
        <v>734</v>
      </c>
      <c r="H190" s="5" t="s">
        <v>735</v>
      </c>
      <c r="I190" s="5" t="s">
        <v>371</v>
      </c>
      <c r="J190" s="5" t="s">
        <v>107</v>
      </c>
      <c r="K190" s="5">
        <v>0</v>
      </c>
      <c r="L190" s="5">
        <v>1</v>
      </c>
      <c r="M190" s="5">
        <v>0</v>
      </c>
      <c r="N190" s="50">
        <v>0</v>
      </c>
      <c r="O190" s="13" t="s">
        <v>52</v>
      </c>
      <c r="P190" s="5" t="s">
        <v>722</v>
      </c>
      <c r="Q190" s="5" t="s">
        <v>723</v>
      </c>
      <c r="R190" s="15">
        <v>45873</v>
      </c>
      <c r="S190" s="16" t="s">
        <v>63</v>
      </c>
      <c r="T190" s="5"/>
      <c r="U190" s="5"/>
    </row>
    <row r="191" spans="1:21" x14ac:dyDescent="0.25">
      <c r="A191" s="7">
        <v>2025</v>
      </c>
      <c r="B191" s="8">
        <v>45839</v>
      </c>
      <c r="C191" s="8">
        <v>45869</v>
      </c>
      <c r="D191" s="5" t="s">
        <v>718</v>
      </c>
      <c r="E191" s="5" t="s">
        <v>736</v>
      </c>
      <c r="F191" s="5" t="s">
        <v>56</v>
      </c>
      <c r="G191" s="5" t="s">
        <v>737</v>
      </c>
      <c r="H191" s="5" t="s">
        <v>738</v>
      </c>
      <c r="I191" s="5" t="s">
        <v>94</v>
      </c>
      <c r="J191" s="5" t="s">
        <v>107</v>
      </c>
      <c r="K191" s="5">
        <v>0</v>
      </c>
      <c r="L191" s="5">
        <v>12</v>
      </c>
      <c r="M191" s="5">
        <v>0</v>
      </c>
      <c r="N191" s="50">
        <v>0</v>
      </c>
      <c r="O191" s="13" t="s">
        <v>52</v>
      </c>
      <c r="P191" s="5" t="s">
        <v>722</v>
      </c>
      <c r="Q191" s="5" t="s">
        <v>723</v>
      </c>
      <c r="R191" s="15">
        <v>45873</v>
      </c>
      <c r="S191" s="16" t="s">
        <v>63</v>
      </c>
      <c r="T191" s="5"/>
      <c r="U191" s="5"/>
    </row>
    <row r="192" spans="1:21" x14ac:dyDescent="0.25">
      <c r="A192" s="7">
        <v>2025</v>
      </c>
      <c r="B192" s="8">
        <v>45839</v>
      </c>
      <c r="C192" s="8">
        <v>45869</v>
      </c>
      <c r="D192" s="5" t="s">
        <v>718</v>
      </c>
      <c r="E192" s="5" t="s">
        <v>739</v>
      </c>
      <c r="F192" s="5" t="s">
        <v>56</v>
      </c>
      <c r="G192" s="5" t="s">
        <v>740</v>
      </c>
      <c r="H192" s="5" t="s">
        <v>741</v>
      </c>
      <c r="I192" s="5" t="s">
        <v>371</v>
      </c>
      <c r="J192" s="5" t="s">
        <v>107</v>
      </c>
      <c r="K192" s="5">
        <v>0</v>
      </c>
      <c r="L192" s="5">
        <v>1</v>
      </c>
      <c r="M192" s="5">
        <v>0</v>
      </c>
      <c r="N192" s="50">
        <v>0</v>
      </c>
      <c r="O192" s="13" t="s">
        <v>52</v>
      </c>
      <c r="P192" s="5" t="s">
        <v>722</v>
      </c>
      <c r="Q192" s="5" t="s">
        <v>723</v>
      </c>
      <c r="R192" s="15">
        <v>45873</v>
      </c>
      <c r="S192" s="16" t="s">
        <v>63</v>
      </c>
      <c r="T192" s="5"/>
      <c r="U192" s="5"/>
    </row>
    <row r="193" spans="1:21" x14ac:dyDescent="0.25">
      <c r="A193" s="7">
        <v>2025</v>
      </c>
      <c r="B193" s="8">
        <v>45839</v>
      </c>
      <c r="C193" s="8">
        <v>45869</v>
      </c>
      <c r="D193" s="5" t="s">
        <v>742</v>
      </c>
      <c r="E193" s="5" t="s">
        <v>1144</v>
      </c>
      <c r="F193" s="5" t="s">
        <v>56</v>
      </c>
      <c r="G193" s="5" t="s">
        <v>1145</v>
      </c>
      <c r="H193" s="5" t="s">
        <v>1146</v>
      </c>
      <c r="I193" s="5" t="s">
        <v>59</v>
      </c>
      <c r="J193" s="5" t="s">
        <v>78</v>
      </c>
      <c r="K193" s="5">
        <v>1</v>
      </c>
      <c r="L193" s="5" t="s">
        <v>1147</v>
      </c>
      <c r="M193" s="5">
        <v>0</v>
      </c>
      <c r="N193" s="33">
        <v>0</v>
      </c>
      <c r="O193" s="13" t="s">
        <v>52</v>
      </c>
      <c r="P193" s="5" t="s">
        <v>743</v>
      </c>
      <c r="Q193" s="5" t="s">
        <v>744</v>
      </c>
      <c r="R193" s="15">
        <v>45873</v>
      </c>
      <c r="S193" s="16" t="s">
        <v>63</v>
      </c>
      <c r="T193" s="5"/>
      <c r="U193" s="5"/>
    </row>
    <row r="194" spans="1:21" x14ac:dyDescent="0.25">
      <c r="A194" s="7">
        <v>2025</v>
      </c>
      <c r="B194" s="8">
        <v>45839</v>
      </c>
      <c r="C194" s="8">
        <v>45869</v>
      </c>
      <c r="D194" s="5" t="s">
        <v>742</v>
      </c>
      <c r="E194" s="5" t="s">
        <v>1148</v>
      </c>
      <c r="F194" s="5" t="s">
        <v>56</v>
      </c>
      <c r="G194" s="5" t="s">
        <v>1149</v>
      </c>
      <c r="H194" s="5" t="s">
        <v>1150</v>
      </c>
      <c r="I194" s="5" t="s">
        <v>59</v>
      </c>
      <c r="J194" s="5" t="s">
        <v>78</v>
      </c>
      <c r="K194" s="5">
        <v>0</v>
      </c>
      <c r="L194" s="5" t="s">
        <v>745</v>
      </c>
      <c r="M194" s="5">
        <v>0</v>
      </c>
      <c r="N194" s="4" t="s">
        <v>1467</v>
      </c>
      <c r="O194" s="13" t="s">
        <v>52</v>
      </c>
      <c r="P194" s="5" t="s">
        <v>746</v>
      </c>
      <c r="Q194" s="5" t="s">
        <v>744</v>
      </c>
      <c r="R194" s="15">
        <v>45873</v>
      </c>
      <c r="S194" s="16" t="s">
        <v>63</v>
      </c>
      <c r="T194" s="5"/>
      <c r="U194" s="5"/>
    </row>
    <row r="195" spans="1:21" x14ac:dyDescent="0.25">
      <c r="A195" s="7">
        <v>2025</v>
      </c>
      <c r="B195" s="8">
        <v>45839</v>
      </c>
      <c r="C195" s="8">
        <v>45869</v>
      </c>
      <c r="D195" s="5" t="s">
        <v>742</v>
      </c>
      <c r="E195" s="5" t="s">
        <v>1151</v>
      </c>
      <c r="F195" s="5" t="s">
        <v>56</v>
      </c>
      <c r="G195" s="5" t="s">
        <v>1152</v>
      </c>
      <c r="H195" s="5" t="s">
        <v>1153</v>
      </c>
      <c r="I195" s="5" t="s">
        <v>59</v>
      </c>
      <c r="J195" s="5" t="s">
        <v>78</v>
      </c>
      <c r="K195" s="5">
        <v>0</v>
      </c>
      <c r="L195" s="5" t="s">
        <v>1154</v>
      </c>
      <c r="M195" s="5">
        <v>0</v>
      </c>
      <c r="N195" s="32" t="s">
        <v>1143</v>
      </c>
      <c r="O195" s="13" t="s">
        <v>52</v>
      </c>
      <c r="P195" s="5" t="s">
        <v>727</v>
      </c>
      <c r="Q195" s="5" t="s">
        <v>744</v>
      </c>
      <c r="R195" s="15">
        <v>45873</v>
      </c>
      <c r="S195" s="16" t="s">
        <v>63</v>
      </c>
      <c r="T195" s="5"/>
      <c r="U195" s="5"/>
    </row>
    <row r="196" spans="1:21" x14ac:dyDescent="0.25">
      <c r="A196" s="7">
        <v>2025</v>
      </c>
      <c r="B196" s="8">
        <v>45839</v>
      </c>
      <c r="C196" s="8">
        <v>45869</v>
      </c>
      <c r="D196" s="5" t="s">
        <v>742</v>
      </c>
      <c r="E196" s="5" t="s">
        <v>1155</v>
      </c>
      <c r="F196" s="5" t="s">
        <v>56</v>
      </c>
      <c r="G196" s="5" t="s">
        <v>1156</v>
      </c>
      <c r="H196" s="5" t="s">
        <v>1157</v>
      </c>
      <c r="I196" s="5" t="s">
        <v>59</v>
      </c>
      <c r="J196" s="5" t="s">
        <v>78</v>
      </c>
      <c r="K196" s="5">
        <v>120</v>
      </c>
      <c r="L196" s="5" t="s">
        <v>1158</v>
      </c>
      <c r="M196" s="5">
        <v>0</v>
      </c>
      <c r="N196" s="4" t="s">
        <v>1468</v>
      </c>
      <c r="O196" s="13" t="s">
        <v>52</v>
      </c>
      <c r="P196" s="5" t="s">
        <v>747</v>
      </c>
      <c r="Q196" s="5" t="s">
        <v>744</v>
      </c>
      <c r="R196" s="15">
        <v>45873</v>
      </c>
      <c r="S196" s="16" t="s">
        <v>63</v>
      </c>
      <c r="T196" s="5"/>
      <c r="U196" s="5"/>
    </row>
    <row r="197" spans="1:21" x14ac:dyDescent="0.25">
      <c r="A197" s="7">
        <v>2025</v>
      </c>
      <c r="B197" s="8">
        <v>45839</v>
      </c>
      <c r="C197" s="8">
        <v>45869</v>
      </c>
      <c r="D197" s="5" t="s">
        <v>748</v>
      </c>
      <c r="E197" s="5" t="s">
        <v>749</v>
      </c>
      <c r="F197" s="5" t="s">
        <v>750</v>
      </c>
      <c r="G197" s="5" t="s">
        <v>751</v>
      </c>
      <c r="H197" s="5" t="s">
        <v>752</v>
      </c>
      <c r="I197" s="5" t="s">
        <v>753</v>
      </c>
      <c r="J197" s="5" t="s">
        <v>245</v>
      </c>
      <c r="K197" s="5">
        <v>0</v>
      </c>
      <c r="L197" s="5" t="s">
        <v>754</v>
      </c>
      <c r="M197" s="5">
        <v>0</v>
      </c>
      <c r="N197" s="57">
        <f>(0/12)*100</f>
        <v>0</v>
      </c>
      <c r="O197" s="13" t="s">
        <v>52</v>
      </c>
      <c r="P197" s="5" t="s">
        <v>755</v>
      </c>
      <c r="Q197" s="5" t="s">
        <v>756</v>
      </c>
      <c r="R197" s="15">
        <v>45873</v>
      </c>
      <c r="S197" s="16" t="s">
        <v>63</v>
      </c>
      <c r="T197" s="5"/>
      <c r="U197" s="5"/>
    </row>
    <row r="198" spans="1:21" x14ac:dyDescent="0.25">
      <c r="A198" s="7">
        <v>2025</v>
      </c>
      <c r="B198" s="8">
        <v>45839</v>
      </c>
      <c r="C198" s="8">
        <v>45869</v>
      </c>
      <c r="D198" s="5" t="s">
        <v>757</v>
      </c>
      <c r="E198" s="5" t="s">
        <v>758</v>
      </c>
      <c r="F198" s="5" t="s">
        <v>750</v>
      </c>
      <c r="G198" s="5" t="s">
        <v>759</v>
      </c>
      <c r="H198" s="5" t="s">
        <v>760</v>
      </c>
      <c r="I198" s="5" t="s">
        <v>142</v>
      </c>
      <c r="J198" s="5" t="s">
        <v>245</v>
      </c>
      <c r="K198" s="5">
        <v>0</v>
      </c>
      <c r="L198" s="5" t="s">
        <v>761</v>
      </c>
      <c r="M198" s="5">
        <v>0</v>
      </c>
      <c r="N198" s="58">
        <f>(0/12)*100</f>
        <v>0</v>
      </c>
      <c r="O198" s="13" t="s">
        <v>52</v>
      </c>
      <c r="P198" s="5" t="s">
        <v>762</v>
      </c>
      <c r="Q198" s="5" t="s">
        <v>756</v>
      </c>
      <c r="R198" s="15">
        <v>45873</v>
      </c>
      <c r="S198" s="16" t="s">
        <v>63</v>
      </c>
      <c r="T198" s="5"/>
      <c r="U198" s="5"/>
    </row>
    <row r="199" spans="1:21" x14ac:dyDescent="0.25">
      <c r="A199" s="7">
        <v>2025</v>
      </c>
      <c r="B199" s="8">
        <v>45839</v>
      </c>
      <c r="C199" s="8">
        <v>45869</v>
      </c>
      <c r="D199" s="5" t="s">
        <v>763</v>
      </c>
      <c r="E199" s="5" t="s">
        <v>764</v>
      </c>
      <c r="F199" s="5" t="s">
        <v>750</v>
      </c>
      <c r="G199" s="5" t="s">
        <v>765</v>
      </c>
      <c r="H199" s="5" t="s">
        <v>766</v>
      </c>
      <c r="I199" s="5" t="s">
        <v>142</v>
      </c>
      <c r="J199" s="5" t="s">
        <v>245</v>
      </c>
      <c r="K199" s="5">
        <v>0</v>
      </c>
      <c r="L199" s="5" t="s">
        <v>767</v>
      </c>
      <c r="M199" s="5">
        <v>0</v>
      </c>
      <c r="N199" s="57">
        <f>(0/100)*100</f>
        <v>0</v>
      </c>
      <c r="O199" s="13" t="s">
        <v>52</v>
      </c>
      <c r="P199" s="5" t="s">
        <v>762</v>
      </c>
      <c r="Q199" s="5" t="s">
        <v>756</v>
      </c>
      <c r="R199" s="15">
        <v>45873</v>
      </c>
      <c r="S199" s="16" t="s">
        <v>63</v>
      </c>
      <c r="T199" s="5"/>
      <c r="U199" s="5"/>
    </row>
    <row r="200" spans="1:21" x14ac:dyDescent="0.25">
      <c r="A200" s="7">
        <v>2025</v>
      </c>
      <c r="B200" s="8">
        <v>45839</v>
      </c>
      <c r="C200" s="8">
        <v>45869</v>
      </c>
      <c r="D200" s="5" t="s">
        <v>768</v>
      </c>
      <c r="E200" s="5" t="s">
        <v>769</v>
      </c>
      <c r="F200" s="5" t="s">
        <v>750</v>
      </c>
      <c r="G200" s="5" t="s">
        <v>770</v>
      </c>
      <c r="H200" s="5" t="s">
        <v>771</v>
      </c>
      <c r="I200" s="5" t="s">
        <v>59</v>
      </c>
      <c r="J200" s="5" t="s">
        <v>245</v>
      </c>
      <c r="K200" s="5">
        <v>0</v>
      </c>
      <c r="L200" s="5" t="s">
        <v>772</v>
      </c>
      <c r="M200" s="5">
        <v>0</v>
      </c>
      <c r="N200" s="57">
        <f>(10/100)*100</f>
        <v>10</v>
      </c>
      <c r="O200" s="13" t="s">
        <v>52</v>
      </c>
      <c r="P200" s="5" t="s">
        <v>762</v>
      </c>
      <c r="Q200" s="5" t="s">
        <v>756</v>
      </c>
      <c r="R200" s="15">
        <v>45873</v>
      </c>
      <c r="S200" s="16" t="s">
        <v>63</v>
      </c>
      <c r="T200" s="5"/>
      <c r="U200" s="5"/>
    </row>
    <row r="201" spans="1:21" x14ac:dyDescent="0.25">
      <c r="A201" s="7">
        <v>2025</v>
      </c>
      <c r="B201" s="8">
        <v>45839</v>
      </c>
      <c r="C201" s="8">
        <v>45869</v>
      </c>
      <c r="D201" s="5" t="s">
        <v>768</v>
      </c>
      <c r="E201" s="5" t="s">
        <v>773</v>
      </c>
      <c r="F201" s="5" t="s">
        <v>750</v>
      </c>
      <c r="G201" s="5" t="s">
        <v>774</v>
      </c>
      <c r="H201" s="5" t="s">
        <v>775</v>
      </c>
      <c r="I201" s="5" t="s">
        <v>59</v>
      </c>
      <c r="J201" s="5" t="s">
        <v>694</v>
      </c>
      <c r="K201" s="5">
        <v>0</v>
      </c>
      <c r="L201" s="5">
        <v>1</v>
      </c>
      <c r="M201" s="5">
        <v>0</v>
      </c>
      <c r="N201" s="57">
        <f>(50/100)*100</f>
        <v>50</v>
      </c>
      <c r="O201" s="13" t="s">
        <v>52</v>
      </c>
      <c r="P201" s="5" t="s">
        <v>776</v>
      </c>
      <c r="Q201" s="5" t="s">
        <v>756</v>
      </c>
      <c r="R201" s="15">
        <v>45873</v>
      </c>
      <c r="S201" s="16" t="s">
        <v>63</v>
      </c>
      <c r="T201" s="5"/>
      <c r="U201" s="5"/>
    </row>
    <row r="202" spans="1:21" x14ac:dyDescent="0.25">
      <c r="A202" s="7">
        <v>2025</v>
      </c>
      <c r="B202" s="8">
        <v>45839</v>
      </c>
      <c r="C202" s="8">
        <v>45869</v>
      </c>
      <c r="D202" s="5" t="s">
        <v>777</v>
      </c>
      <c r="E202" s="5" t="s">
        <v>778</v>
      </c>
      <c r="F202" s="5" t="s">
        <v>750</v>
      </c>
      <c r="G202" s="5" t="s">
        <v>779</v>
      </c>
      <c r="H202" s="5" t="s">
        <v>780</v>
      </c>
      <c r="I202" s="5" t="s">
        <v>59</v>
      </c>
      <c r="J202" s="5" t="s">
        <v>245</v>
      </c>
      <c r="K202" s="5">
        <v>0</v>
      </c>
      <c r="L202" s="5">
        <v>1</v>
      </c>
      <c r="M202" s="5">
        <v>0</v>
      </c>
      <c r="N202" s="57">
        <f>(0/100)*100</f>
        <v>0</v>
      </c>
      <c r="O202" s="13" t="s">
        <v>52</v>
      </c>
      <c r="P202" s="5" t="s">
        <v>781</v>
      </c>
      <c r="Q202" s="5" t="s">
        <v>756</v>
      </c>
      <c r="R202" s="15">
        <v>45873</v>
      </c>
      <c r="S202" s="16" t="s">
        <v>63</v>
      </c>
      <c r="T202" s="5"/>
      <c r="U202" s="5"/>
    </row>
    <row r="203" spans="1:21" x14ac:dyDescent="0.25">
      <c r="A203" s="7">
        <v>2025</v>
      </c>
      <c r="B203" s="8">
        <v>45839</v>
      </c>
      <c r="C203" s="8">
        <v>45869</v>
      </c>
      <c r="D203" s="5" t="s">
        <v>777</v>
      </c>
      <c r="E203" s="5" t="s">
        <v>782</v>
      </c>
      <c r="F203" s="5" t="s">
        <v>750</v>
      </c>
      <c r="G203" s="5" t="s">
        <v>783</v>
      </c>
      <c r="H203" s="5" t="s">
        <v>784</v>
      </c>
      <c r="I203" s="5" t="s">
        <v>142</v>
      </c>
      <c r="J203" s="5" t="s">
        <v>694</v>
      </c>
      <c r="K203" s="5">
        <v>0</v>
      </c>
      <c r="L203" s="5" t="s">
        <v>785</v>
      </c>
      <c r="M203" s="6">
        <v>0</v>
      </c>
      <c r="N203" s="45">
        <v>48</v>
      </c>
      <c r="O203" s="13" t="s">
        <v>52</v>
      </c>
      <c r="P203" s="5" t="s">
        <v>786</v>
      </c>
      <c r="Q203" s="5" t="s">
        <v>756</v>
      </c>
      <c r="R203" s="15">
        <v>45873</v>
      </c>
      <c r="S203" s="16" t="s">
        <v>63</v>
      </c>
      <c r="T203" s="5"/>
      <c r="U203" s="5"/>
    </row>
    <row r="204" spans="1:21" x14ac:dyDescent="0.25">
      <c r="A204" s="7">
        <v>2025</v>
      </c>
      <c r="B204" s="8">
        <v>45839</v>
      </c>
      <c r="C204" s="8">
        <v>45869</v>
      </c>
      <c r="D204" s="5" t="s">
        <v>787</v>
      </c>
      <c r="E204" s="5" t="s">
        <v>788</v>
      </c>
      <c r="F204" s="5" t="s">
        <v>750</v>
      </c>
      <c r="G204" s="5" t="s">
        <v>789</v>
      </c>
      <c r="H204" s="5" t="s">
        <v>784</v>
      </c>
      <c r="I204" s="5" t="s">
        <v>142</v>
      </c>
      <c r="J204" s="5" t="s">
        <v>683</v>
      </c>
      <c r="K204" s="5">
        <v>0</v>
      </c>
      <c r="L204" s="5" t="s">
        <v>785</v>
      </c>
      <c r="M204" s="6">
        <v>0</v>
      </c>
      <c r="N204" s="44">
        <f>(29/80)*100</f>
        <v>36.25</v>
      </c>
      <c r="O204" s="13" t="s">
        <v>52</v>
      </c>
      <c r="P204" s="5" t="s">
        <v>786</v>
      </c>
      <c r="Q204" s="5" t="s">
        <v>756</v>
      </c>
      <c r="R204" s="15">
        <v>45873</v>
      </c>
      <c r="S204" s="16" t="s">
        <v>63</v>
      </c>
      <c r="T204" s="5"/>
      <c r="U204" s="5"/>
    </row>
    <row r="205" spans="1:21" x14ac:dyDescent="0.25">
      <c r="A205" s="7">
        <v>2025</v>
      </c>
      <c r="B205" s="8">
        <v>45839</v>
      </c>
      <c r="C205" s="8">
        <v>45869</v>
      </c>
      <c r="D205" s="5" t="s">
        <v>787</v>
      </c>
      <c r="E205" s="5" t="s">
        <v>790</v>
      </c>
      <c r="F205" s="5" t="s">
        <v>750</v>
      </c>
      <c r="G205" s="5" t="s">
        <v>791</v>
      </c>
      <c r="H205" s="5" t="s">
        <v>784</v>
      </c>
      <c r="I205" s="5" t="s">
        <v>142</v>
      </c>
      <c r="J205" s="5" t="s">
        <v>222</v>
      </c>
      <c r="K205" s="5">
        <v>0</v>
      </c>
      <c r="L205" s="5" t="s">
        <v>785</v>
      </c>
      <c r="M205" s="6">
        <v>0</v>
      </c>
      <c r="N205" s="44">
        <f>(20/100)*100</f>
        <v>20</v>
      </c>
      <c r="O205" s="13" t="s">
        <v>52</v>
      </c>
      <c r="P205" s="5" t="s">
        <v>786</v>
      </c>
      <c r="Q205" s="5" t="s">
        <v>756</v>
      </c>
      <c r="R205" s="15">
        <v>45873</v>
      </c>
      <c r="S205" s="16" t="s">
        <v>63</v>
      </c>
      <c r="T205" s="5"/>
      <c r="U205" s="5"/>
    </row>
    <row r="206" spans="1:21" x14ac:dyDescent="0.25">
      <c r="A206" s="7">
        <v>2025</v>
      </c>
      <c r="B206" s="8">
        <v>45839</v>
      </c>
      <c r="C206" s="8">
        <v>45869</v>
      </c>
      <c r="D206" s="5" t="s">
        <v>787</v>
      </c>
      <c r="E206" s="5" t="s">
        <v>792</v>
      </c>
      <c r="F206" s="5" t="s">
        <v>750</v>
      </c>
      <c r="G206" s="5" t="s">
        <v>793</v>
      </c>
      <c r="H206" s="5" t="s">
        <v>794</v>
      </c>
      <c r="I206" s="5" t="s">
        <v>59</v>
      </c>
      <c r="J206" s="5" t="s">
        <v>694</v>
      </c>
      <c r="K206" s="5">
        <v>0</v>
      </c>
      <c r="L206" s="5">
        <v>1</v>
      </c>
      <c r="M206" s="6">
        <v>0</v>
      </c>
      <c r="N206" s="44">
        <f>(25/100)*100</f>
        <v>25</v>
      </c>
      <c r="O206" s="13" t="s">
        <v>52</v>
      </c>
      <c r="P206" s="5" t="s">
        <v>755</v>
      </c>
      <c r="Q206" s="5" t="s">
        <v>756</v>
      </c>
      <c r="R206" s="15">
        <v>45873</v>
      </c>
      <c r="S206" s="16" t="s">
        <v>63</v>
      </c>
      <c r="T206" s="5"/>
      <c r="U206" s="5"/>
    </row>
    <row r="207" spans="1:21" x14ac:dyDescent="0.25">
      <c r="A207" s="7">
        <v>2025</v>
      </c>
      <c r="B207" s="8">
        <v>45839</v>
      </c>
      <c r="C207" s="8">
        <v>45869</v>
      </c>
      <c r="D207" s="5" t="s">
        <v>787</v>
      </c>
      <c r="E207" s="5" t="s">
        <v>795</v>
      </c>
      <c r="F207" s="5" t="s">
        <v>750</v>
      </c>
      <c r="G207" s="5" t="s">
        <v>796</v>
      </c>
      <c r="H207" s="5" t="s">
        <v>797</v>
      </c>
      <c r="I207" s="5" t="s">
        <v>59</v>
      </c>
      <c r="J207" s="5" t="s">
        <v>245</v>
      </c>
      <c r="K207" s="5">
        <v>0</v>
      </c>
      <c r="L207" s="5">
        <v>0.7</v>
      </c>
      <c r="M207" s="6">
        <v>0</v>
      </c>
      <c r="N207" s="44">
        <f>(15/100)*100</f>
        <v>15</v>
      </c>
      <c r="O207" s="13" t="s">
        <v>52</v>
      </c>
      <c r="P207" s="5" t="s">
        <v>798</v>
      </c>
      <c r="Q207" s="5" t="s">
        <v>756</v>
      </c>
      <c r="R207" s="15">
        <v>45873</v>
      </c>
      <c r="S207" s="16" t="s">
        <v>63</v>
      </c>
      <c r="T207" s="5"/>
      <c r="U207" s="5"/>
    </row>
    <row r="208" spans="1:21" x14ac:dyDescent="0.25">
      <c r="A208" s="7">
        <v>2025</v>
      </c>
      <c r="B208" s="8">
        <v>45839</v>
      </c>
      <c r="C208" s="8">
        <v>45869</v>
      </c>
      <c r="D208" s="5" t="s">
        <v>787</v>
      </c>
      <c r="E208" s="5" t="s">
        <v>799</v>
      </c>
      <c r="F208" s="5" t="s">
        <v>750</v>
      </c>
      <c r="G208" s="5" t="s">
        <v>800</v>
      </c>
      <c r="H208" s="5" t="s">
        <v>801</v>
      </c>
      <c r="I208" s="5" t="s">
        <v>59</v>
      </c>
      <c r="J208" s="5" t="s">
        <v>245</v>
      </c>
      <c r="K208" s="5">
        <v>0</v>
      </c>
      <c r="L208" s="5">
        <v>0.7</v>
      </c>
      <c r="M208" s="6">
        <v>0</v>
      </c>
      <c r="N208" s="44">
        <f>(35/100)*100</f>
        <v>35</v>
      </c>
      <c r="O208" s="13" t="s">
        <v>52</v>
      </c>
      <c r="P208" s="5" t="s">
        <v>798</v>
      </c>
      <c r="Q208" s="5" t="s">
        <v>756</v>
      </c>
      <c r="R208" s="15">
        <v>45873</v>
      </c>
      <c r="S208" s="16" t="s">
        <v>63</v>
      </c>
      <c r="T208" s="5"/>
      <c r="U208" s="5"/>
    </row>
    <row r="209" spans="1:21" x14ac:dyDescent="0.25">
      <c r="A209" s="7">
        <v>2025</v>
      </c>
      <c r="B209" s="8">
        <v>45839</v>
      </c>
      <c r="C209" s="8">
        <v>45869</v>
      </c>
      <c r="D209" s="5" t="s">
        <v>787</v>
      </c>
      <c r="E209" s="5" t="s">
        <v>802</v>
      </c>
      <c r="F209" s="5" t="s">
        <v>750</v>
      </c>
      <c r="G209" s="5" t="s">
        <v>803</v>
      </c>
      <c r="H209" s="5" t="s">
        <v>801</v>
      </c>
      <c r="I209" s="5" t="s">
        <v>59</v>
      </c>
      <c r="J209" s="5" t="s">
        <v>245</v>
      </c>
      <c r="K209" s="5">
        <v>0</v>
      </c>
      <c r="L209" s="5">
        <v>0.7</v>
      </c>
      <c r="M209" s="6">
        <v>0</v>
      </c>
      <c r="N209" s="44">
        <f>(35/100)*100</f>
        <v>35</v>
      </c>
      <c r="O209" s="13" t="s">
        <v>52</v>
      </c>
      <c r="P209" s="5" t="s">
        <v>798</v>
      </c>
      <c r="Q209" s="5" t="s">
        <v>756</v>
      </c>
      <c r="R209" s="15">
        <v>45873</v>
      </c>
      <c r="S209" s="16" t="s">
        <v>63</v>
      </c>
      <c r="T209" s="5"/>
      <c r="U209" s="5"/>
    </row>
    <row r="210" spans="1:21" x14ac:dyDescent="0.25">
      <c r="A210" s="7">
        <v>2025</v>
      </c>
      <c r="B210" s="8">
        <v>45839</v>
      </c>
      <c r="C210" s="8">
        <v>45869</v>
      </c>
      <c r="D210" s="5" t="s">
        <v>787</v>
      </c>
      <c r="E210" s="5" t="s">
        <v>804</v>
      </c>
      <c r="F210" s="5" t="s">
        <v>750</v>
      </c>
      <c r="G210" s="5" t="s">
        <v>805</v>
      </c>
      <c r="H210" s="5" t="s">
        <v>806</v>
      </c>
      <c r="I210" s="5" t="s">
        <v>59</v>
      </c>
      <c r="J210" s="5" t="s">
        <v>245</v>
      </c>
      <c r="K210" s="5">
        <v>0</v>
      </c>
      <c r="L210" s="5">
        <v>100</v>
      </c>
      <c r="M210" s="6">
        <v>0</v>
      </c>
      <c r="N210" s="44">
        <f>(37/100)*100</f>
        <v>37</v>
      </c>
      <c r="O210" s="13" t="s">
        <v>52</v>
      </c>
      <c r="P210" s="5" t="s">
        <v>798</v>
      </c>
      <c r="Q210" s="5" t="s">
        <v>756</v>
      </c>
      <c r="R210" s="15">
        <v>45873</v>
      </c>
      <c r="S210" s="16" t="s">
        <v>63</v>
      </c>
      <c r="T210" s="5"/>
      <c r="U210" s="5"/>
    </row>
    <row r="211" spans="1:21" x14ac:dyDescent="0.25">
      <c r="A211" s="7">
        <v>2025</v>
      </c>
      <c r="B211" s="8">
        <v>45839</v>
      </c>
      <c r="C211" s="8">
        <v>45869</v>
      </c>
      <c r="D211" s="5" t="s">
        <v>787</v>
      </c>
      <c r="E211" s="5" t="s">
        <v>807</v>
      </c>
      <c r="F211" s="5" t="s">
        <v>750</v>
      </c>
      <c r="G211" s="5" t="s">
        <v>808</v>
      </c>
      <c r="H211" s="5" t="s">
        <v>73</v>
      </c>
      <c r="I211" s="5" t="s">
        <v>753</v>
      </c>
      <c r="J211" s="5" t="s">
        <v>245</v>
      </c>
      <c r="K211" s="5">
        <v>0</v>
      </c>
      <c r="L211" s="5" t="s">
        <v>809</v>
      </c>
      <c r="M211" s="6">
        <v>0</v>
      </c>
      <c r="N211" s="44">
        <v>0</v>
      </c>
      <c r="O211" s="13" t="s">
        <v>52</v>
      </c>
      <c r="P211" s="5" t="s">
        <v>798</v>
      </c>
      <c r="Q211" s="5" t="s">
        <v>756</v>
      </c>
      <c r="R211" s="15">
        <v>45873</v>
      </c>
      <c r="S211" s="16" t="s">
        <v>63</v>
      </c>
      <c r="T211" s="5"/>
      <c r="U211" s="5"/>
    </row>
    <row r="212" spans="1:21" x14ac:dyDescent="0.25">
      <c r="A212" s="7">
        <v>2025</v>
      </c>
      <c r="B212" s="8">
        <v>45839</v>
      </c>
      <c r="C212" s="8">
        <v>45869</v>
      </c>
      <c r="D212" s="5" t="s">
        <v>810</v>
      </c>
      <c r="E212" s="5" t="s">
        <v>811</v>
      </c>
      <c r="F212" s="5" t="s">
        <v>56</v>
      </c>
      <c r="G212" s="5" t="s">
        <v>812</v>
      </c>
      <c r="H212" s="5" t="s">
        <v>813</v>
      </c>
      <c r="I212" s="5" t="s">
        <v>814</v>
      </c>
      <c r="J212" s="5" t="s">
        <v>125</v>
      </c>
      <c r="K212" s="5">
        <v>0</v>
      </c>
      <c r="L212" s="5" t="s">
        <v>815</v>
      </c>
      <c r="M212" s="6">
        <v>0</v>
      </c>
      <c r="N212" s="33">
        <v>0</v>
      </c>
      <c r="O212" s="13" t="s">
        <v>52</v>
      </c>
      <c r="P212" s="5" t="s">
        <v>816</v>
      </c>
      <c r="Q212" s="5" t="s">
        <v>817</v>
      </c>
      <c r="R212" s="15">
        <v>45873</v>
      </c>
      <c r="S212" s="16" t="s">
        <v>63</v>
      </c>
      <c r="T212" s="5"/>
      <c r="U212" s="5"/>
    </row>
    <row r="213" spans="1:21" x14ac:dyDescent="0.25">
      <c r="A213" s="7">
        <v>2025</v>
      </c>
      <c r="B213" s="8">
        <v>45839</v>
      </c>
      <c r="C213" s="8">
        <v>45869</v>
      </c>
      <c r="D213" s="5" t="s">
        <v>818</v>
      </c>
      <c r="E213" s="5" t="s">
        <v>819</v>
      </c>
      <c r="F213" s="5" t="s">
        <v>56</v>
      </c>
      <c r="G213" s="5" t="s">
        <v>820</v>
      </c>
      <c r="H213" s="5" t="s">
        <v>821</v>
      </c>
      <c r="I213" s="5" t="s">
        <v>814</v>
      </c>
      <c r="J213" s="5" t="s">
        <v>125</v>
      </c>
      <c r="K213" s="5">
        <v>0</v>
      </c>
      <c r="L213" s="5" t="s">
        <v>815</v>
      </c>
      <c r="M213" s="6">
        <v>0</v>
      </c>
      <c r="N213" s="33">
        <v>0</v>
      </c>
      <c r="O213" s="13" t="s">
        <v>52</v>
      </c>
      <c r="P213" s="5" t="s">
        <v>816</v>
      </c>
      <c r="Q213" s="5" t="s">
        <v>817</v>
      </c>
      <c r="R213" s="15">
        <v>45873</v>
      </c>
      <c r="S213" s="16" t="s">
        <v>63</v>
      </c>
      <c r="T213" s="5"/>
      <c r="U213" s="5"/>
    </row>
    <row r="214" spans="1:21" x14ac:dyDescent="0.25">
      <c r="A214" s="7">
        <v>2025</v>
      </c>
      <c r="B214" s="8">
        <v>45839</v>
      </c>
      <c r="C214" s="8">
        <v>45869</v>
      </c>
      <c r="D214" s="5" t="s">
        <v>822</v>
      </c>
      <c r="E214" s="5" t="s">
        <v>823</v>
      </c>
      <c r="F214" s="5" t="s">
        <v>56</v>
      </c>
      <c r="G214" s="5" t="s">
        <v>824</v>
      </c>
      <c r="H214" s="5" t="s">
        <v>825</v>
      </c>
      <c r="I214" s="5" t="s">
        <v>59</v>
      </c>
      <c r="J214" s="5" t="s">
        <v>137</v>
      </c>
      <c r="K214" s="5">
        <v>0</v>
      </c>
      <c r="L214" s="5" t="s">
        <v>826</v>
      </c>
      <c r="M214" s="6">
        <v>0</v>
      </c>
      <c r="N214" s="33">
        <v>0</v>
      </c>
      <c r="O214" s="13" t="s">
        <v>52</v>
      </c>
      <c r="P214" s="5" t="s">
        <v>816</v>
      </c>
      <c r="Q214" s="5" t="s">
        <v>817</v>
      </c>
      <c r="R214" s="15">
        <v>45873</v>
      </c>
      <c r="S214" s="16" t="s">
        <v>63</v>
      </c>
      <c r="T214" s="5"/>
      <c r="U214" s="5"/>
    </row>
    <row r="215" spans="1:21" x14ac:dyDescent="0.25">
      <c r="A215" s="7">
        <v>2025</v>
      </c>
      <c r="B215" s="8">
        <v>45839</v>
      </c>
      <c r="C215" s="8">
        <v>45869</v>
      </c>
      <c r="D215" s="25" t="s">
        <v>827</v>
      </c>
      <c r="E215" s="5" t="s">
        <v>828</v>
      </c>
      <c r="F215" s="5" t="s">
        <v>56</v>
      </c>
      <c r="G215" s="5" t="s">
        <v>829</v>
      </c>
      <c r="H215" s="5" t="s">
        <v>830</v>
      </c>
      <c r="I215" s="5" t="s">
        <v>59</v>
      </c>
      <c r="J215" s="5" t="s">
        <v>831</v>
      </c>
      <c r="K215" s="5">
        <v>0</v>
      </c>
      <c r="L215" s="5" t="s">
        <v>832</v>
      </c>
      <c r="M215" s="6">
        <v>0</v>
      </c>
      <c r="N215" s="32" t="s">
        <v>1469</v>
      </c>
      <c r="O215" s="13" t="s">
        <v>52</v>
      </c>
      <c r="P215" s="5" t="s">
        <v>833</v>
      </c>
      <c r="Q215" s="5" t="s">
        <v>817</v>
      </c>
      <c r="R215" s="15">
        <v>45873</v>
      </c>
      <c r="S215" s="16" t="s">
        <v>63</v>
      </c>
      <c r="T215" s="5"/>
      <c r="U215" s="5"/>
    </row>
    <row r="216" spans="1:21" x14ac:dyDescent="0.25">
      <c r="A216" s="7">
        <v>2025</v>
      </c>
      <c r="B216" s="8">
        <v>45839</v>
      </c>
      <c r="C216" s="8">
        <v>45869</v>
      </c>
      <c r="D216" s="25" t="s">
        <v>834</v>
      </c>
      <c r="E216" s="5" t="s">
        <v>835</v>
      </c>
      <c r="F216" s="5" t="s">
        <v>56</v>
      </c>
      <c r="G216" s="5" t="s">
        <v>836</v>
      </c>
      <c r="H216" s="5" t="s">
        <v>830</v>
      </c>
      <c r="I216" s="5" t="s">
        <v>59</v>
      </c>
      <c r="J216" s="5" t="s">
        <v>831</v>
      </c>
      <c r="K216" s="5">
        <v>0</v>
      </c>
      <c r="L216" s="5" t="s">
        <v>837</v>
      </c>
      <c r="M216" s="6">
        <v>0</v>
      </c>
      <c r="N216" s="32" t="s">
        <v>1469</v>
      </c>
      <c r="O216" s="13" t="s">
        <v>52</v>
      </c>
      <c r="P216" s="5" t="s">
        <v>833</v>
      </c>
      <c r="Q216" s="5" t="s">
        <v>817</v>
      </c>
      <c r="R216" s="15">
        <v>45873</v>
      </c>
      <c r="S216" s="16" t="s">
        <v>63</v>
      </c>
      <c r="T216" s="5"/>
      <c r="U216" s="5"/>
    </row>
    <row r="217" spans="1:21" x14ac:dyDescent="0.25">
      <c r="A217" s="7">
        <v>2025</v>
      </c>
      <c r="B217" s="8">
        <v>45839</v>
      </c>
      <c r="C217" s="8">
        <v>45869</v>
      </c>
      <c r="D217" s="25" t="s">
        <v>838</v>
      </c>
      <c r="E217" s="5" t="s">
        <v>839</v>
      </c>
      <c r="F217" s="5" t="s">
        <v>56</v>
      </c>
      <c r="G217" s="5" t="s">
        <v>840</v>
      </c>
      <c r="H217" s="5" t="s">
        <v>830</v>
      </c>
      <c r="I217" s="5" t="s">
        <v>59</v>
      </c>
      <c r="J217" s="5" t="s">
        <v>831</v>
      </c>
      <c r="K217" s="5">
        <v>0</v>
      </c>
      <c r="L217" s="5" t="s">
        <v>841</v>
      </c>
      <c r="M217" s="6">
        <v>0</v>
      </c>
      <c r="N217" s="33">
        <v>0</v>
      </c>
      <c r="O217" s="13" t="s">
        <v>52</v>
      </c>
      <c r="P217" s="5" t="s">
        <v>833</v>
      </c>
      <c r="Q217" s="5" t="s">
        <v>817</v>
      </c>
      <c r="R217" s="15">
        <v>45873</v>
      </c>
      <c r="S217" s="16" t="s">
        <v>63</v>
      </c>
      <c r="T217" s="5"/>
      <c r="U217" s="5"/>
    </row>
    <row r="218" spans="1:21" x14ac:dyDescent="0.25">
      <c r="A218" s="7">
        <v>2025</v>
      </c>
      <c r="B218" s="8">
        <v>45839</v>
      </c>
      <c r="C218" s="8">
        <v>45869</v>
      </c>
      <c r="D218" s="25" t="s">
        <v>842</v>
      </c>
      <c r="E218" s="5" t="s">
        <v>843</v>
      </c>
      <c r="F218" s="5" t="s">
        <v>56</v>
      </c>
      <c r="G218" s="5" t="s">
        <v>844</v>
      </c>
      <c r="H218" s="5" t="s">
        <v>830</v>
      </c>
      <c r="I218" s="5" t="s">
        <v>59</v>
      </c>
      <c r="J218" s="5" t="s">
        <v>137</v>
      </c>
      <c r="K218" s="5">
        <v>0</v>
      </c>
      <c r="L218" s="5" t="s">
        <v>845</v>
      </c>
      <c r="M218" s="6">
        <v>0</v>
      </c>
      <c r="N218" s="33">
        <v>0</v>
      </c>
      <c r="O218" s="13" t="s">
        <v>52</v>
      </c>
      <c r="P218" s="5" t="s">
        <v>846</v>
      </c>
      <c r="Q218" s="5" t="s">
        <v>817</v>
      </c>
      <c r="R218" s="15">
        <v>45873</v>
      </c>
      <c r="S218" s="16" t="s">
        <v>63</v>
      </c>
      <c r="T218" s="5"/>
      <c r="U218" s="5"/>
    </row>
    <row r="219" spans="1:21" x14ac:dyDescent="0.25">
      <c r="A219" s="7">
        <v>2025</v>
      </c>
      <c r="B219" s="8">
        <v>45839</v>
      </c>
      <c r="C219" s="8">
        <v>45869</v>
      </c>
      <c r="D219" s="5" t="s">
        <v>847</v>
      </c>
      <c r="E219" s="5" t="s">
        <v>848</v>
      </c>
      <c r="F219" s="5" t="s">
        <v>56</v>
      </c>
      <c r="G219" s="5" t="s">
        <v>849</v>
      </c>
      <c r="H219" s="5" t="s">
        <v>830</v>
      </c>
      <c r="I219" s="5" t="s">
        <v>59</v>
      </c>
      <c r="J219" s="5" t="s">
        <v>831</v>
      </c>
      <c r="K219" s="5">
        <v>0</v>
      </c>
      <c r="L219" s="5" t="s">
        <v>850</v>
      </c>
      <c r="M219" s="6">
        <v>0</v>
      </c>
      <c r="N219" s="32" t="s">
        <v>1470</v>
      </c>
      <c r="O219" s="13" t="s">
        <v>52</v>
      </c>
      <c r="P219" s="5" t="s">
        <v>846</v>
      </c>
      <c r="Q219" s="5" t="s">
        <v>817</v>
      </c>
      <c r="R219" s="15">
        <v>45873</v>
      </c>
      <c r="S219" s="16" t="s">
        <v>63</v>
      </c>
      <c r="T219" s="5"/>
      <c r="U219" s="5"/>
    </row>
    <row r="220" spans="1:21" x14ac:dyDescent="0.25">
      <c r="A220" s="7">
        <v>2025</v>
      </c>
      <c r="B220" s="8">
        <v>45839</v>
      </c>
      <c r="C220" s="8">
        <v>45869</v>
      </c>
      <c r="D220" s="25" t="s">
        <v>851</v>
      </c>
      <c r="E220" s="5" t="s">
        <v>852</v>
      </c>
      <c r="F220" s="5" t="s">
        <v>56</v>
      </c>
      <c r="G220" s="5" t="s">
        <v>853</v>
      </c>
      <c r="H220" s="5" t="s">
        <v>830</v>
      </c>
      <c r="I220" s="5" t="s">
        <v>59</v>
      </c>
      <c r="J220" s="5" t="s">
        <v>831</v>
      </c>
      <c r="K220" s="5">
        <v>0</v>
      </c>
      <c r="L220" s="5" t="s">
        <v>854</v>
      </c>
      <c r="M220" s="6">
        <v>0</v>
      </c>
      <c r="N220" s="32" t="s">
        <v>1159</v>
      </c>
      <c r="O220" s="13" t="s">
        <v>52</v>
      </c>
      <c r="P220" s="5" t="s">
        <v>816</v>
      </c>
      <c r="Q220" s="5" t="s">
        <v>817</v>
      </c>
      <c r="R220" s="15">
        <v>45873</v>
      </c>
      <c r="S220" s="16" t="s">
        <v>63</v>
      </c>
      <c r="T220" s="5"/>
      <c r="U220" s="5"/>
    </row>
    <row r="221" spans="1:21" x14ac:dyDescent="0.25">
      <c r="A221" s="7">
        <v>2025</v>
      </c>
      <c r="B221" s="8">
        <v>45839</v>
      </c>
      <c r="C221" s="8">
        <v>45869</v>
      </c>
      <c r="D221" s="25" t="s">
        <v>855</v>
      </c>
      <c r="E221" s="5" t="s">
        <v>856</v>
      </c>
      <c r="F221" s="5" t="s">
        <v>56</v>
      </c>
      <c r="G221" s="5" t="s">
        <v>857</v>
      </c>
      <c r="H221" s="5" t="s">
        <v>830</v>
      </c>
      <c r="I221" s="5" t="s">
        <v>59</v>
      </c>
      <c r="J221" s="5" t="s">
        <v>831</v>
      </c>
      <c r="K221" s="5">
        <v>0</v>
      </c>
      <c r="L221" s="5" t="s">
        <v>854</v>
      </c>
      <c r="M221" s="6">
        <v>0</v>
      </c>
      <c r="N221" s="32" t="s">
        <v>1159</v>
      </c>
      <c r="O221" s="13" t="s">
        <v>52</v>
      </c>
      <c r="P221" s="5" t="s">
        <v>816</v>
      </c>
      <c r="Q221" s="5" t="s">
        <v>817</v>
      </c>
      <c r="R221" s="15">
        <v>45873</v>
      </c>
      <c r="S221" s="16" t="s">
        <v>63</v>
      </c>
      <c r="T221" s="5"/>
      <c r="U221" s="5"/>
    </row>
    <row r="222" spans="1:21" x14ac:dyDescent="0.25">
      <c r="A222" s="7">
        <v>2025</v>
      </c>
      <c r="B222" s="8">
        <v>45839</v>
      </c>
      <c r="C222" s="8">
        <v>45869</v>
      </c>
      <c r="D222" s="25" t="s">
        <v>858</v>
      </c>
      <c r="E222" s="5" t="s">
        <v>859</v>
      </c>
      <c r="F222" s="5" t="s">
        <v>56</v>
      </c>
      <c r="G222" s="5" t="s">
        <v>860</v>
      </c>
      <c r="H222" s="5" t="s">
        <v>830</v>
      </c>
      <c r="I222" s="5" t="s">
        <v>59</v>
      </c>
      <c r="J222" s="5" t="s">
        <v>137</v>
      </c>
      <c r="K222" s="5">
        <v>0</v>
      </c>
      <c r="L222" s="5" t="s">
        <v>861</v>
      </c>
      <c r="M222" s="6">
        <v>0</v>
      </c>
      <c r="N222" s="33">
        <v>0</v>
      </c>
      <c r="O222" s="13" t="s">
        <v>52</v>
      </c>
      <c r="P222" s="5" t="s">
        <v>833</v>
      </c>
      <c r="Q222" s="5" t="s">
        <v>817</v>
      </c>
      <c r="R222" s="15">
        <v>45873</v>
      </c>
      <c r="S222" s="16" t="s">
        <v>63</v>
      </c>
      <c r="T222" s="5"/>
      <c r="U222" s="5"/>
    </row>
    <row r="223" spans="1:21" x14ac:dyDescent="0.25">
      <c r="A223" s="7">
        <v>2025</v>
      </c>
      <c r="B223" s="8">
        <v>45839</v>
      </c>
      <c r="C223" s="8">
        <v>45869</v>
      </c>
      <c r="D223" s="25" t="s">
        <v>862</v>
      </c>
      <c r="E223" s="5" t="s">
        <v>863</v>
      </c>
      <c r="F223" s="5" t="s">
        <v>56</v>
      </c>
      <c r="G223" s="5" t="s">
        <v>864</v>
      </c>
      <c r="H223" s="5" t="s">
        <v>830</v>
      </c>
      <c r="I223" s="5" t="s">
        <v>59</v>
      </c>
      <c r="J223" s="5" t="s">
        <v>831</v>
      </c>
      <c r="K223" s="5">
        <v>0</v>
      </c>
      <c r="L223" s="5" t="s">
        <v>865</v>
      </c>
      <c r="M223" s="6">
        <v>0</v>
      </c>
      <c r="N223" s="33">
        <v>0</v>
      </c>
      <c r="O223" s="13" t="s">
        <v>52</v>
      </c>
      <c r="P223" s="5" t="s">
        <v>833</v>
      </c>
      <c r="Q223" s="5" t="s">
        <v>817</v>
      </c>
      <c r="R223" s="15">
        <v>45873</v>
      </c>
      <c r="S223" s="16" t="s">
        <v>63</v>
      </c>
      <c r="T223" s="5"/>
      <c r="U223" s="5"/>
    </row>
    <row r="224" spans="1:21" x14ac:dyDescent="0.25">
      <c r="A224" s="7">
        <v>2025</v>
      </c>
      <c r="B224" s="8">
        <v>45839</v>
      </c>
      <c r="C224" s="8">
        <v>45869</v>
      </c>
      <c r="D224" s="25" t="s">
        <v>866</v>
      </c>
      <c r="E224" s="5" t="s">
        <v>867</v>
      </c>
      <c r="F224" s="5" t="s">
        <v>56</v>
      </c>
      <c r="G224" s="5" t="s">
        <v>868</v>
      </c>
      <c r="H224" s="5" t="s">
        <v>830</v>
      </c>
      <c r="I224" s="5" t="s">
        <v>59</v>
      </c>
      <c r="J224" s="5" t="s">
        <v>831</v>
      </c>
      <c r="K224" s="5">
        <v>0</v>
      </c>
      <c r="L224" s="5" t="s">
        <v>869</v>
      </c>
      <c r="M224" s="6">
        <v>0</v>
      </c>
      <c r="N224" s="33">
        <v>0</v>
      </c>
      <c r="O224" s="13" t="s">
        <v>52</v>
      </c>
      <c r="P224" s="5" t="s">
        <v>816</v>
      </c>
      <c r="Q224" s="5" t="s">
        <v>817</v>
      </c>
      <c r="R224" s="15">
        <v>45873</v>
      </c>
      <c r="S224" s="16" t="s">
        <v>63</v>
      </c>
      <c r="T224" s="5"/>
      <c r="U224" s="5"/>
    </row>
    <row r="225" spans="1:21" x14ac:dyDescent="0.25">
      <c r="A225" s="7">
        <v>2025</v>
      </c>
      <c r="B225" s="8">
        <v>45839</v>
      </c>
      <c r="C225" s="8">
        <v>45869</v>
      </c>
      <c r="D225" s="25" t="s">
        <v>870</v>
      </c>
      <c r="E225" s="5" t="s">
        <v>871</v>
      </c>
      <c r="F225" s="5" t="s">
        <v>56</v>
      </c>
      <c r="G225" s="5" t="s">
        <v>872</v>
      </c>
      <c r="H225" s="5" t="s">
        <v>830</v>
      </c>
      <c r="I225" s="5" t="s">
        <v>59</v>
      </c>
      <c r="J225" s="5" t="s">
        <v>831</v>
      </c>
      <c r="K225" s="5">
        <v>0</v>
      </c>
      <c r="L225" s="5" t="s">
        <v>873</v>
      </c>
      <c r="M225" s="6">
        <v>0</v>
      </c>
      <c r="N225" s="33">
        <v>0</v>
      </c>
      <c r="O225" s="13" t="s">
        <v>52</v>
      </c>
      <c r="P225" s="5" t="s">
        <v>816</v>
      </c>
      <c r="Q225" s="5" t="s">
        <v>817</v>
      </c>
      <c r="R225" s="15">
        <v>45873</v>
      </c>
      <c r="S225" s="16" t="s">
        <v>63</v>
      </c>
      <c r="T225" s="5"/>
      <c r="U225" s="5"/>
    </row>
    <row r="226" spans="1:21" x14ac:dyDescent="0.25">
      <c r="A226" s="7">
        <v>2025</v>
      </c>
      <c r="B226" s="8">
        <v>45839</v>
      </c>
      <c r="C226" s="8">
        <v>45869</v>
      </c>
      <c r="D226" s="25" t="s">
        <v>874</v>
      </c>
      <c r="E226" s="5" t="s">
        <v>875</v>
      </c>
      <c r="F226" s="5" t="s">
        <v>264</v>
      </c>
      <c r="G226" s="5" t="s">
        <v>876</v>
      </c>
      <c r="H226" s="5" t="s">
        <v>877</v>
      </c>
      <c r="I226" s="5" t="s">
        <v>312</v>
      </c>
      <c r="J226" s="5" t="s">
        <v>694</v>
      </c>
      <c r="K226" s="5">
        <v>0</v>
      </c>
      <c r="L226" s="5">
        <v>2</v>
      </c>
      <c r="M226" s="6">
        <v>0</v>
      </c>
      <c r="N226" s="5">
        <v>0</v>
      </c>
      <c r="O226" s="13" t="s">
        <v>52</v>
      </c>
      <c r="P226" s="5" t="s">
        <v>878</v>
      </c>
      <c r="Q226" s="5" t="s">
        <v>879</v>
      </c>
      <c r="R226" s="15">
        <v>45873</v>
      </c>
      <c r="S226" s="16" t="s">
        <v>63</v>
      </c>
      <c r="T226" s="5"/>
      <c r="U226" s="5"/>
    </row>
    <row r="227" spans="1:21" x14ac:dyDescent="0.25">
      <c r="A227" s="7">
        <v>2025</v>
      </c>
      <c r="B227" s="8">
        <v>45839</v>
      </c>
      <c r="C227" s="8">
        <v>45869</v>
      </c>
      <c r="D227" s="5" t="s">
        <v>874</v>
      </c>
      <c r="E227" s="5" t="s">
        <v>880</v>
      </c>
      <c r="F227" s="5" t="s">
        <v>264</v>
      </c>
      <c r="G227" s="5" t="s">
        <v>881</v>
      </c>
      <c r="H227" s="5" t="s">
        <v>1160</v>
      </c>
      <c r="I227" s="5" t="s">
        <v>94</v>
      </c>
      <c r="J227" s="5" t="s">
        <v>694</v>
      </c>
      <c r="K227" s="5">
        <v>0</v>
      </c>
      <c r="L227" s="5">
        <v>2</v>
      </c>
      <c r="M227" s="6">
        <v>1</v>
      </c>
      <c r="N227" s="5">
        <v>2</v>
      </c>
      <c r="O227" s="13" t="s">
        <v>52</v>
      </c>
      <c r="P227" s="5" t="s">
        <v>878</v>
      </c>
      <c r="Q227" s="5" t="s">
        <v>879</v>
      </c>
      <c r="R227" s="15">
        <v>45873</v>
      </c>
      <c r="S227" s="16" t="s">
        <v>63</v>
      </c>
      <c r="T227" s="5"/>
      <c r="U227" s="5"/>
    </row>
    <row r="228" spans="1:21" x14ac:dyDescent="0.25">
      <c r="A228" s="7">
        <v>2025</v>
      </c>
      <c r="B228" s="8">
        <v>45839</v>
      </c>
      <c r="C228" s="8">
        <v>45869</v>
      </c>
      <c r="D228" s="5" t="s">
        <v>874</v>
      </c>
      <c r="E228" s="5" t="s">
        <v>882</v>
      </c>
      <c r="F228" s="5" t="s">
        <v>264</v>
      </c>
      <c r="G228" s="5" t="s">
        <v>883</v>
      </c>
      <c r="H228" s="5" t="s">
        <v>884</v>
      </c>
      <c r="I228" s="5" t="s">
        <v>94</v>
      </c>
      <c r="J228" s="5" t="s">
        <v>95</v>
      </c>
      <c r="K228" s="5">
        <v>0</v>
      </c>
      <c r="L228" s="5">
        <v>2</v>
      </c>
      <c r="M228" s="6">
        <v>0</v>
      </c>
      <c r="N228" s="5">
        <v>1</v>
      </c>
      <c r="O228" s="13" t="s">
        <v>52</v>
      </c>
      <c r="P228" s="5" t="s">
        <v>885</v>
      </c>
      <c r="Q228" s="5" t="s">
        <v>879</v>
      </c>
      <c r="R228" s="15">
        <v>45873</v>
      </c>
      <c r="S228" s="16" t="s">
        <v>63</v>
      </c>
      <c r="T228" s="5"/>
      <c r="U228" s="5"/>
    </row>
    <row r="229" spans="1:21" x14ac:dyDescent="0.25">
      <c r="A229" s="7">
        <v>2025</v>
      </c>
      <c r="B229" s="8">
        <v>45839</v>
      </c>
      <c r="C229" s="8">
        <v>45869</v>
      </c>
      <c r="D229" s="5" t="s">
        <v>874</v>
      </c>
      <c r="E229" s="5" t="s">
        <v>886</v>
      </c>
      <c r="F229" s="5" t="s">
        <v>264</v>
      </c>
      <c r="G229" s="5" t="s">
        <v>887</v>
      </c>
      <c r="H229" s="5" t="s">
        <v>888</v>
      </c>
      <c r="I229" s="5" t="s">
        <v>94</v>
      </c>
      <c r="J229" s="5" t="s">
        <v>694</v>
      </c>
      <c r="K229" s="5">
        <v>0</v>
      </c>
      <c r="L229" s="5">
        <v>2</v>
      </c>
      <c r="M229" s="6">
        <v>0</v>
      </c>
      <c r="N229" s="5">
        <v>4</v>
      </c>
      <c r="O229" s="13" t="s">
        <v>52</v>
      </c>
      <c r="P229" s="5" t="s">
        <v>889</v>
      </c>
      <c r="Q229" s="5" t="s">
        <v>879</v>
      </c>
      <c r="R229" s="15">
        <v>45873</v>
      </c>
      <c r="S229" s="16" t="s">
        <v>63</v>
      </c>
      <c r="T229" s="5"/>
      <c r="U229" s="5"/>
    </row>
    <row r="230" spans="1:21" x14ac:dyDescent="0.25">
      <c r="A230" s="7">
        <v>2025</v>
      </c>
      <c r="B230" s="8">
        <v>45839</v>
      </c>
      <c r="C230" s="8">
        <v>45869</v>
      </c>
      <c r="D230" s="5" t="s">
        <v>874</v>
      </c>
      <c r="E230" s="5" t="s">
        <v>890</v>
      </c>
      <c r="F230" s="5" t="s">
        <v>264</v>
      </c>
      <c r="G230" s="5" t="s">
        <v>891</v>
      </c>
      <c r="H230" s="5" t="s">
        <v>892</v>
      </c>
      <c r="I230" s="5" t="s">
        <v>94</v>
      </c>
      <c r="J230" s="5" t="s">
        <v>95</v>
      </c>
      <c r="K230" s="5">
        <v>0</v>
      </c>
      <c r="L230" s="5">
        <v>1</v>
      </c>
      <c r="M230" s="6">
        <v>0</v>
      </c>
      <c r="N230" s="5">
        <v>0</v>
      </c>
      <c r="O230" s="13" t="s">
        <v>52</v>
      </c>
      <c r="P230" s="5" t="s">
        <v>893</v>
      </c>
      <c r="Q230" s="5" t="s">
        <v>879</v>
      </c>
      <c r="R230" s="15">
        <v>45873</v>
      </c>
      <c r="S230" s="16" t="s">
        <v>63</v>
      </c>
      <c r="T230" s="5"/>
      <c r="U230" s="5"/>
    </row>
    <row r="231" spans="1:21" x14ac:dyDescent="0.25">
      <c r="A231" s="7">
        <v>2025</v>
      </c>
      <c r="B231" s="8">
        <v>45839</v>
      </c>
      <c r="C231" s="8">
        <v>45869</v>
      </c>
      <c r="D231" s="5" t="s">
        <v>874</v>
      </c>
      <c r="E231" s="5" t="s">
        <v>894</v>
      </c>
      <c r="F231" s="5" t="s">
        <v>264</v>
      </c>
      <c r="G231" s="5" t="s">
        <v>895</v>
      </c>
      <c r="H231" s="5" t="s">
        <v>896</v>
      </c>
      <c r="I231" s="5" t="s">
        <v>94</v>
      </c>
      <c r="J231" s="5" t="s">
        <v>95</v>
      </c>
      <c r="K231" s="5">
        <v>0</v>
      </c>
      <c r="L231" s="5">
        <v>4</v>
      </c>
      <c r="M231" s="6">
        <v>0</v>
      </c>
      <c r="N231" s="5">
        <v>2</v>
      </c>
      <c r="O231" s="13" t="s">
        <v>52</v>
      </c>
      <c r="P231" s="5" t="s">
        <v>893</v>
      </c>
      <c r="Q231" s="5" t="s">
        <v>879</v>
      </c>
      <c r="R231" s="15">
        <v>45873</v>
      </c>
      <c r="S231" s="16" t="s">
        <v>63</v>
      </c>
      <c r="T231" s="5"/>
      <c r="U231" s="5"/>
    </row>
    <row r="232" spans="1:21" x14ac:dyDescent="0.25">
      <c r="A232" s="7">
        <v>2025</v>
      </c>
      <c r="B232" s="8">
        <v>45839</v>
      </c>
      <c r="C232" s="8">
        <v>45869</v>
      </c>
      <c r="D232" s="5" t="s">
        <v>874</v>
      </c>
      <c r="E232" s="5" t="s">
        <v>897</v>
      </c>
      <c r="F232" s="5" t="s">
        <v>264</v>
      </c>
      <c r="G232" s="5" t="s">
        <v>898</v>
      </c>
      <c r="H232" s="5" t="s">
        <v>899</v>
      </c>
      <c r="I232" s="5" t="s">
        <v>94</v>
      </c>
      <c r="J232" s="5" t="s">
        <v>107</v>
      </c>
      <c r="K232" s="5">
        <v>0</v>
      </c>
      <c r="L232" s="5">
        <v>100</v>
      </c>
      <c r="M232" s="6">
        <v>0</v>
      </c>
      <c r="N232" s="5">
        <v>196</v>
      </c>
      <c r="O232" s="13" t="s">
        <v>52</v>
      </c>
      <c r="P232" s="5" t="s">
        <v>893</v>
      </c>
      <c r="Q232" s="5" t="s">
        <v>879</v>
      </c>
      <c r="R232" s="15">
        <v>45873</v>
      </c>
      <c r="S232" s="16" t="s">
        <v>63</v>
      </c>
      <c r="T232" s="5"/>
      <c r="U232" s="5"/>
    </row>
    <row r="233" spans="1:21" x14ac:dyDescent="0.25">
      <c r="A233" s="7">
        <v>2025</v>
      </c>
      <c r="B233" s="8">
        <v>45839</v>
      </c>
      <c r="C233" s="8">
        <v>45869</v>
      </c>
      <c r="D233" s="5" t="s">
        <v>874</v>
      </c>
      <c r="E233" s="5" t="s">
        <v>900</v>
      </c>
      <c r="F233" s="5" t="s">
        <v>264</v>
      </c>
      <c r="G233" s="5" t="s">
        <v>901</v>
      </c>
      <c r="H233" s="5" t="s">
        <v>902</v>
      </c>
      <c r="I233" s="5" t="s">
        <v>94</v>
      </c>
      <c r="J233" s="5" t="s">
        <v>107</v>
      </c>
      <c r="K233" s="5">
        <v>0</v>
      </c>
      <c r="L233" s="5">
        <v>100</v>
      </c>
      <c r="M233" s="6">
        <v>0</v>
      </c>
      <c r="N233" s="5">
        <v>203</v>
      </c>
      <c r="O233" s="13" t="s">
        <v>52</v>
      </c>
      <c r="P233" s="5" t="s">
        <v>893</v>
      </c>
      <c r="Q233" s="5" t="s">
        <v>879</v>
      </c>
      <c r="R233" s="15">
        <v>45873</v>
      </c>
      <c r="S233" s="16" t="s">
        <v>63</v>
      </c>
      <c r="T233" s="5"/>
      <c r="U233" s="5"/>
    </row>
    <row r="234" spans="1:21" x14ac:dyDescent="0.25">
      <c r="A234" s="7">
        <v>2025</v>
      </c>
      <c r="B234" s="8">
        <v>45839</v>
      </c>
      <c r="C234" s="8">
        <v>45869</v>
      </c>
      <c r="D234" s="5" t="s">
        <v>874</v>
      </c>
      <c r="E234" s="5" t="s">
        <v>903</v>
      </c>
      <c r="F234" s="5" t="s">
        <v>264</v>
      </c>
      <c r="G234" s="5" t="s">
        <v>904</v>
      </c>
      <c r="H234" s="5" t="s">
        <v>905</v>
      </c>
      <c r="I234" s="5" t="s">
        <v>94</v>
      </c>
      <c r="J234" s="5" t="s">
        <v>107</v>
      </c>
      <c r="K234" s="5">
        <v>0</v>
      </c>
      <c r="L234" s="5">
        <v>100</v>
      </c>
      <c r="M234" s="6">
        <v>0</v>
      </c>
      <c r="N234" s="5">
        <v>12</v>
      </c>
      <c r="O234" s="13" t="s">
        <v>52</v>
      </c>
      <c r="P234" s="5" t="s">
        <v>893</v>
      </c>
      <c r="Q234" s="5" t="s">
        <v>879</v>
      </c>
      <c r="R234" s="15">
        <v>45873</v>
      </c>
      <c r="S234" s="16" t="s">
        <v>63</v>
      </c>
      <c r="T234" s="5"/>
      <c r="U234" s="5"/>
    </row>
    <row r="235" spans="1:21" x14ac:dyDescent="0.25">
      <c r="A235" s="7">
        <v>2025</v>
      </c>
      <c r="B235" s="8">
        <v>45839</v>
      </c>
      <c r="C235" s="8">
        <v>45869</v>
      </c>
      <c r="D235" s="5" t="s">
        <v>874</v>
      </c>
      <c r="E235" s="5" t="s">
        <v>906</v>
      </c>
      <c r="F235" s="5" t="s">
        <v>264</v>
      </c>
      <c r="G235" s="5" t="s">
        <v>904</v>
      </c>
      <c r="H235" s="5" t="s">
        <v>907</v>
      </c>
      <c r="I235" s="5" t="s">
        <v>94</v>
      </c>
      <c r="J235" s="5" t="s">
        <v>107</v>
      </c>
      <c r="K235" s="5">
        <v>0</v>
      </c>
      <c r="L235" s="5">
        <v>100</v>
      </c>
      <c r="M235" s="6">
        <v>0</v>
      </c>
      <c r="N235" s="5">
        <v>39</v>
      </c>
      <c r="O235" s="13" t="s">
        <v>52</v>
      </c>
      <c r="P235" s="5" t="s">
        <v>893</v>
      </c>
      <c r="Q235" s="5" t="s">
        <v>879</v>
      </c>
      <c r="R235" s="15">
        <v>45873</v>
      </c>
      <c r="S235" s="16" t="s">
        <v>63</v>
      </c>
      <c r="T235" s="5"/>
      <c r="U235" s="5"/>
    </row>
    <row r="236" spans="1:21" x14ac:dyDescent="0.25">
      <c r="A236" s="7">
        <v>2025</v>
      </c>
      <c r="B236" s="8">
        <v>45839</v>
      </c>
      <c r="C236" s="8">
        <v>45869</v>
      </c>
      <c r="D236" s="5" t="s">
        <v>874</v>
      </c>
      <c r="E236" s="5" t="s">
        <v>908</v>
      </c>
      <c r="F236" s="5" t="s">
        <v>264</v>
      </c>
      <c r="G236" s="5" t="s">
        <v>904</v>
      </c>
      <c r="H236" s="5" t="s">
        <v>909</v>
      </c>
      <c r="I236" s="5" t="s">
        <v>94</v>
      </c>
      <c r="J236" s="5" t="s">
        <v>107</v>
      </c>
      <c r="K236" s="5">
        <v>0</v>
      </c>
      <c r="L236" s="5">
        <v>100</v>
      </c>
      <c r="M236" s="6">
        <v>0</v>
      </c>
      <c r="N236" s="5">
        <v>11</v>
      </c>
      <c r="O236" s="13" t="s">
        <v>52</v>
      </c>
      <c r="P236" s="5" t="s">
        <v>893</v>
      </c>
      <c r="Q236" s="5" t="s">
        <v>879</v>
      </c>
      <c r="R236" s="15">
        <v>45873</v>
      </c>
      <c r="S236" s="16" t="s">
        <v>63</v>
      </c>
      <c r="T236" s="5"/>
      <c r="U236" s="5"/>
    </row>
    <row r="237" spans="1:21" x14ac:dyDescent="0.25">
      <c r="A237" s="7">
        <v>2025</v>
      </c>
      <c r="B237" s="8">
        <v>45839</v>
      </c>
      <c r="C237" s="8">
        <v>45869</v>
      </c>
      <c r="D237" s="5" t="s">
        <v>874</v>
      </c>
      <c r="E237" s="5" t="s">
        <v>910</v>
      </c>
      <c r="F237" s="5" t="s">
        <v>264</v>
      </c>
      <c r="G237" s="5" t="s">
        <v>904</v>
      </c>
      <c r="H237" s="5" t="s">
        <v>909</v>
      </c>
      <c r="I237" s="5" t="s">
        <v>94</v>
      </c>
      <c r="J237" s="5" t="s">
        <v>107</v>
      </c>
      <c r="K237" s="5">
        <v>0</v>
      </c>
      <c r="L237" s="5">
        <v>100</v>
      </c>
      <c r="M237" s="6">
        <v>0</v>
      </c>
      <c r="N237" s="5">
        <v>1</v>
      </c>
      <c r="O237" s="13" t="s">
        <v>52</v>
      </c>
      <c r="P237" s="5" t="s">
        <v>893</v>
      </c>
      <c r="Q237" s="5" t="s">
        <v>879</v>
      </c>
      <c r="R237" s="15">
        <v>45873</v>
      </c>
      <c r="S237" s="16" t="s">
        <v>63</v>
      </c>
      <c r="T237" s="5"/>
      <c r="U237" s="5"/>
    </row>
    <row r="238" spans="1:21" x14ac:dyDescent="0.25">
      <c r="A238" s="7">
        <v>2025</v>
      </c>
      <c r="B238" s="8">
        <v>45839</v>
      </c>
      <c r="C238" s="8">
        <v>45869</v>
      </c>
      <c r="D238" s="5" t="s">
        <v>874</v>
      </c>
      <c r="E238" s="5" t="s">
        <v>911</v>
      </c>
      <c r="F238" s="5" t="s">
        <v>264</v>
      </c>
      <c r="G238" s="5" t="s">
        <v>904</v>
      </c>
      <c r="H238" s="5" t="s">
        <v>912</v>
      </c>
      <c r="I238" s="5" t="s">
        <v>94</v>
      </c>
      <c r="J238" s="5" t="s">
        <v>913</v>
      </c>
      <c r="K238" s="5">
        <v>0</v>
      </c>
      <c r="L238" s="5">
        <v>100</v>
      </c>
      <c r="M238" s="6">
        <v>0</v>
      </c>
      <c r="N238" s="5">
        <v>10</v>
      </c>
      <c r="O238" s="13" t="s">
        <v>52</v>
      </c>
      <c r="P238" s="5" t="s">
        <v>893</v>
      </c>
      <c r="Q238" s="5" t="s">
        <v>879</v>
      </c>
      <c r="R238" s="15">
        <v>45873</v>
      </c>
      <c r="S238" s="16" t="s">
        <v>63</v>
      </c>
      <c r="T238" s="5"/>
      <c r="U238" s="5"/>
    </row>
    <row r="239" spans="1:21" s="29" customFormat="1" x14ac:dyDescent="0.25">
      <c r="A239" s="7">
        <v>2025</v>
      </c>
      <c r="B239" s="8">
        <v>45839</v>
      </c>
      <c r="C239" s="8">
        <v>45869</v>
      </c>
      <c r="D239" s="5" t="s">
        <v>1206</v>
      </c>
      <c r="E239" s="5" t="s">
        <v>1212</v>
      </c>
      <c r="F239" s="5" t="s">
        <v>56</v>
      </c>
      <c r="G239" s="5" t="s">
        <v>1241</v>
      </c>
      <c r="H239" s="5" t="s">
        <v>1212</v>
      </c>
      <c r="I239" s="5" t="s">
        <v>59</v>
      </c>
      <c r="J239" s="5" t="s">
        <v>229</v>
      </c>
      <c r="K239" s="5">
        <v>0</v>
      </c>
      <c r="L239" s="5" t="s">
        <v>1307</v>
      </c>
      <c r="M239" s="6">
        <v>0</v>
      </c>
      <c r="N239" s="32">
        <v>0.4</v>
      </c>
      <c r="O239" s="13" t="s">
        <v>52</v>
      </c>
      <c r="P239" s="30" t="s">
        <v>1341</v>
      </c>
      <c r="Q239" s="5" t="s">
        <v>1342</v>
      </c>
      <c r="R239" s="15">
        <v>45873</v>
      </c>
      <c r="S239" s="16" t="s">
        <v>63</v>
      </c>
      <c r="T239" s="5"/>
      <c r="U239" s="5"/>
    </row>
    <row r="240" spans="1:21" s="29" customFormat="1" x14ac:dyDescent="0.25">
      <c r="A240" s="7">
        <v>2025</v>
      </c>
      <c r="B240" s="8">
        <v>45839</v>
      </c>
      <c r="C240" s="8">
        <v>45869</v>
      </c>
      <c r="D240" s="5" t="s">
        <v>1206</v>
      </c>
      <c r="E240" s="5" t="s">
        <v>1213</v>
      </c>
      <c r="F240" s="5" t="s">
        <v>56</v>
      </c>
      <c r="G240" s="5" t="s">
        <v>1242</v>
      </c>
      <c r="H240" s="5" t="s">
        <v>1212</v>
      </c>
      <c r="I240" s="5" t="s">
        <v>59</v>
      </c>
      <c r="J240" s="5" t="s">
        <v>229</v>
      </c>
      <c r="K240" s="5">
        <v>0</v>
      </c>
      <c r="L240" s="5" t="s">
        <v>1308</v>
      </c>
      <c r="M240" s="6">
        <v>0</v>
      </c>
      <c r="N240" s="32">
        <v>0.5</v>
      </c>
      <c r="O240" s="13" t="s">
        <v>52</v>
      </c>
      <c r="P240" s="30" t="s">
        <v>1341</v>
      </c>
      <c r="Q240" s="5" t="s">
        <v>1342</v>
      </c>
      <c r="R240" s="15">
        <v>45873</v>
      </c>
      <c r="S240" s="16" t="s">
        <v>63</v>
      </c>
      <c r="T240" s="5"/>
      <c r="U240" s="5"/>
    </row>
    <row r="241" spans="1:21" s="29" customFormat="1" x14ac:dyDescent="0.25">
      <c r="A241" s="7">
        <v>2025</v>
      </c>
      <c r="B241" s="8">
        <v>45839</v>
      </c>
      <c r="C241" s="8">
        <v>45869</v>
      </c>
      <c r="D241" s="5" t="s">
        <v>1206</v>
      </c>
      <c r="E241" s="5" t="s">
        <v>1169</v>
      </c>
      <c r="F241" s="5" t="s">
        <v>56</v>
      </c>
      <c r="G241" s="5" t="s">
        <v>1243</v>
      </c>
      <c r="H241" s="5" t="s">
        <v>1275</v>
      </c>
      <c r="I241" s="5" t="s">
        <v>59</v>
      </c>
      <c r="J241" s="5" t="s">
        <v>78</v>
      </c>
      <c r="K241" s="5">
        <v>0</v>
      </c>
      <c r="L241" s="5" t="s">
        <v>1309</v>
      </c>
      <c r="M241" s="6">
        <v>0</v>
      </c>
      <c r="N241" s="32">
        <v>0.45</v>
      </c>
      <c r="O241" s="13" t="s">
        <v>52</v>
      </c>
      <c r="P241" s="30" t="s">
        <v>1341</v>
      </c>
      <c r="Q241" s="5" t="s">
        <v>1342</v>
      </c>
      <c r="R241" s="15">
        <v>45873</v>
      </c>
      <c r="S241" s="16" t="s">
        <v>63</v>
      </c>
      <c r="T241" s="5"/>
      <c r="U241" s="5"/>
    </row>
    <row r="242" spans="1:21" s="29" customFormat="1" x14ac:dyDescent="0.25">
      <c r="A242" s="7">
        <v>2025</v>
      </c>
      <c r="B242" s="8">
        <v>45839</v>
      </c>
      <c r="C242" s="8">
        <v>45869</v>
      </c>
      <c r="D242" s="5" t="s">
        <v>1206</v>
      </c>
      <c r="E242" s="5" t="s">
        <v>1214</v>
      </c>
      <c r="F242" s="5" t="s">
        <v>56</v>
      </c>
      <c r="G242" s="5" t="s">
        <v>1244</v>
      </c>
      <c r="H242" s="5" t="s">
        <v>1276</v>
      </c>
      <c r="I242" s="5" t="s">
        <v>59</v>
      </c>
      <c r="J242" s="5" t="s">
        <v>78</v>
      </c>
      <c r="K242" s="5">
        <v>0</v>
      </c>
      <c r="L242" s="5" t="s">
        <v>1310</v>
      </c>
      <c r="M242" s="6">
        <v>0</v>
      </c>
      <c r="N242" s="32">
        <v>0.55000000000000004</v>
      </c>
      <c r="O242" s="13" t="s">
        <v>52</v>
      </c>
      <c r="P242" s="30" t="s">
        <v>1341</v>
      </c>
      <c r="Q242" s="5" t="s">
        <v>1342</v>
      </c>
      <c r="R242" s="15">
        <v>45873</v>
      </c>
      <c r="S242" s="16" t="s">
        <v>63</v>
      </c>
      <c r="T242" s="5"/>
      <c r="U242" s="5"/>
    </row>
    <row r="243" spans="1:21" s="29" customFormat="1" x14ac:dyDescent="0.25">
      <c r="A243" s="7">
        <v>2025</v>
      </c>
      <c r="B243" s="8">
        <v>45839</v>
      </c>
      <c r="C243" s="8">
        <v>45869</v>
      </c>
      <c r="D243" s="5" t="s">
        <v>1206</v>
      </c>
      <c r="E243" s="5" t="s">
        <v>420</v>
      </c>
      <c r="F243" s="5" t="s">
        <v>56</v>
      </c>
      <c r="G243" s="5" t="s">
        <v>1245</v>
      </c>
      <c r="H243" s="5" t="s">
        <v>1277</v>
      </c>
      <c r="I243" s="5" t="s">
        <v>59</v>
      </c>
      <c r="J243" s="5" t="s">
        <v>78</v>
      </c>
      <c r="K243" s="5">
        <v>0</v>
      </c>
      <c r="L243" s="5" t="s">
        <v>1311</v>
      </c>
      <c r="M243" s="6">
        <v>0</v>
      </c>
      <c r="N243" s="32">
        <v>0.5</v>
      </c>
      <c r="O243" s="13" t="s">
        <v>52</v>
      </c>
      <c r="P243" s="30" t="s">
        <v>1341</v>
      </c>
      <c r="Q243" s="5" t="s">
        <v>1342</v>
      </c>
      <c r="R243" s="15">
        <v>45873</v>
      </c>
      <c r="S243" s="16" t="s">
        <v>63</v>
      </c>
      <c r="T243" s="5"/>
      <c r="U243" s="5"/>
    </row>
    <row r="244" spans="1:21" s="29" customFormat="1" x14ac:dyDescent="0.25">
      <c r="A244" s="7">
        <v>2025</v>
      </c>
      <c r="B244" s="8">
        <v>45839</v>
      </c>
      <c r="C244" s="8">
        <v>45869</v>
      </c>
      <c r="D244" s="5" t="s">
        <v>1206</v>
      </c>
      <c r="E244" s="5" t="s">
        <v>1215</v>
      </c>
      <c r="F244" s="5" t="s">
        <v>56</v>
      </c>
      <c r="G244" s="5" t="s">
        <v>1246</v>
      </c>
      <c r="H244" s="5" t="s">
        <v>1278</v>
      </c>
      <c r="I244" s="5" t="s">
        <v>59</v>
      </c>
      <c r="J244" s="5" t="s">
        <v>78</v>
      </c>
      <c r="K244" s="5">
        <v>0</v>
      </c>
      <c r="L244" s="5" t="s">
        <v>1312</v>
      </c>
      <c r="M244" s="6">
        <v>0</v>
      </c>
      <c r="N244" s="33">
        <v>0.4</v>
      </c>
      <c r="O244" s="13" t="s">
        <v>52</v>
      </c>
      <c r="P244" s="30" t="s">
        <v>1341</v>
      </c>
      <c r="Q244" s="5" t="s">
        <v>1342</v>
      </c>
      <c r="R244" s="15">
        <v>45873</v>
      </c>
      <c r="S244" s="16" t="s">
        <v>63</v>
      </c>
      <c r="T244" s="5"/>
      <c r="U244" s="5"/>
    </row>
    <row r="245" spans="1:21" s="29" customFormat="1" x14ac:dyDescent="0.25">
      <c r="A245" s="7">
        <v>2025</v>
      </c>
      <c r="B245" s="8">
        <v>45839</v>
      </c>
      <c r="C245" s="8">
        <v>45869</v>
      </c>
      <c r="D245" s="5" t="s">
        <v>1206</v>
      </c>
      <c r="E245" s="5" t="s">
        <v>1216</v>
      </c>
      <c r="F245" s="5" t="s">
        <v>56</v>
      </c>
      <c r="G245" s="5" t="s">
        <v>1247</v>
      </c>
      <c r="H245" s="5" t="s">
        <v>1279</v>
      </c>
      <c r="I245" s="5" t="s">
        <v>59</v>
      </c>
      <c r="J245" s="5" t="s">
        <v>1280</v>
      </c>
      <c r="K245" s="5">
        <v>0</v>
      </c>
      <c r="L245" s="5" t="s">
        <v>1313</v>
      </c>
      <c r="M245" s="6">
        <v>0</v>
      </c>
      <c r="N245" s="33">
        <v>0.3</v>
      </c>
      <c r="O245" s="13" t="s">
        <v>52</v>
      </c>
      <c r="P245" s="30" t="s">
        <v>1341</v>
      </c>
      <c r="Q245" s="5" t="s">
        <v>1342</v>
      </c>
      <c r="R245" s="15">
        <v>45873</v>
      </c>
      <c r="S245" s="16" t="s">
        <v>63</v>
      </c>
      <c r="T245" s="5"/>
      <c r="U245" s="5"/>
    </row>
    <row r="246" spans="1:21" s="29" customFormat="1" x14ac:dyDescent="0.25">
      <c r="A246" s="7">
        <v>2025</v>
      </c>
      <c r="B246" s="8">
        <v>45839</v>
      </c>
      <c r="C246" s="8">
        <v>45869</v>
      </c>
      <c r="D246" s="5" t="s">
        <v>1206</v>
      </c>
      <c r="E246" s="5" t="s">
        <v>1217</v>
      </c>
      <c r="F246" s="5" t="s">
        <v>56</v>
      </c>
      <c r="G246" s="5" t="s">
        <v>1248</v>
      </c>
      <c r="H246" s="5" t="s">
        <v>1281</v>
      </c>
      <c r="I246" s="5" t="s">
        <v>59</v>
      </c>
      <c r="J246" s="5" t="s">
        <v>78</v>
      </c>
      <c r="K246" s="5">
        <v>0</v>
      </c>
      <c r="L246" s="5" t="s">
        <v>1314</v>
      </c>
      <c r="M246" s="6">
        <v>0</v>
      </c>
      <c r="N246" s="32">
        <v>0</v>
      </c>
      <c r="O246" s="13" t="s">
        <v>52</v>
      </c>
      <c r="P246" s="30" t="s">
        <v>1341</v>
      </c>
      <c r="Q246" s="5" t="s">
        <v>1342</v>
      </c>
      <c r="R246" s="15">
        <v>45873</v>
      </c>
      <c r="S246" s="16" t="s">
        <v>63</v>
      </c>
      <c r="T246" s="5"/>
      <c r="U246" s="5"/>
    </row>
    <row r="247" spans="1:21" s="29" customFormat="1" x14ac:dyDescent="0.25">
      <c r="A247" s="7">
        <v>2025</v>
      </c>
      <c r="B247" s="8">
        <v>45839</v>
      </c>
      <c r="C247" s="8">
        <v>45869</v>
      </c>
      <c r="D247" s="5" t="s">
        <v>1206</v>
      </c>
      <c r="E247" s="5" t="s">
        <v>1218</v>
      </c>
      <c r="F247" s="5" t="s">
        <v>56</v>
      </c>
      <c r="G247" s="5" t="s">
        <v>1249</v>
      </c>
      <c r="H247" s="5" t="s">
        <v>1281</v>
      </c>
      <c r="I247" s="5" t="s">
        <v>59</v>
      </c>
      <c r="J247" s="5" t="s">
        <v>229</v>
      </c>
      <c r="K247" s="5">
        <v>0</v>
      </c>
      <c r="L247" s="5" t="s">
        <v>1315</v>
      </c>
      <c r="M247" s="6">
        <v>0</v>
      </c>
      <c r="N247" s="33">
        <v>0</v>
      </c>
      <c r="O247" s="13" t="s">
        <v>52</v>
      </c>
      <c r="P247" s="30" t="s">
        <v>1341</v>
      </c>
      <c r="Q247" s="5" t="s">
        <v>1342</v>
      </c>
      <c r="R247" s="15">
        <v>45873</v>
      </c>
      <c r="S247" s="16" t="s">
        <v>63</v>
      </c>
      <c r="T247" s="5"/>
      <c r="U247" s="5"/>
    </row>
    <row r="248" spans="1:21" s="29" customFormat="1" x14ac:dyDescent="0.25">
      <c r="A248" s="7">
        <v>2025</v>
      </c>
      <c r="B248" s="8">
        <v>45839</v>
      </c>
      <c r="C248" s="8">
        <v>45869</v>
      </c>
      <c r="D248" s="5" t="s">
        <v>1206</v>
      </c>
      <c r="E248" s="5" t="s">
        <v>342</v>
      </c>
      <c r="F248" s="5" t="s">
        <v>56</v>
      </c>
      <c r="G248" s="5" t="s">
        <v>1250</v>
      </c>
      <c r="H248" s="5" t="s">
        <v>1282</v>
      </c>
      <c r="I248" s="5" t="s">
        <v>59</v>
      </c>
      <c r="J248" s="5" t="s">
        <v>229</v>
      </c>
      <c r="K248" s="5">
        <v>0</v>
      </c>
      <c r="L248" s="5" t="s">
        <v>1316</v>
      </c>
      <c r="M248" s="6">
        <v>0</v>
      </c>
      <c r="N248" s="33">
        <v>0.5</v>
      </c>
      <c r="O248" s="13" t="s">
        <v>52</v>
      </c>
      <c r="P248" s="30" t="s">
        <v>1341</v>
      </c>
      <c r="Q248" s="5" t="s">
        <v>1342</v>
      </c>
      <c r="R248" s="15">
        <v>45873</v>
      </c>
      <c r="S248" s="16" t="s">
        <v>63</v>
      </c>
      <c r="T248" s="5"/>
      <c r="U248" s="5"/>
    </row>
    <row r="249" spans="1:21" s="29" customFormat="1" x14ac:dyDescent="0.25">
      <c r="A249" s="7">
        <v>2025</v>
      </c>
      <c r="B249" s="8">
        <v>45839</v>
      </c>
      <c r="C249" s="8">
        <v>45869</v>
      </c>
      <c r="D249" s="5" t="s">
        <v>1207</v>
      </c>
      <c r="E249" s="5" t="s">
        <v>1219</v>
      </c>
      <c r="F249" s="5" t="s">
        <v>56</v>
      </c>
      <c r="G249" s="5" t="s">
        <v>1251</v>
      </c>
      <c r="H249" s="5" t="s">
        <v>1283</v>
      </c>
      <c r="I249" s="5" t="s">
        <v>59</v>
      </c>
      <c r="J249" s="5" t="s">
        <v>265</v>
      </c>
      <c r="K249" s="5">
        <v>0</v>
      </c>
      <c r="L249" s="5" t="s">
        <v>1317</v>
      </c>
      <c r="M249" s="6">
        <v>0</v>
      </c>
      <c r="N249" s="32">
        <v>0.4</v>
      </c>
      <c r="O249" s="13" t="s">
        <v>52</v>
      </c>
      <c r="P249" s="30" t="s">
        <v>1341</v>
      </c>
      <c r="Q249" s="5" t="s">
        <v>1342</v>
      </c>
      <c r="R249" s="15">
        <v>45873</v>
      </c>
      <c r="S249" s="16" t="s">
        <v>63</v>
      </c>
      <c r="T249" s="5"/>
      <c r="U249" s="5"/>
    </row>
    <row r="250" spans="1:21" s="29" customFormat="1" x14ac:dyDescent="0.25">
      <c r="A250" s="7">
        <v>2025</v>
      </c>
      <c r="B250" s="8">
        <v>45839</v>
      </c>
      <c r="C250" s="8">
        <v>45869</v>
      </c>
      <c r="D250" s="5" t="s">
        <v>1207</v>
      </c>
      <c r="E250" s="5" t="s">
        <v>1220</v>
      </c>
      <c r="F250" s="5" t="s">
        <v>56</v>
      </c>
      <c r="G250" s="5" t="s">
        <v>1252</v>
      </c>
      <c r="H250" s="5" t="s">
        <v>1284</v>
      </c>
      <c r="I250" s="5" t="s">
        <v>59</v>
      </c>
      <c r="J250" s="5" t="s">
        <v>1280</v>
      </c>
      <c r="K250" s="5">
        <v>0</v>
      </c>
      <c r="L250" s="5" t="s">
        <v>1318</v>
      </c>
      <c r="M250" s="6">
        <v>0</v>
      </c>
      <c r="N250" s="32">
        <v>0.4</v>
      </c>
      <c r="O250" s="13" t="s">
        <v>52</v>
      </c>
      <c r="P250" s="30" t="s">
        <v>1341</v>
      </c>
      <c r="Q250" s="5" t="s">
        <v>1342</v>
      </c>
      <c r="R250" s="15">
        <v>45873</v>
      </c>
      <c r="S250" s="16" t="s">
        <v>63</v>
      </c>
      <c r="T250" s="5"/>
      <c r="U250" s="5"/>
    </row>
    <row r="251" spans="1:21" s="29" customFormat="1" x14ac:dyDescent="0.25">
      <c r="A251" s="7">
        <v>2025</v>
      </c>
      <c r="B251" s="8">
        <v>45839</v>
      </c>
      <c r="C251" s="8">
        <v>45869</v>
      </c>
      <c r="D251" s="5" t="s">
        <v>1207</v>
      </c>
      <c r="E251" s="5" t="s">
        <v>1221</v>
      </c>
      <c r="F251" s="5" t="s">
        <v>56</v>
      </c>
      <c r="G251" s="5" t="s">
        <v>1253</v>
      </c>
      <c r="H251" s="5" t="s">
        <v>1285</v>
      </c>
      <c r="I251" s="5" t="s">
        <v>59</v>
      </c>
      <c r="J251" s="5" t="s">
        <v>1280</v>
      </c>
      <c r="K251" s="5">
        <v>0</v>
      </c>
      <c r="L251" s="5" t="s">
        <v>1319</v>
      </c>
      <c r="M251" s="6">
        <v>0</v>
      </c>
      <c r="N251" s="32">
        <v>0.4</v>
      </c>
      <c r="O251" s="13" t="s">
        <v>52</v>
      </c>
      <c r="P251" s="30" t="s">
        <v>1341</v>
      </c>
      <c r="Q251" s="5" t="s">
        <v>1342</v>
      </c>
      <c r="R251" s="15">
        <v>45873</v>
      </c>
      <c r="S251" s="16" t="s">
        <v>63</v>
      </c>
      <c r="T251" s="5"/>
      <c r="U251" s="5"/>
    </row>
    <row r="252" spans="1:21" s="29" customFormat="1" x14ac:dyDescent="0.25">
      <c r="A252" s="7">
        <v>2025</v>
      </c>
      <c r="B252" s="8">
        <v>45839</v>
      </c>
      <c r="C252" s="8">
        <v>45869</v>
      </c>
      <c r="D252" s="5" t="s">
        <v>1207</v>
      </c>
      <c r="E252" s="5" t="s">
        <v>1222</v>
      </c>
      <c r="F252" s="5" t="s">
        <v>56</v>
      </c>
      <c r="G252" s="5" t="s">
        <v>1254</v>
      </c>
      <c r="H252" s="5" t="s">
        <v>1286</v>
      </c>
      <c r="I252" s="5" t="s">
        <v>59</v>
      </c>
      <c r="J252" s="5" t="s">
        <v>1280</v>
      </c>
      <c r="K252" s="5">
        <v>0</v>
      </c>
      <c r="L252" s="5" t="s">
        <v>1320</v>
      </c>
      <c r="M252" s="6">
        <v>0</v>
      </c>
      <c r="N252" s="32">
        <v>0.45</v>
      </c>
      <c r="O252" s="13" t="s">
        <v>52</v>
      </c>
      <c r="P252" s="30" t="s">
        <v>1341</v>
      </c>
      <c r="Q252" s="5" t="s">
        <v>1342</v>
      </c>
      <c r="R252" s="15">
        <v>45873</v>
      </c>
      <c r="S252" s="16" t="s">
        <v>63</v>
      </c>
      <c r="T252" s="5"/>
      <c r="U252" s="5"/>
    </row>
    <row r="253" spans="1:21" s="29" customFormat="1" x14ac:dyDescent="0.25">
      <c r="A253" s="7">
        <v>2025</v>
      </c>
      <c r="B253" s="8">
        <v>45839</v>
      </c>
      <c r="C253" s="8">
        <v>45869</v>
      </c>
      <c r="D253" s="5" t="s">
        <v>1208</v>
      </c>
      <c r="E253" s="5" t="s">
        <v>1223</v>
      </c>
      <c r="F253" s="5" t="s">
        <v>56</v>
      </c>
      <c r="G253" s="5" t="s">
        <v>1255</v>
      </c>
      <c r="H253" s="5" t="s">
        <v>1287</v>
      </c>
      <c r="I253" s="5" t="s">
        <v>59</v>
      </c>
      <c r="J253" s="5" t="s">
        <v>265</v>
      </c>
      <c r="K253" s="5">
        <v>0</v>
      </c>
      <c r="L253" s="5" t="s">
        <v>1321</v>
      </c>
      <c r="M253" s="6">
        <v>0</v>
      </c>
      <c r="N253" s="32">
        <v>0.5</v>
      </c>
      <c r="O253" s="13" t="s">
        <v>52</v>
      </c>
      <c r="P253" s="30" t="s">
        <v>1341</v>
      </c>
      <c r="Q253" s="5" t="s">
        <v>1342</v>
      </c>
      <c r="R253" s="15">
        <v>45873</v>
      </c>
      <c r="S253" s="16" t="s">
        <v>63</v>
      </c>
      <c r="T253" s="5"/>
      <c r="U253" s="5"/>
    </row>
    <row r="254" spans="1:21" s="29" customFormat="1" x14ac:dyDescent="0.25">
      <c r="A254" s="7">
        <v>2025</v>
      </c>
      <c r="B254" s="8">
        <v>45839</v>
      </c>
      <c r="C254" s="8">
        <v>45869</v>
      </c>
      <c r="D254" s="5" t="s">
        <v>1208</v>
      </c>
      <c r="E254" s="5" t="s">
        <v>1224</v>
      </c>
      <c r="F254" s="5" t="s">
        <v>56</v>
      </c>
      <c r="G254" s="5" t="s">
        <v>1256</v>
      </c>
      <c r="H254" s="5" t="s">
        <v>1288</v>
      </c>
      <c r="I254" s="5" t="s">
        <v>59</v>
      </c>
      <c r="J254" s="5" t="s">
        <v>78</v>
      </c>
      <c r="K254" s="5">
        <v>0</v>
      </c>
      <c r="L254" s="5" t="s">
        <v>1322</v>
      </c>
      <c r="M254" s="6">
        <v>0</v>
      </c>
      <c r="N254" s="32">
        <v>0.5</v>
      </c>
      <c r="O254" s="13" t="s">
        <v>52</v>
      </c>
      <c r="P254" s="30" t="s">
        <v>1341</v>
      </c>
      <c r="Q254" s="5" t="s">
        <v>1342</v>
      </c>
      <c r="R254" s="15">
        <v>45873</v>
      </c>
      <c r="S254" s="16" t="s">
        <v>63</v>
      </c>
      <c r="T254" s="5"/>
      <c r="U254" s="5"/>
    </row>
    <row r="255" spans="1:21" s="29" customFormat="1" x14ac:dyDescent="0.25">
      <c r="A255" s="7">
        <v>2025</v>
      </c>
      <c r="B255" s="8">
        <v>45839</v>
      </c>
      <c r="C255" s="8">
        <v>45869</v>
      </c>
      <c r="D255" s="5" t="s">
        <v>1208</v>
      </c>
      <c r="E255" s="5" t="s">
        <v>1225</v>
      </c>
      <c r="F255" s="5" t="s">
        <v>56</v>
      </c>
      <c r="G255" s="5" t="s">
        <v>1257</v>
      </c>
      <c r="H255" s="5" t="s">
        <v>1289</v>
      </c>
      <c r="I255" s="5" t="s">
        <v>59</v>
      </c>
      <c r="J255" s="5" t="s">
        <v>78</v>
      </c>
      <c r="K255" s="5">
        <v>0</v>
      </c>
      <c r="L255" s="5" t="s">
        <v>1323</v>
      </c>
      <c r="M255" s="6">
        <v>0</v>
      </c>
      <c r="N255" s="33">
        <v>0.5</v>
      </c>
      <c r="O255" s="13" t="s">
        <v>52</v>
      </c>
      <c r="P255" s="30" t="s">
        <v>1341</v>
      </c>
      <c r="Q255" s="5" t="s">
        <v>1342</v>
      </c>
      <c r="R255" s="15">
        <v>45873</v>
      </c>
      <c r="S255" s="16" t="s">
        <v>63</v>
      </c>
      <c r="T255" s="5"/>
      <c r="U255" s="5"/>
    </row>
    <row r="256" spans="1:21" s="29" customFormat="1" x14ac:dyDescent="0.25">
      <c r="A256" s="7">
        <v>2025</v>
      </c>
      <c r="B256" s="8">
        <v>45839</v>
      </c>
      <c r="C256" s="8">
        <v>45869</v>
      </c>
      <c r="D256" s="5" t="s">
        <v>1208</v>
      </c>
      <c r="E256" s="5" t="s">
        <v>1226</v>
      </c>
      <c r="F256" s="5" t="s">
        <v>56</v>
      </c>
      <c r="G256" s="5" t="s">
        <v>1258</v>
      </c>
      <c r="H256" s="5" t="s">
        <v>1290</v>
      </c>
      <c r="I256" s="5" t="s">
        <v>59</v>
      </c>
      <c r="J256" s="5" t="s">
        <v>78</v>
      </c>
      <c r="K256" s="5">
        <v>0</v>
      </c>
      <c r="L256" s="5" t="s">
        <v>1324</v>
      </c>
      <c r="M256" s="6">
        <v>0</v>
      </c>
      <c r="N256" s="33">
        <v>0.3</v>
      </c>
      <c r="O256" s="13" t="s">
        <v>52</v>
      </c>
      <c r="P256" s="30" t="s">
        <v>1341</v>
      </c>
      <c r="Q256" s="5" t="s">
        <v>1342</v>
      </c>
      <c r="R256" s="15">
        <v>45873</v>
      </c>
      <c r="S256" s="16" t="s">
        <v>63</v>
      </c>
      <c r="T256" s="5"/>
      <c r="U256" s="5"/>
    </row>
    <row r="257" spans="1:21" s="29" customFormat="1" x14ac:dyDescent="0.25">
      <c r="A257" s="7">
        <v>2025</v>
      </c>
      <c r="B257" s="8">
        <v>45839</v>
      </c>
      <c r="C257" s="8">
        <v>45869</v>
      </c>
      <c r="D257" s="5" t="s">
        <v>1209</v>
      </c>
      <c r="E257" s="5" t="s">
        <v>1227</v>
      </c>
      <c r="F257" s="5" t="s">
        <v>56</v>
      </c>
      <c r="G257" s="5" t="s">
        <v>1259</v>
      </c>
      <c r="H257" s="5" t="s">
        <v>1291</v>
      </c>
      <c r="I257" s="5" t="s">
        <v>59</v>
      </c>
      <c r="J257" s="5" t="s">
        <v>78</v>
      </c>
      <c r="K257" s="5">
        <v>0</v>
      </c>
      <c r="L257" s="5" t="s">
        <v>1325</v>
      </c>
      <c r="M257" s="6">
        <v>0</v>
      </c>
      <c r="N257" s="33">
        <v>0.4</v>
      </c>
      <c r="O257" s="13" t="s">
        <v>52</v>
      </c>
      <c r="P257" s="30" t="s">
        <v>1341</v>
      </c>
      <c r="Q257" s="5" t="s">
        <v>1342</v>
      </c>
      <c r="R257" s="15">
        <v>45873</v>
      </c>
      <c r="S257" s="16" t="s">
        <v>63</v>
      </c>
      <c r="T257" s="5"/>
      <c r="U257" s="5"/>
    </row>
    <row r="258" spans="1:21" s="29" customFormat="1" x14ac:dyDescent="0.25">
      <c r="A258" s="7">
        <v>2025</v>
      </c>
      <c r="B258" s="8">
        <v>45839</v>
      </c>
      <c r="C258" s="8">
        <v>45869</v>
      </c>
      <c r="D258" s="5" t="s">
        <v>1209</v>
      </c>
      <c r="E258" s="5" t="s">
        <v>1228</v>
      </c>
      <c r="F258" s="5" t="s">
        <v>56</v>
      </c>
      <c r="G258" s="5" t="s">
        <v>1260</v>
      </c>
      <c r="H258" s="5" t="s">
        <v>1292</v>
      </c>
      <c r="I258" s="5" t="s">
        <v>59</v>
      </c>
      <c r="J258" s="5" t="s">
        <v>78</v>
      </c>
      <c r="K258" s="5">
        <v>0</v>
      </c>
      <c r="L258" s="5" t="s">
        <v>1326</v>
      </c>
      <c r="M258" s="6">
        <v>0</v>
      </c>
      <c r="N258" s="33">
        <v>0.4</v>
      </c>
      <c r="O258" s="13" t="s">
        <v>52</v>
      </c>
      <c r="P258" s="30" t="s">
        <v>1341</v>
      </c>
      <c r="Q258" s="5" t="s">
        <v>1342</v>
      </c>
      <c r="R258" s="15">
        <v>45873</v>
      </c>
      <c r="S258" s="16" t="s">
        <v>63</v>
      </c>
      <c r="T258" s="5"/>
      <c r="U258" s="5"/>
    </row>
    <row r="259" spans="1:21" s="29" customFormat="1" x14ac:dyDescent="0.25">
      <c r="A259" s="7">
        <v>2025</v>
      </c>
      <c r="B259" s="8">
        <v>45839</v>
      </c>
      <c r="C259" s="8">
        <v>45869</v>
      </c>
      <c r="D259" s="5" t="s">
        <v>1209</v>
      </c>
      <c r="E259" s="5" t="s">
        <v>1229</v>
      </c>
      <c r="F259" s="5" t="s">
        <v>56</v>
      </c>
      <c r="G259" s="5" t="s">
        <v>1261</v>
      </c>
      <c r="H259" s="5" t="s">
        <v>1293</v>
      </c>
      <c r="I259" s="5" t="s">
        <v>59</v>
      </c>
      <c r="J259" s="5" t="s">
        <v>78</v>
      </c>
      <c r="K259" s="5">
        <v>0</v>
      </c>
      <c r="L259" s="5" t="s">
        <v>1327</v>
      </c>
      <c r="M259" s="6">
        <v>0</v>
      </c>
      <c r="N259" s="33">
        <v>0.45</v>
      </c>
      <c r="O259" s="13" t="s">
        <v>52</v>
      </c>
      <c r="P259" s="30" t="s">
        <v>1341</v>
      </c>
      <c r="Q259" s="5" t="s">
        <v>1342</v>
      </c>
      <c r="R259" s="15">
        <v>45873</v>
      </c>
      <c r="S259" s="16" t="s">
        <v>63</v>
      </c>
      <c r="T259" s="5"/>
      <c r="U259" s="5"/>
    </row>
    <row r="260" spans="1:21" s="29" customFormat="1" x14ac:dyDescent="0.25">
      <c r="A260" s="7">
        <v>2025</v>
      </c>
      <c r="B260" s="8">
        <v>45839</v>
      </c>
      <c r="C260" s="8">
        <v>45869</v>
      </c>
      <c r="D260" s="5" t="s">
        <v>1209</v>
      </c>
      <c r="E260" s="5" t="s">
        <v>1230</v>
      </c>
      <c r="F260" s="5" t="s">
        <v>56</v>
      </c>
      <c r="G260" s="5" t="s">
        <v>1262</v>
      </c>
      <c r="H260" s="5" t="s">
        <v>1294</v>
      </c>
      <c r="I260" s="5" t="s">
        <v>59</v>
      </c>
      <c r="J260" s="5" t="s">
        <v>78</v>
      </c>
      <c r="K260" s="5">
        <v>0</v>
      </c>
      <c r="L260" s="5" t="s">
        <v>1328</v>
      </c>
      <c r="M260" s="6">
        <v>0</v>
      </c>
      <c r="N260" s="33">
        <v>0.4</v>
      </c>
      <c r="O260" s="13" t="s">
        <v>52</v>
      </c>
      <c r="P260" s="30" t="s">
        <v>1341</v>
      </c>
      <c r="Q260" s="5" t="s">
        <v>1342</v>
      </c>
      <c r="R260" s="15">
        <v>45873</v>
      </c>
      <c r="S260" s="16" t="s">
        <v>63</v>
      </c>
      <c r="T260" s="5"/>
      <c r="U260" s="5"/>
    </row>
    <row r="261" spans="1:21" s="29" customFormat="1" x14ac:dyDescent="0.25">
      <c r="A261" s="7">
        <v>2025</v>
      </c>
      <c r="B261" s="8">
        <v>45839</v>
      </c>
      <c r="C261" s="8">
        <v>45869</v>
      </c>
      <c r="D261" s="5" t="s">
        <v>1210</v>
      </c>
      <c r="E261" s="5" t="s">
        <v>1231</v>
      </c>
      <c r="F261" s="5" t="s">
        <v>56</v>
      </c>
      <c r="G261" s="5" t="s">
        <v>1263</v>
      </c>
      <c r="H261" s="5" t="s">
        <v>1295</v>
      </c>
      <c r="I261" s="5" t="s">
        <v>59</v>
      </c>
      <c r="J261" s="5" t="s">
        <v>1280</v>
      </c>
      <c r="K261" s="5">
        <v>0</v>
      </c>
      <c r="L261" s="5" t="s">
        <v>1329</v>
      </c>
      <c r="M261" s="6">
        <v>0</v>
      </c>
      <c r="N261" s="33">
        <v>0.5</v>
      </c>
      <c r="O261" s="13" t="s">
        <v>52</v>
      </c>
      <c r="P261" s="30" t="s">
        <v>1341</v>
      </c>
      <c r="Q261" s="5" t="s">
        <v>1342</v>
      </c>
      <c r="R261" s="15">
        <v>45873</v>
      </c>
      <c r="S261" s="16" t="s">
        <v>63</v>
      </c>
      <c r="T261" s="5"/>
      <c r="U261" s="5"/>
    </row>
    <row r="262" spans="1:21" s="29" customFormat="1" x14ac:dyDescent="0.25">
      <c r="A262" s="7">
        <v>2025</v>
      </c>
      <c r="B262" s="8">
        <v>45839</v>
      </c>
      <c r="C262" s="8">
        <v>45869</v>
      </c>
      <c r="D262" s="5" t="s">
        <v>1210</v>
      </c>
      <c r="E262" s="5" t="s">
        <v>1232</v>
      </c>
      <c r="F262" s="5" t="s">
        <v>56</v>
      </c>
      <c r="G262" s="5" t="s">
        <v>1264</v>
      </c>
      <c r="H262" s="5" t="s">
        <v>1296</v>
      </c>
      <c r="I262" s="5" t="s">
        <v>59</v>
      </c>
      <c r="J262" s="5" t="s">
        <v>78</v>
      </c>
      <c r="K262" s="5">
        <v>0</v>
      </c>
      <c r="L262" s="5" t="s">
        <v>1330</v>
      </c>
      <c r="M262" s="6">
        <v>0</v>
      </c>
      <c r="N262" s="33">
        <v>0.45</v>
      </c>
      <c r="O262" s="13" t="s">
        <v>52</v>
      </c>
      <c r="P262" s="30" t="s">
        <v>1341</v>
      </c>
      <c r="Q262" s="5" t="s">
        <v>1342</v>
      </c>
      <c r="R262" s="15">
        <v>45873</v>
      </c>
      <c r="S262" s="16" t="s">
        <v>63</v>
      </c>
      <c r="T262" s="5"/>
      <c r="U262" s="5"/>
    </row>
    <row r="263" spans="1:21" s="29" customFormat="1" x14ac:dyDescent="0.25">
      <c r="A263" s="7">
        <v>2025</v>
      </c>
      <c r="B263" s="8">
        <v>45839</v>
      </c>
      <c r="C263" s="8">
        <v>45869</v>
      </c>
      <c r="D263" s="5" t="s">
        <v>1210</v>
      </c>
      <c r="E263" s="5" t="s">
        <v>1227</v>
      </c>
      <c r="F263" s="5" t="s">
        <v>56</v>
      </c>
      <c r="G263" s="5" t="s">
        <v>1265</v>
      </c>
      <c r="H263" s="5" t="s">
        <v>1297</v>
      </c>
      <c r="I263" s="5" t="s">
        <v>59</v>
      </c>
      <c r="J263" s="5" t="s">
        <v>78</v>
      </c>
      <c r="K263" s="5">
        <v>0</v>
      </c>
      <c r="L263" s="5" t="s">
        <v>1331</v>
      </c>
      <c r="M263" s="6">
        <v>0</v>
      </c>
      <c r="N263" s="33">
        <v>0.45</v>
      </c>
      <c r="O263" s="13" t="s">
        <v>52</v>
      </c>
      <c r="P263" s="30" t="s">
        <v>1341</v>
      </c>
      <c r="Q263" s="5" t="s">
        <v>1342</v>
      </c>
      <c r="R263" s="15">
        <v>45873</v>
      </c>
      <c r="S263" s="16" t="s">
        <v>63</v>
      </c>
      <c r="T263" s="5"/>
      <c r="U263" s="5"/>
    </row>
    <row r="264" spans="1:21" s="29" customFormat="1" x14ac:dyDescent="0.25">
      <c r="A264" s="7">
        <v>2025</v>
      </c>
      <c r="B264" s="8">
        <v>45839</v>
      </c>
      <c r="C264" s="8">
        <v>45869</v>
      </c>
      <c r="D264" s="5" t="s">
        <v>1210</v>
      </c>
      <c r="E264" s="5" t="s">
        <v>1233</v>
      </c>
      <c r="F264" s="5" t="s">
        <v>56</v>
      </c>
      <c r="G264" s="5" t="s">
        <v>1266</v>
      </c>
      <c r="H264" s="5" t="s">
        <v>1298</v>
      </c>
      <c r="I264" s="5" t="s">
        <v>59</v>
      </c>
      <c r="J264" s="5" t="s">
        <v>78</v>
      </c>
      <c r="K264" s="5">
        <v>0</v>
      </c>
      <c r="L264" s="5" t="s">
        <v>1332</v>
      </c>
      <c r="M264" s="6">
        <v>0</v>
      </c>
      <c r="N264" s="33">
        <v>0.65</v>
      </c>
      <c r="O264" s="13" t="s">
        <v>52</v>
      </c>
      <c r="P264" s="30" t="s">
        <v>1341</v>
      </c>
      <c r="Q264" s="5" t="s">
        <v>1342</v>
      </c>
      <c r="R264" s="15">
        <v>45873</v>
      </c>
      <c r="S264" s="16" t="s">
        <v>63</v>
      </c>
      <c r="T264" s="5"/>
      <c r="U264" s="5"/>
    </row>
    <row r="265" spans="1:21" s="29" customFormat="1" x14ac:dyDescent="0.25">
      <c r="A265" s="7">
        <v>2025</v>
      </c>
      <c r="B265" s="8">
        <v>45839</v>
      </c>
      <c r="C265" s="8">
        <v>45869</v>
      </c>
      <c r="D265" s="5" t="s">
        <v>1211</v>
      </c>
      <c r="E265" s="5" t="s">
        <v>99</v>
      </c>
      <c r="F265" s="5" t="s">
        <v>56</v>
      </c>
      <c r="G265" s="5" t="s">
        <v>1267</v>
      </c>
      <c r="H265" s="5" t="s">
        <v>1299</v>
      </c>
      <c r="I265" s="5" t="s">
        <v>59</v>
      </c>
      <c r="J265" s="5" t="s">
        <v>1280</v>
      </c>
      <c r="K265" s="5">
        <v>0</v>
      </c>
      <c r="L265" s="5" t="s">
        <v>1333</v>
      </c>
      <c r="M265" s="6">
        <v>0</v>
      </c>
      <c r="N265" s="33">
        <v>0.53</v>
      </c>
      <c r="O265" s="13" t="s">
        <v>52</v>
      </c>
      <c r="P265" s="30" t="s">
        <v>1341</v>
      </c>
      <c r="Q265" s="5" t="s">
        <v>1342</v>
      </c>
      <c r="R265" s="15">
        <v>45873</v>
      </c>
      <c r="S265" s="16" t="s">
        <v>63</v>
      </c>
      <c r="T265" s="5"/>
      <c r="U265" s="5"/>
    </row>
    <row r="266" spans="1:21" s="29" customFormat="1" x14ac:dyDescent="0.25">
      <c r="A266" s="7">
        <v>2025</v>
      </c>
      <c r="B266" s="8">
        <v>45839</v>
      </c>
      <c r="C266" s="8">
        <v>45869</v>
      </c>
      <c r="D266" s="5" t="s">
        <v>1211</v>
      </c>
      <c r="E266" s="5" t="s">
        <v>1234</v>
      </c>
      <c r="F266" s="5" t="s">
        <v>56</v>
      </c>
      <c r="G266" s="5" t="s">
        <v>1268</v>
      </c>
      <c r="H266" s="5" t="s">
        <v>1300</v>
      </c>
      <c r="I266" s="5" t="s">
        <v>59</v>
      </c>
      <c r="J266" s="5" t="s">
        <v>78</v>
      </c>
      <c r="K266" s="5">
        <v>0</v>
      </c>
      <c r="L266" s="5" t="s">
        <v>1334</v>
      </c>
      <c r="M266" s="6">
        <v>0</v>
      </c>
      <c r="N266" s="33">
        <v>0.52</v>
      </c>
      <c r="O266" s="13" t="s">
        <v>52</v>
      </c>
      <c r="P266" s="30" t="s">
        <v>1341</v>
      </c>
      <c r="Q266" s="5" t="s">
        <v>1342</v>
      </c>
      <c r="R266" s="15">
        <v>45873</v>
      </c>
      <c r="S266" s="16" t="s">
        <v>63</v>
      </c>
      <c r="T266" s="5"/>
      <c r="U266" s="5"/>
    </row>
    <row r="267" spans="1:21" s="29" customFormat="1" x14ac:dyDescent="0.25">
      <c r="A267" s="7">
        <v>2025</v>
      </c>
      <c r="B267" s="8">
        <v>45839</v>
      </c>
      <c r="C267" s="8">
        <v>45869</v>
      </c>
      <c r="D267" s="5" t="s">
        <v>1211</v>
      </c>
      <c r="E267" s="5" t="s">
        <v>1235</v>
      </c>
      <c r="F267" s="5" t="s">
        <v>56</v>
      </c>
      <c r="G267" s="5" t="s">
        <v>1269</v>
      </c>
      <c r="H267" s="5" t="s">
        <v>1301</v>
      </c>
      <c r="I267" s="5" t="s">
        <v>59</v>
      </c>
      <c r="J267" s="5" t="s">
        <v>78</v>
      </c>
      <c r="K267" s="5">
        <v>0</v>
      </c>
      <c r="L267" s="5" t="s">
        <v>1335</v>
      </c>
      <c r="M267" s="6">
        <v>0</v>
      </c>
      <c r="N267" s="32">
        <v>0.54</v>
      </c>
      <c r="O267" s="13" t="s">
        <v>52</v>
      </c>
      <c r="P267" s="30" t="s">
        <v>1341</v>
      </c>
      <c r="Q267" s="5" t="s">
        <v>1342</v>
      </c>
      <c r="R267" s="15">
        <v>45873</v>
      </c>
      <c r="S267" s="16" t="s">
        <v>63</v>
      </c>
      <c r="T267" s="5"/>
      <c r="U267" s="5"/>
    </row>
    <row r="268" spans="1:21" s="29" customFormat="1" x14ac:dyDescent="0.25">
      <c r="A268" s="7">
        <v>2025</v>
      </c>
      <c r="B268" s="8">
        <v>45839</v>
      </c>
      <c r="C268" s="8">
        <v>45869</v>
      </c>
      <c r="D268" s="5" t="s">
        <v>1211</v>
      </c>
      <c r="E268" s="5" t="s">
        <v>1236</v>
      </c>
      <c r="F268" s="5" t="s">
        <v>56</v>
      </c>
      <c r="G268" s="5" t="s">
        <v>1270</v>
      </c>
      <c r="H268" s="5" t="s">
        <v>1302</v>
      </c>
      <c r="I268" s="5" t="s">
        <v>59</v>
      </c>
      <c r="J268" s="5" t="s">
        <v>78</v>
      </c>
      <c r="K268" s="5">
        <v>0</v>
      </c>
      <c r="L268" s="5" t="s">
        <v>1336</v>
      </c>
      <c r="M268" s="6">
        <v>0</v>
      </c>
      <c r="N268" s="32">
        <v>0.5</v>
      </c>
      <c r="O268" s="13" t="s">
        <v>52</v>
      </c>
      <c r="P268" s="30" t="s">
        <v>1341</v>
      </c>
      <c r="Q268" s="5" t="s">
        <v>1342</v>
      </c>
      <c r="R268" s="15">
        <v>45873</v>
      </c>
      <c r="S268" s="16" t="s">
        <v>63</v>
      </c>
      <c r="T268" s="5"/>
      <c r="U268" s="5"/>
    </row>
    <row r="269" spans="1:21" s="29" customFormat="1" x14ac:dyDescent="0.25">
      <c r="A269" s="7">
        <v>2025</v>
      </c>
      <c r="B269" s="8">
        <v>45839</v>
      </c>
      <c r="C269" s="8">
        <v>45869</v>
      </c>
      <c r="D269" s="5" t="s">
        <v>1211</v>
      </c>
      <c r="E269" s="5" t="s">
        <v>1237</v>
      </c>
      <c r="F269" s="5" t="s">
        <v>56</v>
      </c>
      <c r="G269" s="5" t="s">
        <v>1271</v>
      </c>
      <c r="H269" s="5" t="s">
        <v>1303</v>
      </c>
      <c r="I269" s="5" t="s">
        <v>59</v>
      </c>
      <c r="J269" s="5" t="s">
        <v>78</v>
      </c>
      <c r="K269" s="5">
        <v>0</v>
      </c>
      <c r="L269" s="5" t="s">
        <v>1337</v>
      </c>
      <c r="M269" s="6">
        <v>0</v>
      </c>
      <c r="N269" s="32">
        <v>0.45</v>
      </c>
      <c r="O269" s="13" t="s">
        <v>52</v>
      </c>
      <c r="P269" s="30" t="s">
        <v>1341</v>
      </c>
      <c r="Q269" s="5" t="s">
        <v>1342</v>
      </c>
      <c r="R269" s="15">
        <v>45873</v>
      </c>
      <c r="S269" s="16" t="s">
        <v>63</v>
      </c>
      <c r="T269" s="5"/>
      <c r="U269" s="5"/>
    </row>
    <row r="270" spans="1:21" s="29" customFormat="1" x14ac:dyDescent="0.25">
      <c r="A270" s="7">
        <v>2025</v>
      </c>
      <c r="B270" s="8">
        <v>45839</v>
      </c>
      <c r="C270" s="8">
        <v>45869</v>
      </c>
      <c r="D270" s="5" t="s">
        <v>1211</v>
      </c>
      <c r="E270" s="5" t="s">
        <v>1238</v>
      </c>
      <c r="F270" s="5" t="s">
        <v>56</v>
      </c>
      <c r="G270" s="5" t="s">
        <v>1272</v>
      </c>
      <c r="H270" s="5" t="s">
        <v>1304</v>
      </c>
      <c r="I270" s="5" t="s">
        <v>59</v>
      </c>
      <c r="J270" s="5" t="s">
        <v>78</v>
      </c>
      <c r="K270" s="5">
        <v>0</v>
      </c>
      <c r="L270" s="5" t="s">
        <v>1338</v>
      </c>
      <c r="M270" s="6">
        <v>0</v>
      </c>
      <c r="N270" s="32">
        <v>0.45</v>
      </c>
      <c r="O270" s="13" t="s">
        <v>52</v>
      </c>
      <c r="P270" s="30" t="s">
        <v>1341</v>
      </c>
      <c r="Q270" s="5" t="s">
        <v>1342</v>
      </c>
      <c r="R270" s="15">
        <v>45873</v>
      </c>
      <c r="S270" s="16" t="s">
        <v>63</v>
      </c>
      <c r="T270" s="5"/>
      <c r="U270" s="5"/>
    </row>
    <row r="271" spans="1:21" s="29" customFormat="1" x14ac:dyDescent="0.25">
      <c r="A271" s="7">
        <v>2025</v>
      </c>
      <c r="B271" s="8">
        <v>45839</v>
      </c>
      <c r="C271" s="8">
        <v>45869</v>
      </c>
      <c r="D271" s="5" t="s">
        <v>1211</v>
      </c>
      <c r="E271" s="5" t="s">
        <v>1239</v>
      </c>
      <c r="F271" s="5" t="s">
        <v>56</v>
      </c>
      <c r="G271" s="5" t="s">
        <v>1273</v>
      </c>
      <c r="H271" s="5" t="s">
        <v>1305</v>
      </c>
      <c r="I271" s="5" t="s">
        <v>371</v>
      </c>
      <c r="J271" s="5" t="s">
        <v>229</v>
      </c>
      <c r="K271" s="5">
        <v>0</v>
      </c>
      <c r="L271" s="5" t="s">
        <v>1339</v>
      </c>
      <c r="M271" s="6">
        <v>0</v>
      </c>
      <c r="N271" s="32">
        <v>0</v>
      </c>
      <c r="O271" s="13" t="s">
        <v>52</v>
      </c>
      <c r="P271" s="30" t="s">
        <v>1341</v>
      </c>
      <c r="Q271" s="5" t="s">
        <v>1342</v>
      </c>
      <c r="R271" s="15">
        <v>45873</v>
      </c>
      <c r="S271" s="16" t="s">
        <v>63</v>
      </c>
      <c r="T271" s="5"/>
      <c r="U271" s="5"/>
    </row>
    <row r="272" spans="1:21" s="5" customFormat="1" x14ac:dyDescent="0.25">
      <c r="A272" s="7">
        <v>2025</v>
      </c>
      <c r="B272" s="8">
        <v>45839</v>
      </c>
      <c r="C272" s="8">
        <v>45869</v>
      </c>
      <c r="D272" s="5" t="s">
        <v>1211</v>
      </c>
      <c r="E272" s="5" t="s">
        <v>1240</v>
      </c>
      <c r="F272" s="5" t="s">
        <v>56</v>
      </c>
      <c r="G272" s="5" t="s">
        <v>1274</v>
      </c>
      <c r="H272" s="5" t="s">
        <v>1306</v>
      </c>
      <c r="I272" s="5" t="s">
        <v>59</v>
      </c>
      <c r="J272" s="5" t="s">
        <v>229</v>
      </c>
      <c r="K272" s="5">
        <v>0</v>
      </c>
      <c r="L272" s="5" t="s">
        <v>1340</v>
      </c>
      <c r="M272" s="6">
        <v>0</v>
      </c>
      <c r="N272" s="32">
        <v>0</v>
      </c>
      <c r="O272" s="13" t="s">
        <v>52</v>
      </c>
      <c r="P272" s="30" t="s">
        <v>1341</v>
      </c>
      <c r="Q272" s="5" t="s">
        <v>1342</v>
      </c>
      <c r="R272" s="15">
        <v>45873</v>
      </c>
      <c r="S272" s="16" t="s">
        <v>63</v>
      </c>
    </row>
    <row r="273" spans="1:21" x14ac:dyDescent="0.25">
      <c r="A273" s="7">
        <v>2025</v>
      </c>
      <c r="B273" s="8">
        <v>45839</v>
      </c>
      <c r="C273" s="8">
        <v>45869</v>
      </c>
      <c r="D273" s="5" t="s">
        <v>914</v>
      </c>
      <c r="E273" s="5" t="s">
        <v>915</v>
      </c>
      <c r="F273" s="5" t="s">
        <v>56</v>
      </c>
      <c r="G273" s="5" t="s">
        <v>916</v>
      </c>
      <c r="H273" s="5" t="s">
        <v>917</v>
      </c>
      <c r="I273" s="5" t="s">
        <v>59</v>
      </c>
      <c r="J273" s="5" t="s">
        <v>245</v>
      </c>
      <c r="K273" s="5">
        <v>0</v>
      </c>
      <c r="L273" s="5" t="s">
        <v>918</v>
      </c>
      <c r="M273" s="6">
        <v>0</v>
      </c>
      <c r="N273" s="46">
        <v>0</v>
      </c>
      <c r="O273" s="13" t="s">
        <v>52</v>
      </c>
      <c r="P273" s="5" t="s">
        <v>919</v>
      </c>
      <c r="Q273" s="5" t="s">
        <v>920</v>
      </c>
      <c r="R273" s="15">
        <v>45873</v>
      </c>
      <c r="S273" s="16" t="s">
        <v>63</v>
      </c>
      <c r="T273" s="5"/>
      <c r="U273" s="5"/>
    </row>
    <row r="274" spans="1:21" x14ac:dyDescent="0.25">
      <c r="A274" s="7">
        <v>2025</v>
      </c>
      <c r="B274" s="8">
        <v>45839</v>
      </c>
      <c r="C274" s="8">
        <v>45869</v>
      </c>
      <c r="D274" s="5" t="s">
        <v>921</v>
      </c>
      <c r="E274" s="5" t="s">
        <v>922</v>
      </c>
      <c r="F274" s="5" t="s">
        <v>56</v>
      </c>
      <c r="G274" s="5" t="s">
        <v>923</v>
      </c>
      <c r="H274" s="5" t="s">
        <v>924</v>
      </c>
      <c r="I274" s="5" t="s">
        <v>59</v>
      </c>
      <c r="J274" s="5" t="s">
        <v>265</v>
      </c>
      <c r="K274" s="5">
        <v>0</v>
      </c>
      <c r="L274" s="5" t="s">
        <v>925</v>
      </c>
      <c r="M274" s="6">
        <v>0</v>
      </c>
      <c r="N274" s="46">
        <v>0</v>
      </c>
      <c r="O274" s="13" t="s">
        <v>52</v>
      </c>
      <c r="P274" s="5" t="s">
        <v>926</v>
      </c>
      <c r="Q274" s="5" t="s">
        <v>920</v>
      </c>
      <c r="R274" s="15">
        <v>45873</v>
      </c>
      <c r="S274" s="16" t="s">
        <v>63</v>
      </c>
      <c r="T274" s="5"/>
      <c r="U274" s="5"/>
    </row>
    <row r="275" spans="1:21" x14ac:dyDescent="0.25">
      <c r="A275" s="7">
        <v>2025</v>
      </c>
      <c r="B275" s="8">
        <v>45839</v>
      </c>
      <c r="C275" s="8">
        <v>45869</v>
      </c>
      <c r="D275" s="5" t="s">
        <v>927</v>
      </c>
      <c r="E275" s="5" t="s">
        <v>928</v>
      </c>
      <c r="F275" s="5" t="s">
        <v>56</v>
      </c>
      <c r="G275" s="5" t="s">
        <v>929</v>
      </c>
      <c r="H275" s="5" t="s">
        <v>930</v>
      </c>
      <c r="I275" s="5" t="s">
        <v>59</v>
      </c>
      <c r="J275" s="5" t="s">
        <v>245</v>
      </c>
      <c r="K275" s="5">
        <v>0</v>
      </c>
      <c r="L275" s="5" t="s">
        <v>931</v>
      </c>
      <c r="M275" s="6">
        <v>0</v>
      </c>
      <c r="N275" s="46">
        <v>0.1</v>
      </c>
      <c r="O275" s="13" t="s">
        <v>52</v>
      </c>
      <c r="P275" s="5" t="s">
        <v>932</v>
      </c>
      <c r="Q275" s="5" t="s">
        <v>920</v>
      </c>
      <c r="R275" s="15">
        <v>45873</v>
      </c>
      <c r="S275" s="16" t="s">
        <v>63</v>
      </c>
      <c r="T275" s="5"/>
      <c r="U275" s="5"/>
    </row>
    <row r="276" spans="1:21" x14ac:dyDescent="0.25">
      <c r="A276" s="7">
        <v>2025</v>
      </c>
      <c r="B276" s="8">
        <v>45839</v>
      </c>
      <c r="C276" s="8">
        <v>45869</v>
      </c>
      <c r="D276" s="5" t="s">
        <v>933</v>
      </c>
      <c r="E276" s="5" t="s">
        <v>934</v>
      </c>
      <c r="F276" s="5" t="s">
        <v>935</v>
      </c>
      <c r="G276" s="5" t="s">
        <v>936</v>
      </c>
      <c r="H276" s="5" t="s">
        <v>937</v>
      </c>
      <c r="I276" s="5" t="s">
        <v>59</v>
      </c>
      <c r="J276" s="5" t="s">
        <v>245</v>
      </c>
      <c r="K276" s="5">
        <v>0</v>
      </c>
      <c r="L276" s="5" t="s">
        <v>938</v>
      </c>
      <c r="M276" s="6">
        <v>0</v>
      </c>
      <c r="N276" s="46">
        <v>0</v>
      </c>
      <c r="O276" s="13" t="s">
        <v>52</v>
      </c>
      <c r="P276" s="5" t="s">
        <v>939</v>
      </c>
      <c r="Q276" s="5" t="s">
        <v>920</v>
      </c>
      <c r="R276" s="15">
        <v>45873</v>
      </c>
      <c r="S276" s="16" t="s">
        <v>63</v>
      </c>
      <c r="T276" s="5"/>
      <c r="U276" s="5"/>
    </row>
    <row r="277" spans="1:21" x14ac:dyDescent="0.25">
      <c r="A277" s="7">
        <v>2025</v>
      </c>
      <c r="B277" s="8">
        <v>45839</v>
      </c>
      <c r="C277" s="8">
        <v>45869</v>
      </c>
      <c r="D277" s="5" t="s">
        <v>940</v>
      </c>
      <c r="E277" s="5" t="s">
        <v>941</v>
      </c>
      <c r="F277" s="5" t="s">
        <v>264</v>
      </c>
      <c r="G277" s="5" t="s">
        <v>942</v>
      </c>
      <c r="H277" s="5" t="s">
        <v>943</v>
      </c>
      <c r="I277" s="5" t="s">
        <v>59</v>
      </c>
      <c r="J277" s="5" t="s">
        <v>265</v>
      </c>
      <c r="K277" s="5">
        <v>0</v>
      </c>
      <c r="L277" s="5" t="s">
        <v>944</v>
      </c>
      <c r="M277" s="6">
        <v>0</v>
      </c>
      <c r="N277" s="47" t="s">
        <v>1028</v>
      </c>
      <c r="O277" s="13" t="s">
        <v>52</v>
      </c>
      <c r="P277" s="5" t="s">
        <v>932</v>
      </c>
      <c r="Q277" s="5" t="s">
        <v>920</v>
      </c>
      <c r="R277" s="15">
        <v>45873</v>
      </c>
      <c r="S277" s="16" t="s">
        <v>63</v>
      </c>
      <c r="T277" s="5"/>
      <c r="U277" s="5"/>
    </row>
    <row r="278" spans="1:21" x14ac:dyDescent="0.25">
      <c r="A278" s="7">
        <v>2025</v>
      </c>
      <c r="B278" s="8">
        <v>45839</v>
      </c>
      <c r="C278" s="8">
        <v>45869</v>
      </c>
      <c r="D278" s="5" t="s">
        <v>945</v>
      </c>
      <c r="E278" s="5" t="s">
        <v>946</v>
      </c>
      <c r="F278" s="5" t="s">
        <v>947</v>
      </c>
      <c r="G278" s="5" t="s">
        <v>948</v>
      </c>
      <c r="H278" s="5" t="s">
        <v>949</v>
      </c>
      <c r="I278" s="5" t="s">
        <v>59</v>
      </c>
      <c r="J278" s="5" t="s">
        <v>245</v>
      </c>
      <c r="K278" s="5">
        <v>0</v>
      </c>
      <c r="L278" s="5" t="s">
        <v>950</v>
      </c>
      <c r="M278" s="6">
        <v>0</v>
      </c>
      <c r="N278" s="46">
        <v>0</v>
      </c>
      <c r="O278" s="13" t="s">
        <v>52</v>
      </c>
      <c r="P278" s="5" t="s">
        <v>932</v>
      </c>
      <c r="Q278" s="5" t="s">
        <v>920</v>
      </c>
      <c r="R278" s="15">
        <v>45873</v>
      </c>
      <c r="S278" s="16" t="s">
        <v>63</v>
      </c>
      <c r="T278" s="5"/>
      <c r="U278" s="5"/>
    </row>
    <row r="279" spans="1:21" x14ac:dyDescent="0.25">
      <c r="A279" s="7">
        <v>2025</v>
      </c>
      <c r="B279" s="8">
        <v>45839</v>
      </c>
      <c r="C279" s="8">
        <v>45869</v>
      </c>
      <c r="D279" s="5" t="s">
        <v>951</v>
      </c>
      <c r="E279" s="5" t="s">
        <v>952</v>
      </c>
      <c r="F279" s="5" t="s">
        <v>947</v>
      </c>
      <c r="G279" s="5" t="s">
        <v>953</v>
      </c>
      <c r="H279" s="5" t="s">
        <v>954</v>
      </c>
      <c r="I279" s="5" t="s">
        <v>59</v>
      </c>
      <c r="J279" s="5" t="s">
        <v>245</v>
      </c>
      <c r="K279" s="5">
        <v>0</v>
      </c>
      <c r="L279" s="5" t="s">
        <v>955</v>
      </c>
      <c r="M279" s="6">
        <v>0</v>
      </c>
      <c r="N279" s="46">
        <v>0.05</v>
      </c>
      <c r="O279" s="13" t="s">
        <v>52</v>
      </c>
      <c r="P279" s="5" t="s">
        <v>956</v>
      </c>
      <c r="Q279" s="5" t="s">
        <v>920</v>
      </c>
      <c r="R279" s="15">
        <v>45873</v>
      </c>
      <c r="S279" s="16" t="s">
        <v>63</v>
      </c>
      <c r="T279" s="5"/>
      <c r="U279" s="5"/>
    </row>
    <row r="280" spans="1:21" x14ac:dyDescent="0.25">
      <c r="A280" s="7">
        <v>2025</v>
      </c>
      <c r="B280" s="8">
        <v>45839</v>
      </c>
      <c r="C280" s="8">
        <v>45869</v>
      </c>
      <c r="D280" s="5" t="s">
        <v>957</v>
      </c>
      <c r="E280" s="5" t="s">
        <v>958</v>
      </c>
      <c r="F280" s="5" t="s">
        <v>264</v>
      </c>
      <c r="G280" s="5" t="s">
        <v>959</v>
      </c>
      <c r="H280" s="5" t="s">
        <v>960</v>
      </c>
      <c r="I280" s="5" t="s">
        <v>59</v>
      </c>
      <c r="J280" s="5" t="s">
        <v>229</v>
      </c>
      <c r="K280" s="5">
        <v>0</v>
      </c>
      <c r="L280" s="5" t="s">
        <v>961</v>
      </c>
      <c r="M280" s="6">
        <v>0</v>
      </c>
      <c r="N280" s="46">
        <v>0.1</v>
      </c>
      <c r="O280" s="13" t="s">
        <v>52</v>
      </c>
      <c r="P280" s="5" t="s">
        <v>962</v>
      </c>
      <c r="Q280" s="5" t="s">
        <v>920</v>
      </c>
      <c r="R280" s="15">
        <v>45873</v>
      </c>
      <c r="S280" s="16" t="s">
        <v>63</v>
      </c>
      <c r="T280" s="5"/>
      <c r="U280" s="5"/>
    </row>
    <row r="281" spans="1:21" x14ac:dyDescent="0.25">
      <c r="A281" s="7">
        <v>2025</v>
      </c>
      <c r="B281" s="8">
        <v>45839</v>
      </c>
      <c r="C281" s="8">
        <v>45869</v>
      </c>
      <c r="D281" s="5" t="s">
        <v>963</v>
      </c>
      <c r="E281" s="5" t="s">
        <v>964</v>
      </c>
      <c r="F281" s="5" t="s">
        <v>56</v>
      </c>
      <c r="G281" s="5" t="s">
        <v>965</v>
      </c>
      <c r="H281" s="5" t="s">
        <v>966</v>
      </c>
      <c r="I281" s="5" t="s">
        <v>59</v>
      </c>
      <c r="J281" s="5" t="s">
        <v>245</v>
      </c>
      <c r="K281" s="5">
        <v>0</v>
      </c>
      <c r="L281" s="5" t="s">
        <v>967</v>
      </c>
      <c r="M281" s="6">
        <v>0</v>
      </c>
      <c r="N281" s="46">
        <v>0</v>
      </c>
      <c r="O281" s="13" t="s">
        <v>52</v>
      </c>
      <c r="P281" s="5" t="s">
        <v>968</v>
      </c>
      <c r="Q281" s="5" t="s">
        <v>920</v>
      </c>
      <c r="R281" s="15">
        <v>45873</v>
      </c>
      <c r="S281" s="16" t="s">
        <v>63</v>
      </c>
      <c r="T281" s="5"/>
      <c r="U281" s="5"/>
    </row>
    <row r="282" spans="1:21" x14ac:dyDescent="0.25">
      <c r="A282" s="7">
        <v>2025</v>
      </c>
      <c r="B282" s="8">
        <v>45839</v>
      </c>
      <c r="C282" s="8">
        <v>45869</v>
      </c>
      <c r="D282" s="5" t="s">
        <v>969</v>
      </c>
      <c r="E282" s="5" t="s">
        <v>970</v>
      </c>
      <c r="F282" s="5" t="s">
        <v>947</v>
      </c>
      <c r="G282" s="5" t="s">
        <v>971</v>
      </c>
      <c r="H282" s="5" t="s">
        <v>972</v>
      </c>
      <c r="I282" s="5" t="s">
        <v>59</v>
      </c>
      <c r="J282" s="5" t="s">
        <v>245</v>
      </c>
      <c r="K282" s="5">
        <v>0</v>
      </c>
      <c r="L282" s="5" t="s">
        <v>973</v>
      </c>
      <c r="M282" s="5">
        <v>0</v>
      </c>
      <c r="N282" s="46">
        <v>0</v>
      </c>
      <c r="O282" s="13" t="s">
        <v>52</v>
      </c>
      <c r="P282" s="5" t="s">
        <v>932</v>
      </c>
      <c r="Q282" s="5" t="s">
        <v>920</v>
      </c>
      <c r="R282" s="15">
        <v>45873</v>
      </c>
      <c r="S282" s="16" t="s">
        <v>63</v>
      </c>
      <c r="T282" s="5"/>
      <c r="U282" s="5"/>
    </row>
    <row r="283" spans="1:21" x14ac:dyDescent="0.25">
      <c r="A283" s="7">
        <v>2025</v>
      </c>
      <c r="B283" s="8">
        <v>45839</v>
      </c>
      <c r="C283" s="8">
        <v>45869</v>
      </c>
      <c r="D283" s="5" t="s">
        <v>974</v>
      </c>
      <c r="E283" s="5" t="s">
        <v>975</v>
      </c>
      <c r="F283" s="5" t="s">
        <v>264</v>
      </c>
      <c r="G283" s="5" t="s">
        <v>976</v>
      </c>
      <c r="H283" s="5" t="s">
        <v>977</v>
      </c>
      <c r="I283" s="5" t="s">
        <v>59</v>
      </c>
      <c r="J283" s="5" t="s">
        <v>229</v>
      </c>
      <c r="K283" s="5">
        <v>0</v>
      </c>
      <c r="L283" s="5" t="s">
        <v>978</v>
      </c>
      <c r="M283" s="5">
        <v>0</v>
      </c>
      <c r="N283" s="46">
        <v>0.1</v>
      </c>
      <c r="O283" s="13" t="s">
        <v>52</v>
      </c>
      <c r="P283" s="5" t="s">
        <v>979</v>
      </c>
      <c r="Q283" s="5" t="s">
        <v>920</v>
      </c>
      <c r="R283" s="15">
        <v>45873</v>
      </c>
      <c r="S283" s="16" t="s">
        <v>63</v>
      </c>
      <c r="T283" s="5"/>
      <c r="U283" s="5"/>
    </row>
    <row r="284" spans="1:21" x14ac:dyDescent="0.25">
      <c r="A284" s="7">
        <v>2025</v>
      </c>
      <c r="B284" s="8">
        <v>45839</v>
      </c>
      <c r="C284" s="8">
        <v>45869</v>
      </c>
      <c r="D284" s="5" t="s">
        <v>980</v>
      </c>
      <c r="E284" s="5" t="s">
        <v>981</v>
      </c>
      <c r="F284" s="5" t="s">
        <v>56</v>
      </c>
      <c r="G284" s="5" t="s">
        <v>982</v>
      </c>
      <c r="H284" s="5" t="s">
        <v>983</v>
      </c>
      <c r="I284" s="5" t="s">
        <v>59</v>
      </c>
      <c r="J284" s="5" t="s">
        <v>229</v>
      </c>
      <c r="K284" s="5">
        <v>0</v>
      </c>
      <c r="L284" s="5" t="s">
        <v>984</v>
      </c>
      <c r="M284" s="5">
        <v>0</v>
      </c>
      <c r="N284" s="46">
        <v>0.1</v>
      </c>
      <c r="O284" s="13" t="s">
        <v>52</v>
      </c>
      <c r="P284" s="5" t="s">
        <v>979</v>
      </c>
      <c r="Q284" s="5" t="s">
        <v>920</v>
      </c>
      <c r="R284" s="15">
        <v>45873</v>
      </c>
      <c r="S284" s="16" t="s">
        <v>63</v>
      </c>
      <c r="T284" s="5"/>
      <c r="U284" s="5"/>
    </row>
    <row r="285" spans="1:21" x14ac:dyDescent="0.25">
      <c r="A285" s="7">
        <v>2025</v>
      </c>
      <c r="B285" s="8">
        <v>45839</v>
      </c>
      <c r="C285" s="8">
        <v>45869</v>
      </c>
      <c r="D285" s="5" t="s">
        <v>985</v>
      </c>
      <c r="E285" s="5" t="s">
        <v>986</v>
      </c>
      <c r="F285" s="5" t="s">
        <v>947</v>
      </c>
      <c r="G285" s="5" t="s">
        <v>987</v>
      </c>
      <c r="H285" s="5" t="s">
        <v>988</v>
      </c>
      <c r="I285" s="5" t="s">
        <v>59</v>
      </c>
      <c r="J285" s="5" t="s">
        <v>245</v>
      </c>
      <c r="K285" s="5">
        <v>0</v>
      </c>
      <c r="L285" s="5" t="s">
        <v>989</v>
      </c>
      <c r="M285" s="5">
        <v>0</v>
      </c>
      <c r="N285" s="46">
        <v>0</v>
      </c>
      <c r="O285" s="13" t="s">
        <v>52</v>
      </c>
      <c r="P285" s="5" t="s">
        <v>990</v>
      </c>
      <c r="Q285" s="5" t="s">
        <v>920</v>
      </c>
      <c r="R285" s="15">
        <v>45873</v>
      </c>
      <c r="S285" s="16" t="s">
        <v>63</v>
      </c>
      <c r="T285" s="5"/>
      <c r="U285" s="5"/>
    </row>
    <row r="286" spans="1:21" x14ac:dyDescent="0.25">
      <c r="A286" s="7">
        <v>2025</v>
      </c>
      <c r="B286" s="8">
        <v>45839</v>
      </c>
      <c r="C286" s="8">
        <v>45869</v>
      </c>
      <c r="D286" s="5" t="s">
        <v>991</v>
      </c>
      <c r="E286" s="5" t="s">
        <v>958</v>
      </c>
      <c r="F286" s="5" t="s">
        <v>264</v>
      </c>
      <c r="G286" s="5" t="s">
        <v>959</v>
      </c>
      <c r="H286" s="5" t="s">
        <v>992</v>
      </c>
      <c r="I286" s="5" t="s">
        <v>59</v>
      </c>
      <c r="J286" s="5" t="s">
        <v>229</v>
      </c>
      <c r="K286" s="5">
        <v>0</v>
      </c>
      <c r="L286" s="5" t="s">
        <v>961</v>
      </c>
      <c r="M286" s="5">
        <v>0</v>
      </c>
      <c r="N286" s="46">
        <v>0.1</v>
      </c>
      <c r="O286" s="13" t="s">
        <v>52</v>
      </c>
      <c r="P286" s="5" t="s">
        <v>962</v>
      </c>
      <c r="Q286" s="5" t="s">
        <v>920</v>
      </c>
      <c r="R286" s="15">
        <v>45873</v>
      </c>
      <c r="S286" s="16" t="s">
        <v>63</v>
      </c>
      <c r="T286" s="5"/>
      <c r="U286" s="5"/>
    </row>
    <row r="287" spans="1:21" x14ac:dyDescent="0.25">
      <c r="A287" s="7">
        <v>2025</v>
      </c>
      <c r="B287" s="8">
        <v>45839</v>
      </c>
      <c r="C287" s="8">
        <v>45869</v>
      </c>
      <c r="D287" s="5" t="s">
        <v>993</v>
      </c>
      <c r="E287" s="5" t="s">
        <v>994</v>
      </c>
      <c r="F287" s="5" t="s">
        <v>56</v>
      </c>
      <c r="G287" s="5" t="s">
        <v>995</v>
      </c>
      <c r="H287" s="5" t="s">
        <v>996</v>
      </c>
      <c r="I287" s="5" t="s">
        <v>59</v>
      </c>
      <c r="J287" s="5" t="s">
        <v>229</v>
      </c>
      <c r="K287" s="5">
        <v>0</v>
      </c>
      <c r="L287" s="5" t="s">
        <v>997</v>
      </c>
      <c r="M287" s="5">
        <v>0</v>
      </c>
      <c r="N287" s="49">
        <v>0.94</v>
      </c>
      <c r="O287" s="13" t="s">
        <v>52</v>
      </c>
      <c r="P287" s="5" t="s">
        <v>998</v>
      </c>
      <c r="Q287" s="5" t="s">
        <v>999</v>
      </c>
      <c r="R287" s="15">
        <v>45873</v>
      </c>
      <c r="S287" s="16" t="s">
        <v>63</v>
      </c>
      <c r="T287" s="5"/>
      <c r="U287" s="5"/>
    </row>
    <row r="288" spans="1:21" x14ac:dyDescent="0.25">
      <c r="A288" s="7">
        <v>2025</v>
      </c>
      <c r="B288" s="8">
        <v>45839</v>
      </c>
      <c r="C288" s="8">
        <v>45869</v>
      </c>
      <c r="D288" s="5" t="s">
        <v>993</v>
      </c>
      <c r="E288" s="5" t="s">
        <v>1000</v>
      </c>
      <c r="F288" s="5" t="s">
        <v>56</v>
      </c>
      <c r="G288" s="5" t="s">
        <v>1001</v>
      </c>
      <c r="H288" s="6" t="s">
        <v>1002</v>
      </c>
      <c r="I288" s="5" t="s">
        <v>59</v>
      </c>
      <c r="J288" s="5" t="s">
        <v>694</v>
      </c>
      <c r="K288" s="5">
        <v>0</v>
      </c>
      <c r="L288" s="26">
        <v>1</v>
      </c>
      <c r="M288" s="5">
        <v>0</v>
      </c>
      <c r="N288" s="48">
        <v>0.94</v>
      </c>
      <c r="O288" s="13" t="s">
        <v>52</v>
      </c>
      <c r="P288" s="5" t="s">
        <v>998</v>
      </c>
      <c r="Q288" s="5" t="s">
        <v>999</v>
      </c>
      <c r="R288" s="15">
        <v>45873</v>
      </c>
      <c r="S288" s="16" t="s">
        <v>63</v>
      </c>
      <c r="T288" s="5"/>
      <c r="U288" s="5"/>
    </row>
    <row r="289" spans="1:21" x14ac:dyDescent="0.25">
      <c r="A289" s="7">
        <v>2025</v>
      </c>
      <c r="B289" s="8">
        <v>45839</v>
      </c>
      <c r="C289" s="8">
        <v>45869</v>
      </c>
      <c r="D289" s="5" t="s">
        <v>613</v>
      </c>
      <c r="E289" s="5" t="s">
        <v>1003</v>
      </c>
      <c r="F289" s="5" t="s">
        <v>56</v>
      </c>
      <c r="G289" s="5" t="s">
        <v>1004</v>
      </c>
      <c r="H289" s="5" t="s">
        <v>1005</v>
      </c>
      <c r="I289" s="5" t="s">
        <v>59</v>
      </c>
      <c r="J289" s="5" t="s">
        <v>245</v>
      </c>
      <c r="K289" s="5">
        <v>0</v>
      </c>
      <c r="L289" s="5" t="s">
        <v>1010</v>
      </c>
      <c r="M289" s="5">
        <v>0</v>
      </c>
      <c r="N289" s="66">
        <v>0.57999999999999996</v>
      </c>
      <c r="O289" s="13" t="s">
        <v>52</v>
      </c>
      <c r="P289" s="6" t="s">
        <v>1006</v>
      </c>
      <c r="Q289" s="5" t="s">
        <v>999</v>
      </c>
      <c r="R289" s="15">
        <v>45873</v>
      </c>
      <c r="S289" s="16" t="s">
        <v>63</v>
      </c>
      <c r="T289" s="5"/>
      <c r="U289" s="5"/>
    </row>
    <row r="290" spans="1:21" x14ac:dyDescent="0.25">
      <c r="A290" s="7">
        <v>2025</v>
      </c>
      <c r="B290" s="8">
        <v>45839</v>
      </c>
      <c r="C290" s="8">
        <v>45869</v>
      </c>
      <c r="D290" s="5" t="s">
        <v>613</v>
      </c>
      <c r="E290" s="5" t="s">
        <v>1007</v>
      </c>
      <c r="F290" s="5" t="s">
        <v>56</v>
      </c>
      <c r="G290" s="5" t="s">
        <v>1008</v>
      </c>
      <c r="H290" s="5" t="s">
        <v>1009</v>
      </c>
      <c r="I290" s="5" t="s">
        <v>59</v>
      </c>
      <c r="J290" s="5" t="s">
        <v>78</v>
      </c>
      <c r="K290" s="5">
        <v>0</v>
      </c>
      <c r="L290" s="5" t="s">
        <v>1015</v>
      </c>
      <c r="M290" s="5">
        <v>0</v>
      </c>
      <c r="N290" s="48">
        <v>0</v>
      </c>
      <c r="O290" s="13" t="s">
        <v>52</v>
      </c>
      <c r="P290" s="5" t="s">
        <v>1011</v>
      </c>
      <c r="Q290" s="5" t="s">
        <v>999</v>
      </c>
      <c r="R290" s="15">
        <v>45873</v>
      </c>
      <c r="S290" s="16" t="s">
        <v>63</v>
      </c>
      <c r="T290" s="5"/>
      <c r="U290" s="5"/>
    </row>
    <row r="291" spans="1:21" x14ac:dyDescent="0.25">
      <c r="A291" s="7">
        <v>2025</v>
      </c>
      <c r="B291" s="8">
        <v>45839</v>
      </c>
      <c r="C291" s="8">
        <v>45869</v>
      </c>
      <c r="D291" s="5" t="s">
        <v>613</v>
      </c>
      <c r="E291" s="5" t="s">
        <v>1012</v>
      </c>
      <c r="F291" s="5" t="s">
        <v>56</v>
      </c>
      <c r="G291" s="5" t="s">
        <v>1013</v>
      </c>
      <c r="H291" s="5" t="s">
        <v>1014</v>
      </c>
      <c r="I291" s="5" t="s">
        <v>59</v>
      </c>
      <c r="J291" s="5" t="s">
        <v>78</v>
      </c>
      <c r="K291" s="5">
        <v>0</v>
      </c>
      <c r="L291" s="5" t="s">
        <v>1020</v>
      </c>
      <c r="M291" s="5">
        <v>0</v>
      </c>
      <c r="N291" s="49">
        <v>0.57999999999999996</v>
      </c>
      <c r="O291" s="13" t="s">
        <v>52</v>
      </c>
      <c r="P291" s="6" t="s">
        <v>1016</v>
      </c>
      <c r="Q291" s="5" t="s">
        <v>999</v>
      </c>
      <c r="R291" s="15">
        <v>45873</v>
      </c>
      <c r="S291" s="16" t="s">
        <v>63</v>
      </c>
      <c r="T291" s="5"/>
      <c r="U291" s="5"/>
    </row>
    <row r="292" spans="1:21" x14ac:dyDescent="0.25">
      <c r="A292" s="7">
        <v>2025</v>
      </c>
      <c r="B292" s="8">
        <v>45839</v>
      </c>
      <c r="C292" s="8">
        <v>45869</v>
      </c>
      <c r="D292" s="5" t="s">
        <v>613</v>
      </c>
      <c r="E292" s="5" t="s">
        <v>1017</v>
      </c>
      <c r="F292" s="5" t="s">
        <v>56</v>
      </c>
      <c r="G292" s="5" t="s">
        <v>1018</v>
      </c>
      <c r="H292" s="5" t="s">
        <v>1019</v>
      </c>
      <c r="I292" s="5" t="s">
        <v>59</v>
      </c>
      <c r="J292" s="5" t="s">
        <v>78</v>
      </c>
      <c r="K292" s="5">
        <v>0</v>
      </c>
      <c r="L292" s="5">
        <v>4</v>
      </c>
      <c r="M292" s="5">
        <v>0</v>
      </c>
      <c r="N292" s="49">
        <v>0.57999999999999996</v>
      </c>
      <c r="O292" s="13" t="s">
        <v>52</v>
      </c>
      <c r="P292" s="5" t="s">
        <v>1021</v>
      </c>
      <c r="Q292" s="5" t="s">
        <v>999</v>
      </c>
      <c r="R292" s="15">
        <v>45873</v>
      </c>
      <c r="S292" s="16" t="s">
        <v>63</v>
      </c>
      <c r="T292" s="5"/>
      <c r="U292" s="5"/>
    </row>
    <row r="293" spans="1:21" x14ac:dyDescent="0.25">
      <c r="A293" s="7">
        <v>2025</v>
      </c>
      <c r="B293" s="8">
        <v>45839</v>
      </c>
      <c r="C293" s="8">
        <v>45869</v>
      </c>
      <c r="D293" s="5" t="s">
        <v>1471</v>
      </c>
      <c r="E293" s="5" t="s">
        <v>1472</v>
      </c>
      <c r="F293" s="5" t="s">
        <v>213</v>
      </c>
      <c r="G293" s="5" t="s">
        <v>1473</v>
      </c>
      <c r="H293" s="5" t="s">
        <v>1474</v>
      </c>
      <c r="I293" s="5" t="s">
        <v>94</v>
      </c>
      <c r="J293" s="5" t="s">
        <v>694</v>
      </c>
      <c r="K293" s="5">
        <v>4</v>
      </c>
      <c r="L293" s="5">
        <v>80</v>
      </c>
      <c r="M293" s="5">
        <v>0</v>
      </c>
      <c r="N293" s="50">
        <v>0</v>
      </c>
      <c r="O293" s="13" t="s">
        <v>52</v>
      </c>
      <c r="P293" s="5" t="s">
        <v>1475</v>
      </c>
      <c r="Q293" s="5" t="s">
        <v>1034</v>
      </c>
      <c r="R293" s="15">
        <v>45873</v>
      </c>
      <c r="S293" s="16" t="s">
        <v>63</v>
      </c>
    </row>
    <row r="294" spans="1:21" x14ac:dyDescent="0.25">
      <c r="A294" s="7">
        <v>2025</v>
      </c>
      <c r="B294" s="8">
        <v>45839</v>
      </c>
      <c r="C294" s="8">
        <v>45869</v>
      </c>
      <c r="D294" s="5" t="s">
        <v>1476</v>
      </c>
      <c r="E294" s="5" t="s">
        <v>1477</v>
      </c>
      <c r="F294" s="5" t="s">
        <v>213</v>
      </c>
      <c r="G294" s="5" t="s">
        <v>1473</v>
      </c>
      <c r="H294" s="5" t="s">
        <v>1478</v>
      </c>
      <c r="I294" s="5" t="s">
        <v>94</v>
      </c>
      <c r="J294" s="5" t="s">
        <v>694</v>
      </c>
      <c r="K294" s="5">
        <v>0</v>
      </c>
      <c r="L294" s="5">
        <v>80</v>
      </c>
      <c r="M294" s="5">
        <v>0</v>
      </c>
      <c r="N294" s="50">
        <v>0</v>
      </c>
      <c r="O294" s="13" t="s">
        <v>52</v>
      </c>
      <c r="P294" s="5" t="s">
        <v>1479</v>
      </c>
      <c r="Q294" s="5" t="s">
        <v>1034</v>
      </c>
      <c r="R294" s="15">
        <v>45873</v>
      </c>
      <c r="S294" s="16" t="s">
        <v>63</v>
      </c>
    </row>
    <row r="295" spans="1:21" x14ac:dyDescent="0.25">
      <c r="A295" s="7">
        <v>2025</v>
      </c>
      <c r="B295" s="8">
        <v>45839</v>
      </c>
      <c r="C295" s="8">
        <v>45869</v>
      </c>
      <c r="D295" s="5" t="s">
        <v>1029</v>
      </c>
      <c r="E295" s="5" t="s">
        <v>1030</v>
      </c>
      <c r="F295" s="5" t="s">
        <v>91</v>
      </c>
      <c r="G295" s="5" t="s">
        <v>1031</v>
      </c>
      <c r="H295" s="5" t="s">
        <v>1032</v>
      </c>
      <c r="I295" s="5" t="s">
        <v>94</v>
      </c>
      <c r="J295" s="5" t="s">
        <v>107</v>
      </c>
      <c r="K295" s="5">
        <v>70</v>
      </c>
      <c r="L295" s="5">
        <v>100</v>
      </c>
      <c r="M295" s="5">
        <v>0</v>
      </c>
      <c r="N295" s="50">
        <v>0.6</v>
      </c>
      <c r="O295" s="13" t="s">
        <v>52</v>
      </c>
      <c r="P295" s="5" t="s">
        <v>1033</v>
      </c>
      <c r="Q295" s="5" t="s">
        <v>1034</v>
      </c>
      <c r="R295" s="15">
        <v>45873</v>
      </c>
      <c r="S295" s="16" t="s">
        <v>63</v>
      </c>
    </row>
    <row r="296" spans="1:21" x14ac:dyDescent="0.25">
      <c r="A296" s="7">
        <v>2025</v>
      </c>
      <c r="B296" s="8">
        <v>45839</v>
      </c>
      <c r="C296" s="8">
        <v>45869</v>
      </c>
      <c r="D296" s="5" t="s">
        <v>1035</v>
      </c>
      <c r="E296" s="5" t="s">
        <v>1036</v>
      </c>
      <c r="F296" s="5" t="s">
        <v>91</v>
      </c>
      <c r="G296" s="5" t="s">
        <v>1037</v>
      </c>
      <c r="H296" s="5" t="s">
        <v>1037</v>
      </c>
      <c r="I296" s="5" t="s">
        <v>94</v>
      </c>
      <c r="J296" s="5" t="s">
        <v>107</v>
      </c>
      <c r="K296" s="5">
        <v>70</v>
      </c>
      <c r="L296" s="5">
        <v>80</v>
      </c>
      <c r="M296" s="5">
        <v>0</v>
      </c>
      <c r="N296" s="50">
        <v>0.8</v>
      </c>
      <c r="O296" s="13" t="s">
        <v>52</v>
      </c>
      <c r="P296" s="5" t="s">
        <v>1038</v>
      </c>
      <c r="Q296" s="5" t="s">
        <v>1034</v>
      </c>
      <c r="R296" s="15">
        <v>45873</v>
      </c>
      <c r="S296" s="16" t="s">
        <v>63</v>
      </c>
    </row>
    <row r="297" spans="1:21" s="52" customFormat="1" x14ac:dyDescent="0.25">
      <c r="A297" s="7">
        <v>2025</v>
      </c>
      <c r="B297" s="8">
        <v>45839</v>
      </c>
      <c r="C297" s="8">
        <v>45869</v>
      </c>
      <c r="D297" s="5" t="s">
        <v>1039</v>
      </c>
      <c r="E297" s="5" t="s">
        <v>374</v>
      </c>
      <c r="F297" s="5" t="s">
        <v>91</v>
      </c>
      <c r="G297" s="5" t="s">
        <v>1040</v>
      </c>
      <c r="H297" s="5" t="s">
        <v>1041</v>
      </c>
      <c r="I297" s="5" t="s">
        <v>94</v>
      </c>
      <c r="J297" s="5" t="s">
        <v>107</v>
      </c>
      <c r="K297" s="5">
        <v>50</v>
      </c>
      <c r="L297" s="5">
        <v>11</v>
      </c>
      <c r="M297" s="5">
        <v>0</v>
      </c>
      <c r="N297" s="50">
        <v>0.2</v>
      </c>
      <c r="O297" s="13" t="s">
        <v>52</v>
      </c>
      <c r="P297" s="5" t="s">
        <v>1042</v>
      </c>
      <c r="Q297" s="5" t="s">
        <v>1034</v>
      </c>
      <c r="R297" s="15">
        <v>45873</v>
      </c>
      <c r="S297" s="16" t="s">
        <v>63</v>
      </c>
    </row>
    <row r="298" spans="1:21" s="52" customFormat="1" x14ac:dyDescent="0.25">
      <c r="A298" s="7">
        <v>2025</v>
      </c>
      <c r="B298" s="8">
        <v>45839</v>
      </c>
      <c r="C298" s="8">
        <v>45869</v>
      </c>
      <c r="D298" s="5" t="s">
        <v>1043</v>
      </c>
      <c r="E298" s="5" t="s">
        <v>1044</v>
      </c>
      <c r="F298" s="5" t="s">
        <v>91</v>
      </c>
      <c r="G298" s="5" t="s">
        <v>1045</v>
      </c>
      <c r="H298" s="5" t="s">
        <v>1046</v>
      </c>
      <c r="I298" s="5" t="s">
        <v>94</v>
      </c>
      <c r="J298" s="5" t="s">
        <v>107</v>
      </c>
      <c r="K298" s="5">
        <v>50</v>
      </c>
      <c r="L298" s="5">
        <v>100</v>
      </c>
      <c r="M298" s="5">
        <v>0</v>
      </c>
      <c r="N298" s="50">
        <v>0.5</v>
      </c>
      <c r="O298" s="13" t="s">
        <v>52</v>
      </c>
      <c r="P298" s="5" t="s">
        <v>1047</v>
      </c>
      <c r="Q298" s="5" t="s">
        <v>1034</v>
      </c>
      <c r="R298" s="15">
        <v>45873</v>
      </c>
      <c r="S298" s="16" t="s">
        <v>63</v>
      </c>
    </row>
    <row r="299" spans="1:21" s="52" customFormat="1" x14ac:dyDescent="0.25">
      <c r="A299" s="7">
        <v>2025</v>
      </c>
      <c r="B299" s="8">
        <v>45839</v>
      </c>
      <c r="C299" s="8">
        <v>45869</v>
      </c>
      <c r="D299" s="5" t="s">
        <v>1048</v>
      </c>
      <c r="E299" s="5" t="s">
        <v>1049</v>
      </c>
      <c r="F299" s="5" t="s">
        <v>91</v>
      </c>
      <c r="G299" s="5" t="s">
        <v>1050</v>
      </c>
      <c r="H299" s="5" t="s">
        <v>1051</v>
      </c>
      <c r="I299" s="5" t="s">
        <v>94</v>
      </c>
      <c r="J299" s="5" t="s">
        <v>107</v>
      </c>
      <c r="K299" s="5">
        <v>0</v>
      </c>
      <c r="L299" s="4" t="s">
        <v>1057</v>
      </c>
      <c r="M299" s="5">
        <v>0</v>
      </c>
      <c r="N299" s="50">
        <v>0.2427</v>
      </c>
      <c r="O299" s="13" t="s">
        <v>52</v>
      </c>
      <c r="P299" s="5" t="s">
        <v>1052</v>
      </c>
      <c r="Q299" s="5" t="s">
        <v>1034</v>
      </c>
      <c r="R299" s="15">
        <v>45873</v>
      </c>
      <c r="S299" s="16" t="s">
        <v>63</v>
      </c>
    </row>
    <row r="300" spans="1:21" x14ac:dyDescent="0.25">
      <c r="A300" s="7">
        <v>2025</v>
      </c>
      <c r="B300" s="8">
        <v>45839</v>
      </c>
      <c r="C300" s="8">
        <v>45869</v>
      </c>
      <c r="D300" s="5" t="s">
        <v>1053</v>
      </c>
      <c r="E300" s="5" t="s">
        <v>1054</v>
      </c>
      <c r="F300" s="5" t="s">
        <v>56</v>
      </c>
      <c r="G300" s="5" t="s">
        <v>1055</v>
      </c>
      <c r="H300" s="5" t="s">
        <v>1056</v>
      </c>
      <c r="I300" s="5" t="s">
        <v>59</v>
      </c>
      <c r="J300" s="5" t="s">
        <v>78</v>
      </c>
      <c r="K300" s="5">
        <v>10</v>
      </c>
      <c r="L300" s="4" t="s">
        <v>1066</v>
      </c>
      <c r="M300" s="5">
        <v>0</v>
      </c>
      <c r="N300" s="4" t="s">
        <v>1058</v>
      </c>
      <c r="O300" s="13" t="s">
        <v>52</v>
      </c>
      <c r="P300" s="28" t="s">
        <v>1059</v>
      </c>
      <c r="Q300" s="5" t="s">
        <v>1060</v>
      </c>
      <c r="R300" s="15">
        <v>45873</v>
      </c>
      <c r="S300" s="16" t="s">
        <v>63</v>
      </c>
    </row>
    <row r="301" spans="1:21" x14ac:dyDescent="0.25">
      <c r="A301" s="7">
        <v>2025</v>
      </c>
      <c r="B301" s="8">
        <v>45839</v>
      </c>
      <c r="C301" s="8">
        <v>45869</v>
      </c>
      <c r="D301" s="5" t="s">
        <v>1061</v>
      </c>
      <c r="E301" s="5" t="s">
        <v>1062</v>
      </c>
      <c r="F301" s="5" t="s">
        <v>56</v>
      </c>
      <c r="G301" s="5" t="s">
        <v>1063</v>
      </c>
      <c r="H301" s="5" t="s">
        <v>1064</v>
      </c>
      <c r="I301" s="5" t="s">
        <v>59</v>
      </c>
      <c r="J301" s="5" t="s">
        <v>1065</v>
      </c>
      <c r="K301" s="5">
        <v>5</v>
      </c>
      <c r="L301" s="4" t="s">
        <v>1073</v>
      </c>
      <c r="M301" s="5">
        <v>0</v>
      </c>
      <c r="N301" s="4" t="s">
        <v>1067</v>
      </c>
      <c r="O301" s="13" t="s">
        <v>52</v>
      </c>
      <c r="P301" s="5" t="s">
        <v>1068</v>
      </c>
      <c r="Q301" s="5" t="s">
        <v>1060</v>
      </c>
      <c r="R301" s="15">
        <v>45873</v>
      </c>
      <c r="S301" s="16" t="s">
        <v>63</v>
      </c>
    </row>
    <row r="302" spans="1:21" x14ac:dyDescent="0.25">
      <c r="A302" s="7">
        <v>2025</v>
      </c>
      <c r="B302" s="8">
        <v>45839</v>
      </c>
      <c r="C302" s="8">
        <v>45869</v>
      </c>
      <c r="D302" s="5" t="s">
        <v>1069</v>
      </c>
      <c r="E302" s="5" t="s">
        <v>1070</v>
      </c>
      <c r="F302" s="5" t="s">
        <v>56</v>
      </c>
      <c r="G302" s="5" t="s">
        <v>1071</v>
      </c>
      <c r="H302" s="5" t="s">
        <v>1072</v>
      </c>
      <c r="I302" s="5" t="s">
        <v>59</v>
      </c>
      <c r="J302" s="5" t="s">
        <v>78</v>
      </c>
      <c r="K302" s="5">
        <v>9</v>
      </c>
      <c r="L302" s="4" t="s">
        <v>1073</v>
      </c>
      <c r="M302" s="5">
        <v>0</v>
      </c>
      <c r="N302" s="4" t="s">
        <v>1074</v>
      </c>
      <c r="O302" s="13" t="s">
        <v>52</v>
      </c>
      <c r="P302" s="20" t="s">
        <v>1075</v>
      </c>
      <c r="Q302" s="5" t="s">
        <v>1060</v>
      </c>
      <c r="R302" s="15">
        <v>45873</v>
      </c>
      <c r="S302" s="16" t="s">
        <v>63</v>
      </c>
    </row>
    <row r="303" spans="1:21" x14ac:dyDescent="0.25">
      <c r="A303" s="7">
        <v>2025</v>
      </c>
      <c r="B303" s="8">
        <v>45839</v>
      </c>
      <c r="C303" s="8">
        <v>45869</v>
      </c>
      <c r="D303" s="5" t="s">
        <v>1069</v>
      </c>
      <c r="E303" s="6" t="s">
        <v>1070</v>
      </c>
      <c r="F303" s="5" t="s">
        <v>56</v>
      </c>
      <c r="G303" s="5" t="s">
        <v>1071</v>
      </c>
      <c r="H303" s="5" t="s">
        <v>1072</v>
      </c>
      <c r="I303" s="5" t="s">
        <v>59</v>
      </c>
      <c r="J303" s="6" t="s">
        <v>78</v>
      </c>
      <c r="K303" s="6">
        <v>9</v>
      </c>
      <c r="L303" s="4" t="s">
        <v>1073</v>
      </c>
      <c r="M303" s="6">
        <v>0</v>
      </c>
      <c r="N303" s="4" t="s">
        <v>1074</v>
      </c>
      <c r="O303" s="13" t="s">
        <v>52</v>
      </c>
      <c r="P303" s="20" t="s">
        <v>1075</v>
      </c>
      <c r="Q303" s="5" t="s">
        <v>1060</v>
      </c>
      <c r="R303" s="15">
        <v>45873</v>
      </c>
      <c r="S303" s="16" t="s">
        <v>63</v>
      </c>
    </row>
    <row r="304" spans="1:21" x14ac:dyDescent="0.25">
      <c r="A304" s="7">
        <v>2025</v>
      </c>
      <c r="B304" s="8">
        <v>45839</v>
      </c>
      <c r="C304" s="8">
        <v>45869</v>
      </c>
      <c r="D304" s="5" t="s">
        <v>1069</v>
      </c>
      <c r="E304" s="5" t="s">
        <v>1070</v>
      </c>
      <c r="F304" s="5" t="s">
        <v>56</v>
      </c>
      <c r="G304" s="5" t="s">
        <v>1076</v>
      </c>
      <c r="H304" s="6" t="s">
        <v>1072</v>
      </c>
      <c r="I304" s="6" t="s">
        <v>59</v>
      </c>
      <c r="J304" s="6" t="s">
        <v>78</v>
      </c>
      <c r="K304" s="5">
        <v>9</v>
      </c>
      <c r="L304" s="4" t="s">
        <v>1081</v>
      </c>
      <c r="M304" s="5">
        <v>0</v>
      </c>
      <c r="N304" s="4" t="s">
        <v>1074</v>
      </c>
      <c r="O304" s="13" t="s">
        <v>52</v>
      </c>
      <c r="P304" s="20" t="s">
        <v>1075</v>
      </c>
      <c r="Q304" s="5" t="s">
        <v>1060</v>
      </c>
      <c r="R304" s="15">
        <v>45873</v>
      </c>
      <c r="S304" s="16" t="s">
        <v>63</v>
      </c>
    </row>
    <row r="305" spans="1:19" x14ac:dyDescent="0.25">
      <c r="A305" s="7">
        <v>2025</v>
      </c>
      <c r="B305" s="8">
        <v>45839</v>
      </c>
      <c r="C305" s="8">
        <v>45869</v>
      </c>
      <c r="D305" s="5" t="s">
        <v>1077</v>
      </c>
      <c r="E305" s="5" t="s">
        <v>1078</v>
      </c>
      <c r="F305" s="5" t="s">
        <v>56</v>
      </c>
      <c r="G305" s="5" t="s">
        <v>1079</v>
      </c>
      <c r="H305" s="6" t="s">
        <v>1080</v>
      </c>
      <c r="I305" s="6" t="s">
        <v>59</v>
      </c>
      <c r="J305" s="6" t="s">
        <v>78</v>
      </c>
      <c r="K305" s="5">
        <v>6</v>
      </c>
      <c r="L305" s="5" t="s">
        <v>1347</v>
      </c>
      <c r="M305" s="5">
        <v>0</v>
      </c>
      <c r="N305" s="4" t="s">
        <v>1081</v>
      </c>
      <c r="O305" s="13" t="s">
        <v>52</v>
      </c>
      <c r="P305" s="20" t="s">
        <v>1082</v>
      </c>
      <c r="Q305" s="5" t="s">
        <v>1060</v>
      </c>
      <c r="R305" s="15">
        <v>45873</v>
      </c>
      <c r="S305" s="16" t="s">
        <v>63</v>
      </c>
    </row>
    <row r="306" spans="1:19" x14ac:dyDescent="0.25">
      <c r="A306" s="7">
        <v>2025</v>
      </c>
      <c r="B306" s="8">
        <v>45839</v>
      </c>
      <c r="C306" s="8">
        <v>45869</v>
      </c>
      <c r="D306" s="5" t="s">
        <v>1343</v>
      </c>
      <c r="E306" s="5" t="s">
        <v>1344</v>
      </c>
      <c r="F306" s="5" t="s">
        <v>56</v>
      </c>
      <c r="G306" s="5" t="s">
        <v>1345</v>
      </c>
      <c r="H306" s="5" t="s">
        <v>1346</v>
      </c>
      <c r="I306" s="5" t="s">
        <v>59</v>
      </c>
      <c r="J306" s="5" t="s">
        <v>125</v>
      </c>
      <c r="K306" s="5">
        <v>0</v>
      </c>
      <c r="L306" s="5" t="s">
        <v>1354</v>
      </c>
      <c r="M306" s="5">
        <v>0</v>
      </c>
      <c r="N306" s="51">
        <v>0.53946822705706132</v>
      </c>
      <c r="O306" s="13" t="s">
        <v>52</v>
      </c>
      <c r="P306" s="5" t="s">
        <v>1348</v>
      </c>
      <c r="Q306" s="20" t="s">
        <v>1349</v>
      </c>
      <c r="R306" s="15">
        <v>45873</v>
      </c>
      <c r="S306" s="16" t="s">
        <v>63</v>
      </c>
    </row>
    <row r="307" spans="1:19" x14ac:dyDescent="0.25">
      <c r="A307" s="7">
        <v>2025</v>
      </c>
      <c r="B307" s="8">
        <v>45839</v>
      </c>
      <c r="C307" s="8">
        <v>45869</v>
      </c>
      <c r="D307" s="5" t="s">
        <v>1350</v>
      </c>
      <c r="E307" s="5" t="s">
        <v>1351</v>
      </c>
      <c r="F307" s="5" t="s">
        <v>56</v>
      </c>
      <c r="G307" s="5" t="s">
        <v>1352</v>
      </c>
      <c r="H307" s="5" t="s">
        <v>1353</v>
      </c>
      <c r="I307" s="5" t="s">
        <v>59</v>
      </c>
      <c r="J307" s="5" t="s">
        <v>125</v>
      </c>
      <c r="K307" s="5">
        <v>0</v>
      </c>
      <c r="L307" s="5" t="s">
        <v>1359</v>
      </c>
      <c r="M307" s="5">
        <v>0</v>
      </c>
      <c r="N307" s="51">
        <v>1.2931924133787351</v>
      </c>
      <c r="O307" s="13" t="s">
        <v>52</v>
      </c>
      <c r="P307" s="5" t="s">
        <v>1348</v>
      </c>
      <c r="Q307" s="20" t="s">
        <v>1349</v>
      </c>
      <c r="R307" s="15">
        <v>45873</v>
      </c>
      <c r="S307" s="16" t="s">
        <v>63</v>
      </c>
    </row>
    <row r="308" spans="1:19" x14ac:dyDescent="0.25">
      <c r="A308" s="7">
        <v>2025</v>
      </c>
      <c r="B308" s="8">
        <v>45839</v>
      </c>
      <c r="C308" s="8">
        <v>45869</v>
      </c>
      <c r="D308" s="5" t="s">
        <v>1355</v>
      </c>
      <c r="E308" s="5" t="s">
        <v>1356</v>
      </c>
      <c r="F308" s="5" t="s">
        <v>264</v>
      </c>
      <c r="G308" s="5" t="s">
        <v>1357</v>
      </c>
      <c r="H308" s="5" t="s">
        <v>1358</v>
      </c>
      <c r="I308" s="5" t="s">
        <v>59</v>
      </c>
      <c r="J308" s="5" t="s">
        <v>137</v>
      </c>
      <c r="K308" s="5">
        <v>0</v>
      </c>
      <c r="L308" s="5" t="s">
        <v>1359</v>
      </c>
      <c r="M308" s="5">
        <v>0</v>
      </c>
      <c r="N308" s="51">
        <v>0.15596330275229359</v>
      </c>
      <c r="O308" s="13" t="s">
        <v>52</v>
      </c>
      <c r="P308" s="5" t="s">
        <v>1348</v>
      </c>
      <c r="Q308" s="20" t="s">
        <v>1349</v>
      </c>
      <c r="R308" s="15">
        <v>45873</v>
      </c>
      <c r="S308" s="16" t="s">
        <v>63</v>
      </c>
    </row>
    <row r="309" spans="1:19" x14ac:dyDescent="0.25">
      <c r="A309" s="7">
        <v>2025</v>
      </c>
      <c r="B309" s="8">
        <v>45839</v>
      </c>
      <c r="C309" s="8">
        <v>45869</v>
      </c>
      <c r="D309" s="5" t="s">
        <v>1360</v>
      </c>
      <c r="E309" s="5" t="s">
        <v>1361</v>
      </c>
      <c r="F309" s="5" t="s">
        <v>264</v>
      </c>
      <c r="G309" s="5" t="s">
        <v>1362</v>
      </c>
      <c r="H309" s="5" t="s">
        <v>1363</v>
      </c>
      <c r="I309" s="5" t="s">
        <v>59</v>
      </c>
      <c r="J309" s="5" t="s">
        <v>831</v>
      </c>
      <c r="K309" s="5">
        <v>0</v>
      </c>
      <c r="L309" s="5" t="s">
        <v>1359</v>
      </c>
      <c r="M309" s="5">
        <v>0</v>
      </c>
      <c r="N309" s="51">
        <v>0.2266126037112349</v>
      </c>
      <c r="O309" s="13" t="s">
        <v>52</v>
      </c>
      <c r="P309" s="5" t="s">
        <v>1348</v>
      </c>
      <c r="Q309" s="20" t="s">
        <v>1349</v>
      </c>
      <c r="R309" s="15">
        <v>45873</v>
      </c>
      <c r="S309" s="16" t="s">
        <v>63</v>
      </c>
    </row>
    <row r="310" spans="1:19" x14ac:dyDescent="0.25">
      <c r="A310" s="7">
        <v>2025</v>
      </c>
      <c r="B310" s="8">
        <v>45839</v>
      </c>
      <c r="C310" s="8">
        <v>45869</v>
      </c>
      <c r="D310" s="5" t="s">
        <v>1364</v>
      </c>
      <c r="E310" s="5" t="s">
        <v>1365</v>
      </c>
      <c r="F310" s="5" t="s">
        <v>264</v>
      </c>
      <c r="G310" s="5" t="s">
        <v>1366</v>
      </c>
      <c r="H310" s="5" t="s">
        <v>1367</v>
      </c>
      <c r="I310" s="5" t="s">
        <v>59</v>
      </c>
      <c r="J310" s="5" t="s">
        <v>831</v>
      </c>
      <c r="K310" s="5">
        <v>0</v>
      </c>
      <c r="L310" s="5" t="s">
        <v>1359</v>
      </c>
      <c r="M310" s="5">
        <v>0</v>
      </c>
      <c r="N310" s="51">
        <v>1</v>
      </c>
      <c r="O310" s="13" t="s">
        <v>52</v>
      </c>
      <c r="P310" s="5" t="s">
        <v>1348</v>
      </c>
      <c r="Q310" s="20" t="s">
        <v>1349</v>
      </c>
      <c r="R310" s="15">
        <v>45873</v>
      </c>
      <c r="S310" s="16" t="s">
        <v>63</v>
      </c>
    </row>
    <row r="311" spans="1:19" x14ac:dyDescent="0.25">
      <c r="A311" s="7">
        <v>2025</v>
      </c>
      <c r="B311" s="8">
        <v>45839</v>
      </c>
      <c r="C311" s="8">
        <v>45869</v>
      </c>
      <c r="D311" s="31" t="s">
        <v>1368</v>
      </c>
      <c r="E311" s="5" t="s">
        <v>1369</v>
      </c>
      <c r="F311" s="5" t="s">
        <v>264</v>
      </c>
      <c r="G311" s="5" t="s">
        <v>1370</v>
      </c>
      <c r="H311" s="5" t="s">
        <v>1363</v>
      </c>
      <c r="I311" s="5" t="s">
        <v>59</v>
      </c>
      <c r="J311" s="5" t="s">
        <v>831</v>
      </c>
      <c r="K311" s="5">
        <v>0</v>
      </c>
      <c r="L311" s="5" t="s">
        <v>1359</v>
      </c>
      <c r="M311" s="5">
        <v>0</v>
      </c>
      <c r="N311" s="51">
        <v>0.6847081160785331</v>
      </c>
      <c r="O311" s="13" t="s">
        <v>52</v>
      </c>
      <c r="P311" s="5" t="s">
        <v>1348</v>
      </c>
      <c r="Q311" s="20" t="s">
        <v>1349</v>
      </c>
      <c r="R311" s="15">
        <v>45873</v>
      </c>
      <c r="S311" s="16" t="s">
        <v>63</v>
      </c>
    </row>
    <row r="312" spans="1:19" x14ac:dyDescent="0.25">
      <c r="A312" s="7">
        <v>2025</v>
      </c>
      <c r="B312" s="8">
        <v>45839</v>
      </c>
      <c r="C312" s="8">
        <v>45869</v>
      </c>
      <c r="D312" s="31" t="s">
        <v>1371</v>
      </c>
      <c r="E312" s="5" t="s">
        <v>1372</v>
      </c>
      <c r="F312" s="5" t="s">
        <v>264</v>
      </c>
      <c r="G312" s="5" t="s">
        <v>1373</v>
      </c>
      <c r="H312" s="5" t="s">
        <v>1363</v>
      </c>
      <c r="I312" s="5" t="s">
        <v>59</v>
      </c>
      <c r="J312" s="5" t="s">
        <v>831</v>
      </c>
      <c r="K312" s="5">
        <v>0</v>
      </c>
      <c r="L312" s="5" t="s">
        <v>1359</v>
      </c>
      <c r="M312" s="5">
        <v>0</v>
      </c>
      <c r="N312" s="51">
        <v>0.63547878218510789</v>
      </c>
      <c r="O312" s="13" t="s">
        <v>52</v>
      </c>
      <c r="P312" s="5" t="s">
        <v>1348</v>
      </c>
      <c r="Q312" s="20" t="s">
        <v>1349</v>
      </c>
      <c r="R312" s="15">
        <v>45873</v>
      </c>
      <c r="S312" s="16" t="s">
        <v>63</v>
      </c>
    </row>
    <row r="313" spans="1:19" x14ac:dyDescent="0.25">
      <c r="A313" s="7">
        <v>2025</v>
      </c>
      <c r="B313" s="8">
        <v>45839</v>
      </c>
      <c r="C313" s="8">
        <v>45869</v>
      </c>
      <c r="D313" s="31" t="s">
        <v>1374</v>
      </c>
      <c r="E313" s="5" t="s">
        <v>1375</v>
      </c>
      <c r="F313" s="5" t="s">
        <v>264</v>
      </c>
      <c r="G313" s="5" t="s">
        <v>1376</v>
      </c>
      <c r="H313" s="5" t="s">
        <v>1363</v>
      </c>
      <c r="I313" s="5" t="s">
        <v>59</v>
      </c>
      <c r="J313" s="5" t="s">
        <v>831</v>
      </c>
      <c r="K313" s="5">
        <v>0</v>
      </c>
      <c r="L313" s="5" t="s">
        <v>1381</v>
      </c>
      <c r="M313" s="5">
        <v>0</v>
      </c>
      <c r="N313" s="51">
        <v>0.20880901660265463</v>
      </c>
      <c r="O313" s="13" t="s">
        <v>52</v>
      </c>
      <c r="P313" s="5" t="s">
        <v>1348</v>
      </c>
      <c r="Q313" s="20" t="s">
        <v>1349</v>
      </c>
      <c r="R313" s="15">
        <v>45873</v>
      </c>
      <c r="S313" s="16" t="s">
        <v>63</v>
      </c>
    </row>
    <row r="314" spans="1:19" x14ac:dyDescent="0.25">
      <c r="A314" s="7">
        <v>2025</v>
      </c>
      <c r="B314" s="8">
        <v>45839</v>
      </c>
      <c r="C314" s="8">
        <v>45869</v>
      </c>
      <c r="D314" s="31" t="s">
        <v>1377</v>
      </c>
      <c r="E314" s="5" t="s">
        <v>1378</v>
      </c>
      <c r="F314" s="5" t="s">
        <v>264</v>
      </c>
      <c r="G314" s="5" t="s">
        <v>1379</v>
      </c>
      <c r="H314" s="5" t="s">
        <v>1380</v>
      </c>
      <c r="I314" s="5" t="s">
        <v>59</v>
      </c>
      <c r="J314" s="5" t="s">
        <v>831</v>
      </c>
      <c r="K314" s="5">
        <v>0</v>
      </c>
      <c r="L314" s="5" t="s">
        <v>1386</v>
      </c>
      <c r="M314" s="5">
        <v>0</v>
      </c>
      <c r="N314" s="51">
        <v>2.0857859027901809E-2</v>
      </c>
      <c r="O314" s="13" t="s">
        <v>52</v>
      </c>
      <c r="P314" s="5" t="s">
        <v>1348</v>
      </c>
      <c r="Q314" s="20" t="s">
        <v>1349</v>
      </c>
      <c r="R314" s="15">
        <v>45873</v>
      </c>
      <c r="S314" s="16" t="s">
        <v>63</v>
      </c>
    </row>
    <row r="315" spans="1:19" x14ac:dyDescent="0.25">
      <c r="A315" s="7">
        <v>2025</v>
      </c>
      <c r="B315" s="8">
        <v>45839</v>
      </c>
      <c r="C315" s="8">
        <v>45869</v>
      </c>
      <c r="D315" s="31" t="s">
        <v>1382</v>
      </c>
      <c r="E315" s="31" t="s">
        <v>1383</v>
      </c>
      <c r="F315" s="5" t="s">
        <v>264</v>
      </c>
      <c r="G315" s="5" t="s">
        <v>1384</v>
      </c>
      <c r="H315" s="31" t="s">
        <v>1385</v>
      </c>
      <c r="I315" s="5" t="s">
        <v>59</v>
      </c>
      <c r="J315" s="31" t="s">
        <v>137</v>
      </c>
      <c r="K315" s="5">
        <v>0</v>
      </c>
      <c r="L315" s="5" t="s">
        <v>1391</v>
      </c>
      <c r="M315" s="5">
        <v>0</v>
      </c>
      <c r="N315" s="51">
        <v>0.8</v>
      </c>
      <c r="O315" s="13" t="s">
        <v>52</v>
      </c>
      <c r="P315" s="5" t="s">
        <v>1348</v>
      </c>
      <c r="Q315" s="20" t="s">
        <v>1349</v>
      </c>
      <c r="R315" s="15">
        <v>45873</v>
      </c>
      <c r="S315" s="16" t="s">
        <v>63</v>
      </c>
    </row>
    <row r="316" spans="1:19" x14ac:dyDescent="0.25">
      <c r="A316" s="7">
        <v>2025</v>
      </c>
      <c r="B316" s="8">
        <v>45839</v>
      </c>
      <c r="C316" s="8">
        <v>45869</v>
      </c>
      <c r="D316" s="31" t="s">
        <v>1387</v>
      </c>
      <c r="E316" s="31" t="s">
        <v>1388</v>
      </c>
      <c r="F316" s="5" t="s">
        <v>264</v>
      </c>
      <c r="G316" s="5" t="s">
        <v>1389</v>
      </c>
      <c r="H316" s="31" t="s">
        <v>1390</v>
      </c>
      <c r="I316" s="5" t="s">
        <v>59</v>
      </c>
      <c r="J316" s="31" t="s">
        <v>831</v>
      </c>
      <c r="K316" s="5">
        <v>0</v>
      </c>
      <c r="L316" s="5" t="s">
        <v>1396</v>
      </c>
      <c r="M316" s="5">
        <v>0</v>
      </c>
      <c r="N316" s="51">
        <v>1</v>
      </c>
      <c r="O316" s="13" t="s">
        <v>52</v>
      </c>
      <c r="P316" s="5" t="s">
        <v>1348</v>
      </c>
      <c r="Q316" s="20" t="s">
        <v>1349</v>
      </c>
      <c r="R316" s="15">
        <v>45873</v>
      </c>
      <c r="S316" s="16" t="s">
        <v>63</v>
      </c>
    </row>
    <row r="317" spans="1:19" x14ac:dyDescent="0.25">
      <c r="A317" s="7">
        <v>2025</v>
      </c>
      <c r="B317" s="8">
        <v>45839</v>
      </c>
      <c r="C317" s="8">
        <v>45869</v>
      </c>
      <c r="D317" s="31" t="s">
        <v>1392</v>
      </c>
      <c r="E317" s="31" t="s">
        <v>1393</v>
      </c>
      <c r="F317" s="5" t="s">
        <v>264</v>
      </c>
      <c r="G317" s="5" t="s">
        <v>1394</v>
      </c>
      <c r="H317" s="31" t="s">
        <v>1395</v>
      </c>
      <c r="I317" s="5" t="s">
        <v>59</v>
      </c>
      <c r="J317" s="31" t="s">
        <v>831</v>
      </c>
      <c r="K317" s="5">
        <v>0</v>
      </c>
      <c r="L317">
        <v>1</v>
      </c>
      <c r="M317" s="5">
        <v>0</v>
      </c>
      <c r="N317" s="51">
        <v>1</v>
      </c>
      <c r="O317" s="13" t="s">
        <v>52</v>
      </c>
      <c r="P317" s="5" t="s">
        <v>1348</v>
      </c>
      <c r="Q317" s="20" t="s">
        <v>1349</v>
      </c>
      <c r="R317" s="15">
        <v>45873</v>
      </c>
      <c r="S317" s="16" t="s">
        <v>63</v>
      </c>
    </row>
    <row r="318" spans="1:19" x14ac:dyDescent="0.25">
      <c r="A318" s="7">
        <v>2025</v>
      </c>
      <c r="B318" s="8">
        <v>45839</v>
      </c>
      <c r="C318" s="8">
        <v>45869</v>
      </c>
      <c r="D318" t="s">
        <v>1397</v>
      </c>
      <c r="E318" t="s">
        <v>1398</v>
      </c>
      <c r="F318" t="s">
        <v>56</v>
      </c>
      <c r="G318" t="s">
        <v>1399</v>
      </c>
      <c r="H318" t="s">
        <v>1400</v>
      </c>
      <c r="I318" t="s">
        <v>59</v>
      </c>
      <c r="J318" t="s">
        <v>78</v>
      </c>
      <c r="K318">
        <v>2</v>
      </c>
      <c r="L318">
        <v>20</v>
      </c>
      <c r="M318" t="s">
        <v>1401</v>
      </c>
      <c r="N318" s="33">
        <v>0.5</v>
      </c>
      <c r="O318" s="13" t="s">
        <v>52</v>
      </c>
      <c r="P318" t="s">
        <v>1402</v>
      </c>
      <c r="Q318" t="s">
        <v>1403</v>
      </c>
      <c r="R318" s="15">
        <v>45873</v>
      </c>
      <c r="S318" s="16" t="s">
        <v>63</v>
      </c>
    </row>
    <row r="319" spans="1:19" x14ac:dyDescent="0.25">
      <c r="A319" s="7">
        <v>2025</v>
      </c>
      <c r="B319" s="8">
        <v>45839</v>
      </c>
      <c r="C319" s="8">
        <v>45869</v>
      </c>
      <c r="D319" t="s">
        <v>1404</v>
      </c>
      <c r="E319" t="s">
        <v>1405</v>
      </c>
      <c r="F319" t="s">
        <v>56</v>
      </c>
      <c r="G319" t="s">
        <v>1406</v>
      </c>
      <c r="H319" t="s">
        <v>1407</v>
      </c>
      <c r="I319" t="s">
        <v>59</v>
      </c>
      <c r="J319" t="s">
        <v>78</v>
      </c>
      <c r="K319">
        <v>15</v>
      </c>
      <c r="L319">
        <v>10</v>
      </c>
      <c r="M319" t="s">
        <v>1401</v>
      </c>
      <c r="N319" s="33">
        <v>0.75</v>
      </c>
      <c r="O319" s="13" t="s">
        <v>52</v>
      </c>
      <c r="P319" t="s">
        <v>1402</v>
      </c>
      <c r="Q319" t="s">
        <v>1403</v>
      </c>
      <c r="R319" s="15">
        <v>45873</v>
      </c>
      <c r="S319" s="16" t="s">
        <v>63</v>
      </c>
    </row>
    <row r="320" spans="1:19" x14ac:dyDescent="0.25">
      <c r="A320" s="7">
        <v>2025</v>
      </c>
      <c r="B320" s="8">
        <v>45839</v>
      </c>
      <c r="C320" s="8">
        <v>45869</v>
      </c>
      <c r="D320" t="s">
        <v>1408</v>
      </c>
      <c r="E320" t="s">
        <v>1409</v>
      </c>
      <c r="F320" t="s">
        <v>264</v>
      </c>
      <c r="G320" t="s">
        <v>1410</v>
      </c>
      <c r="H320" t="s">
        <v>1411</v>
      </c>
      <c r="I320" t="s">
        <v>59</v>
      </c>
      <c r="J320" t="s">
        <v>78</v>
      </c>
      <c r="K320">
        <v>10</v>
      </c>
      <c r="L320">
        <v>10</v>
      </c>
      <c r="M320" t="s">
        <v>1401</v>
      </c>
      <c r="N320" s="33">
        <v>1</v>
      </c>
      <c r="O320" s="13" t="s">
        <v>52</v>
      </c>
      <c r="P320" t="s">
        <v>1402</v>
      </c>
      <c r="Q320" t="s">
        <v>1403</v>
      </c>
      <c r="R320" s="15">
        <v>45873</v>
      </c>
      <c r="S320" s="16" t="s">
        <v>63</v>
      </c>
    </row>
    <row r="321" spans="1:19" x14ac:dyDescent="0.25">
      <c r="A321" s="7">
        <v>2025</v>
      </c>
      <c r="B321" s="8">
        <v>45839</v>
      </c>
      <c r="C321" s="8">
        <v>45869</v>
      </c>
      <c r="D321" t="s">
        <v>1412</v>
      </c>
      <c r="E321" t="s">
        <v>1413</v>
      </c>
      <c r="F321" t="s">
        <v>1414</v>
      </c>
      <c r="G321" t="s">
        <v>1415</v>
      </c>
      <c r="H321" t="s">
        <v>1416</v>
      </c>
      <c r="I321" t="s">
        <v>59</v>
      </c>
      <c r="J321" t="s">
        <v>78</v>
      </c>
      <c r="K321">
        <v>10</v>
      </c>
      <c r="L321">
        <v>2</v>
      </c>
      <c r="M321" t="s">
        <v>1401</v>
      </c>
      <c r="N321" s="33">
        <v>1</v>
      </c>
      <c r="O321" s="13" t="s">
        <v>52</v>
      </c>
      <c r="P321" t="s">
        <v>1402</v>
      </c>
      <c r="Q321" t="s">
        <v>1403</v>
      </c>
      <c r="R321" s="15">
        <v>45873</v>
      </c>
      <c r="S321" s="16" t="s">
        <v>63</v>
      </c>
    </row>
    <row r="322" spans="1:19" x14ac:dyDescent="0.25">
      <c r="A322" s="7">
        <v>2025</v>
      </c>
      <c r="B322" s="8">
        <v>45839</v>
      </c>
      <c r="C322" s="8">
        <v>45869</v>
      </c>
      <c r="D322" t="s">
        <v>1417</v>
      </c>
      <c r="E322" t="s">
        <v>1418</v>
      </c>
      <c r="F322" t="s">
        <v>264</v>
      </c>
      <c r="G322" t="s">
        <v>1419</v>
      </c>
      <c r="H322" t="s">
        <v>1420</v>
      </c>
      <c r="I322" t="s">
        <v>59</v>
      </c>
      <c r="J322" t="s">
        <v>78</v>
      </c>
      <c r="K322">
        <v>2</v>
      </c>
      <c r="L322">
        <v>10</v>
      </c>
      <c r="M322" t="s">
        <v>1401</v>
      </c>
      <c r="N322" s="33">
        <v>1</v>
      </c>
      <c r="O322" s="13" t="s">
        <v>52</v>
      </c>
      <c r="P322" t="s">
        <v>1402</v>
      </c>
      <c r="Q322" t="s">
        <v>1403</v>
      </c>
      <c r="R322" s="15">
        <v>45873</v>
      </c>
      <c r="S322" s="16" t="s">
        <v>63</v>
      </c>
    </row>
    <row r="323" spans="1:19" x14ac:dyDescent="0.25">
      <c r="A323" s="7">
        <v>2025</v>
      </c>
      <c r="B323" s="8">
        <v>45839</v>
      </c>
      <c r="C323" s="8">
        <v>45869</v>
      </c>
      <c r="D323" t="s">
        <v>1421</v>
      </c>
      <c r="E323" t="s">
        <v>1422</v>
      </c>
      <c r="F323" t="s">
        <v>264</v>
      </c>
      <c r="G323" t="s">
        <v>1423</v>
      </c>
      <c r="H323" t="s">
        <v>1424</v>
      </c>
      <c r="I323" t="s">
        <v>59</v>
      </c>
      <c r="J323" t="s">
        <v>78</v>
      </c>
      <c r="K323">
        <v>10</v>
      </c>
      <c r="L323">
        <v>5</v>
      </c>
      <c r="M323" t="s">
        <v>1401</v>
      </c>
      <c r="N323" s="33">
        <v>1</v>
      </c>
      <c r="O323" s="13" t="s">
        <v>52</v>
      </c>
      <c r="P323" t="s">
        <v>1402</v>
      </c>
      <c r="Q323" t="s">
        <v>1403</v>
      </c>
      <c r="R323" s="15">
        <v>45873</v>
      </c>
      <c r="S323" s="16" t="s">
        <v>63</v>
      </c>
    </row>
    <row r="324" spans="1:19" x14ac:dyDescent="0.25">
      <c r="A324" s="7">
        <v>2025</v>
      </c>
      <c r="B324" s="8">
        <v>45839</v>
      </c>
      <c r="C324" s="8">
        <v>45869</v>
      </c>
      <c r="D324" t="s">
        <v>1425</v>
      </c>
      <c r="E324" t="s">
        <v>1426</v>
      </c>
      <c r="F324" t="s">
        <v>264</v>
      </c>
      <c r="G324" t="s">
        <v>1427</v>
      </c>
      <c r="H324" t="s">
        <v>1428</v>
      </c>
      <c r="I324" t="s">
        <v>59</v>
      </c>
      <c r="J324" t="s">
        <v>78</v>
      </c>
      <c r="K324">
        <v>5</v>
      </c>
      <c r="L324">
        <v>3</v>
      </c>
      <c r="M324" t="s">
        <v>1401</v>
      </c>
      <c r="N324" s="33">
        <v>1</v>
      </c>
      <c r="O324" s="13" t="s">
        <v>52</v>
      </c>
      <c r="P324" t="s">
        <v>1402</v>
      </c>
      <c r="Q324" t="s">
        <v>1403</v>
      </c>
      <c r="R324" s="15">
        <v>45873</v>
      </c>
      <c r="S324" s="16" t="s">
        <v>63</v>
      </c>
    </row>
    <row r="325" spans="1:19" x14ac:dyDescent="0.25">
      <c r="A325" s="7">
        <v>2025</v>
      </c>
      <c r="B325" s="8">
        <v>45839</v>
      </c>
      <c r="C325" s="8">
        <v>45869</v>
      </c>
      <c r="D325" t="s">
        <v>1429</v>
      </c>
      <c r="E325" t="s">
        <v>1430</v>
      </c>
      <c r="F325" t="s">
        <v>264</v>
      </c>
      <c r="G325" t="s">
        <v>1431</v>
      </c>
      <c r="H325" t="s">
        <v>1432</v>
      </c>
      <c r="I325" t="s">
        <v>59</v>
      </c>
      <c r="J325" t="s">
        <v>78</v>
      </c>
      <c r="K325">
        <v>3</v>
      </c>
      <c r="L325">
        <v>2</v>
      </c>
      <c r="M325" t="s">
        <v>1401</v>
      </c>
      <c r="N325" s="33">
        <v>1</v>
      </c>
      <c r="O325" s="13" t="s">
        <v>52</v>
      </c>
      <c r="P325" t="s">
        <v>1402</v>
      </c>
      <c r="Q325" t="s">
        <v>1403</v>
      </c>
      <c r="R325" s="15">
        <v>45873</v>
      </c>
      <c r="S325" s="16" t="s">
        <v>63</v>
      </c>
    </row>
    <row r="326" spans="1:19" x14ac:dyDescent="0.25">
      <c r="A326" s="7">
        <v>2025</v>
      </c>
      <c r="B326" s="8">
        <v>45839</v>
      </c>
      <c r="C326" s="8">
        <v>45869</v>
      </c>
      <c r="D326" t="s">
        <v>1433</v>
      </c>
      <c r="E326" t="s">
        <v>1434</v>
      </c>
      <c r="F326" t="s">
        <v>264</v>
      </c>
      <c r="G326" t="s">
        <v>1435</v>
      </c>
      <c r="H326" t="s">
        <v>1436</v>
      </c>
      <c r="I326" t="s">
        <v>59</v>
      </c>
      <c r="J326" t="s">
        <v>78</v>
      </c>
      <c r="K326">
        <v>3</v>
      </c>
      <c r="L326">
        <v>1</v>
      </c>
      <c r="M326" t="s">
        <v>1401</v>
      </c>
      <c r="N326" s="33">
        <v>1</v>
      </c>
      <c r="O326" s="13" t="s">
        <v>52</v>
      </c>
      <c r="P326" t="s">
        <v>1402</v>
      </c>
      <c r="Q326" t="s">
        <v>1403</v>
      </c>
      <c r="R326" s="15">
        <v>45873</v>
      </c>
      <c r="S326" s="16" t="s">
        <v>63</v>
      </c>
    </row>
    <row r="327" spans="1:19" x14ac:dyDescent="0.25">
      <c r="A327" s="7">
        <v>2025</v>
      </c>
      <c r="B327" s="8">
        <v>45839</v>
      </c>
      <c r="C327" s="8">
        <v>45869</v>
      </c>
      <c r="D327" t="s">
        <v>1437</v>
      </c>
      <c r="E327" t="s">
        <v>1438</v>
      </c>
      <c r="F327" t="s">
        <v>264</v>
      </c>
      <c r="G327" t="s">
        <v>1410</v>
      </c>
      <c r="H327" t="s">
        <v>1439</v>
      </c>
      <c r="I327" t="s">
        <v>59</v>
      </c>
      <c r="J327" t="s">
        <v>78</v>
      </c>
      <c r="K327">
        <v>1</v>
      </c>
      <c r="L327">
        <v>10</v>
      </c>
      <c r="M327" t="s">
        <v>1401</v>
      </c>
      <c r="N327" s="33">
        <v>1</v>
      </c>
      <c r="O327" s="13" t="s">
        <v>52</v>
      </c>
      <c r="P327" t="s">
        <v>1402</v>
      </c>
      <c r="Q327" t="s">
        <v>1403</v>
      </c>
      <c r="R327" s="15">
        <v>45873</v>
      </c>
      <c r="S327" s="16" t="s">
        <v>63</v>
      </c>
    </row>
    <row r="328" spans="1:19" x14ac:dyDescent="0.25">
      <c r="A328" s="7">
        <v>2025</v>
      </c>
      <c r="B328" s="8">
        <v>45839</v>
      </c>
      <c r="C328" s="8">
        <v>45869</v>
      </c>
      <c r="D328" t="s">
        <v>1440</v>
      </c>
      <c r="E328" t="s">
        <v>1441</v>
      </c>
      <c r="F328" t="s">
        <v>264</v>
      </c>
      <c r="G328" t="s">
        <v>1442</v>
      </c>
      <c r="H328" t="s">
        <v>1443</v>
      </c>
      <c r="I328" t="s">
        <v>59</v>
      </c>
      <c r="J328" t="s">
        <v>78</v>
      </c>
      <c r="K328">
        <v>10</v>
      </c>
      <c r="L328">
        <v>2</v>
      </c>
      <c r="M328" t="s">
        <v>1401</v>
      </c>
      <c r="N328" s="33">
        <v>1</v>
      </c>
      <c r="O328" s="13" t="s">
        <v>52</v>
      </c>
      <c r="P328" t="s">
        <v>1402</v>
      </c>
      <c r="Q328" t="s">
        <v>1403</v>
      </c>
      <c r="R328" s="15">
        <v>45873</v>
      </c>
      <c r="S328" s="16" t="s">
        <v>63</v>
      </c>
    </row>
    <row r="329" spans="1:19" x14ac:dyDescent="0.25">
      <c r="A329" s="7">
        <v>2025</v>
      </c>
      <c r="B329" s="8">
        <v>45839</v>
      </c>
      <c r="C329" s="8">
        <v>45869</v>
      </c>
      <c r="D329" t="s">
        <v>1444</v>
      </c>
      <c r="E329" t="s">
        <v>1445</v>
      </c>
      <c r="F329" t="s">
        <v>264</v>
      </c>
      <c r="G329" t="s">
        <v>1446</v>
      </c>
      <c r="H329" t="s">
        <v>1447</v>
      </c>
      <c r="I329" t="s">
        <v>59</v>
      </c>
      <c r="J329" t="s">
        <v>78</v>
      </c>
      <c r="K329">
        <v>2</v>
      </c>
      <c r="L329">
        <v>1</v>
      </c>
      <c r="M329" t="s">
        <v>1401</v>
      </c>
      <c r="N329" s="33">
        <v>1</v>
      </c>
      <c r="O329" s="13" t="s">
        <v>52</v>
      </c>
      <c r="P329" t="s">
        <v>1402</v>
      </c>
      <c r="Q329" t="s">
        <v>1403</v>
      </c>
      <c r="R329" s="15">
        <v>45873</v>
      </c>
      <c r="S329" s="16" t="s">
        <v>63</v>
      </c>
    </row>
    <row r="330" spans="1:19" x14ac:dyDescent="0.25">
      <c r="A330" s="7">
        <v>2025</v>
      </c>
      <c r="B330" s="8">
        <v>45839</v>
      </c>
      <c r="C330" s="8">
        <v>45869</v>
      </c>
      <c r="D330" t="s">
        <v>1448</v>
      </c>
      <c r="E330" t="s">
        <v>1449</v>
      </c>
      <c r="F330" t="s">
        <v>264</v>
      </c>
      <c r="G330" t="s">
        <v>1450</v>
      </c>
      <c r="H330" t="s">
        <v>1451</v>
      </c>
      <c r="I330" t="s">
        <v>59</v>
      </c>
      <c r="J330" t="s">
        <v>78</v>
      </c>
      <c r="K330">
        <v>1</v>
      </c>
      <c r="L330">
        <v>0</v>
      </c>
      <c r="M330" t="s">
        <v>1401</v>
      </c>
      <c r="N330" s="33">
        <v>1</v>
      </c>
      <c r="O330" s="13" t="s">
        <v>52</v>
      </c>
      <c r="P330" t="s">
        <v>1402</v>
      </c>
      <c r="Q330" t="s">
        <v>1403</v>
      </c>
      <c r="R330" s="15">
        <v>45873</v>
      </c>
      <c r="S330" s="16" t="s">
        <v>63</v>
      </c>
    </row>
  </sheetData>
  <mergeCells count="7">
    <mergeCell ref="A6:S6"/>
    <mergeCell ref="A2:C2"/>
    <mergeCell ref="D2:F2"/>
    <mergeCell ref="G2:I2"/>
    <mergeCell ref="A3:C3"/>
    <mergeCell ref="D3:F3"/>
    <mergeCell ref="G3:I3"/>
  </mergeCells>
  <dataValidations count="1">
    <dataValidation type="list" allowBlank="1" showErrorMessage="1" sqref="O8:O330">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UT_SERVER</cp:lastModifiedBy>
  <dcterms:created xsi:type="dcterms:W3CDTF">2025-03-19T20:51:10Z</dcterms:created>
  <dcterms:modified xsi:type="dcterms:W3CDTF">2025-08-06T19:06:13Z</dcterms:modified>
</cp:coreProperties>
</file>