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ESORERIA\84XXVIB\"/>
    </mc:Choice>
  </mc:AlternateContent>
  <xr:revisionPtr revIDLastSave="0" documentId="13_ncr:1_{5DB874F4-73EB-4FAB-8B36-AD1060024A92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8" i="1"/>
  <c r="B14" i="1"/>
  <c r="C14" i="1"/>
  <c r="F5" i="2" l="1"/>
  <c r="C9" i="1" l="1"/>
  <c r="B9" i="1"/>
  <c r="B10" i="1" s="1"/>
  <c r="B11" i="1" s="1"/>
  <c r="B12" i="1" s="1"/>
  <c r="B13" i="1" s="1"/>
  <c r="C10" i="1" l="1"/>
  <c r="H10" i="2"/>
  <c r="H6" i="2"/>
  <c r="H5" i="2"/>
  <c r="H4" i="2"/>
  <c r="C11" i="1" l="1"/>
  <c r="H8" i="2"/>
  <c r="I10" i="2"/>
  <c r="C12" i="1" l="1"/>
  <c r="H9" i="2"/>
  <c r="H7" i="2"/>
  <c r="C13" i="1" l="1"/>
  <c r="I5" i="2"/>
  <c r="F6" i="2"/>
  <c r="I6" i="2" s="1"/>
  <c r="F7" i="2"/>
  <c r="I7" i="2" s="1"/>
  <c r="F8" i="2"/>
  <c r="I8" i="2" s="1"/>
  <c r="F9" i="2"/>
  <c r="I9" i="2" s="1"/>
  <c r="F4" i="2"/>
  <c r="I4" i="2" s="1"/>
</calcChain>
</file>

<file path=xl/sharedStrings.xml><?xml version="1.0" encoding="utf-8"?>
<sst xmlns="http://schemas.openxmlformats.org/spreadsheetml/2006/main" count="86" uniqueCount="60">
  <si>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</si>
  <si>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</si>
  <si>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</si>
  <si>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</si>
  <si>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</si>
  <si>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</si>
  <si>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</si>
  <si>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</si>
  <si>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</si>
  <si>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</si>
  <si>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</si>
  <si>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</si>
  <si>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</si>
  <si>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</si>
  <si>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</si>
  <si>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</si>
  <si>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</si>
  <si>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</si>
  <si>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</si>
  <si>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</si>
  <si>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</si>
  <si>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</si>
  <si>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</si>
  <si>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</si>
  <si>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</si>
  <si>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</si>
  <si>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</si>
  <si>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</si>
  <si>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</si>
  <si>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</si>
  <si>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</si>
  <si>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</si>
  <si>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</si>
  <si>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</si>
  <si>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</si>
  <si>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</si>
  <si>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</si>
  <si>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</si>
  <si>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</si>
  <si>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</si>
  <si>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</si>
  <si>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</si>
  <si>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</si>
  <si>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</si>
  <si>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</si>
  <si>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</si>
  <si>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</si>
  <si>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</si>
  <si>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</si>
  <si>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</si>
  <si>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 xml:space="preserve">MATERIALES Y SUMINISTROS </t>
  </si>
  <si>
    <t>SERVICIOS GENERALES</t>
  </si>
  <si>
    <t xml:space="preserve">BIENES MUEBLES, INMUEBLES </t>
  </si>
  <si>
    <t>DEUDA PUBLICA</t>
  </si>
  <si>
    <t>INVERSION PUBLICA</t>
  </si>
  <si>
    <t>TRANSFERENCIAS, ASIGNACIONES Y SUBSIDIOS</t>
  </si>
  <si>
    <t>N/A</t>
  </si>
  <si>
    <t>TESORERIA</t>
  </si>
  <si>
    <t>.</t>
  </si>
  <si>
    <t>http://www.cegaipslp.org.mx/HV2025.nsf/nombre_de_la_vista/E7C76C7101D720E506258D3E0075354D/$File/rptEstadoAnaliticoPresupuestoEgresos.pdf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</si>
</sst>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44" fontId="0" fillId="0" borderId="0" xfId="1" applyNumberFormat="1" applyFont="1" applyAlignment="1">
      <alignment horizontal="center" vertical="center"/>
    </xf>
    <xf numFmtId="8" fontId="0" fillId="0" borderId="0" xfId="1" applyNumberFormat="1" applyFon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7C76C7101D720E506258D3E0075354D/$File/rptEstadoAnaliticoPresupuestoEgresos.pdf" TargetMode="External"/><Relationship Id="rId1" Type="http://schemas.openxmlformats.org/officeDocument/2006/relationships/hyperlink" Target="http://www.cegaipslp.org.mx/HV2025.nsf/nombre_de_la_vista/E7C76C7101D720E506258D3E0075354D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A2" workbookViewId="0">
      <selection activeCell="A15" sqref="A1:I15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70.08984375" bestFit="1" customWidth="1"/>
    <col min="5" max="5" width="61.453125" bestFit="1" customWidth="1"/>
    <col min="6" max="6" width="73.089843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5" customFormat="1" x14ac:dyDescent="0.35">
      <c r="A8" s="5">
        <v>2025</v>
      </c>
      <c r="B8" s="6">
        <v>45901</v>
      </c>
      <c r="C8" s="6">
        <v>45930</v>
      </c>
      <c r="D8" s="5">
        <v>1</v>
      </c>
      <c r="E8" s="14" t="s">
        <v>59</v>
      </c>
      <c r="F8" s="5" t="s">
        <v>57</v>
      </c>
      <c r="G8" s="6">
        <f ca="1">NOW()</f>
        <v>45971.639927430559</v>
      </c>
      <c r="H8" s="5" t="s">
        <v>56</v>
      </c>
    </row>
    <row r="9" spans="1:9" s="5" customFormat="1" x14ac:dyDescent="0.35">
      <c r="A9" s="5">
        <v>2025</v>
      </c>
      <c r="B9" s="6">
        <f>B8</f>
        <v>45901</v>
      </c>
      <c r="C9" s="6">
        <f>C8</f>
        <v>45930</v>
      </c>
      <c r="D9" s="5">
        <v>2</v>
      </c>
      <c r="E9" s="14" t="s">
        <v>59</v>
      </c>
      <c r="F9" s="5" t="s">
        <v>57</v>
      </c>
      <c r="G9" s="6">
        <f t="shared" ref="G9:G14" ca="1" si="0">NOW()</f>
        <v>45971.639927430559</v>
      </c>
      <c r="H9" s="5" t="s">
        <v>56</v>
      </c>
    </row>
    <row r="10" spans="1:9" s="5" customFormat="1" x14ac:dyDescent="0.35">
      <c r="A10" s="5">
        <v>2025</v>
      </c>
      <c r="B10" s="6">
        <f t="shared" ref="B10:B14" si="1">B9</f>
        <v>45901</v>
      </c>
      <c r="C10" s="6">
        <f t="shared" ref="C10:C14" si="2">C9</f>
        <v>45930</v>
      </c>
      <c r="D10" s="5">
        <v>3</v>
      </c>
      <c r="E10" s="14" t="s">
        <v>59</v>
      </c>
      <c r="F10" s="5" t="s">
        <v>57</v>
      </c>
      <c r="G10" s="6">
        <f t="shared" ca="1" si="0"/>
        <v>45971.639927430559</v>
      </c>
      <c r="H10" s="5" t="s">
        <v>56</v>
      </c>
    </row>
    <row r="11" spans="1:9" s="5" customFormat="1" x14ac:dyDescent="0.35">
      <c r="A11" s="5">
        <v>2025</v>
      </c>
      <c r="B11" s="6">
        <f t="shared" si="1"/>
        <v>45901</v>
      </c>
      <c r="C11" s="6">
        <f t="shared" si="2"/>
        <v>45930</v>
      </c>
      <c r="D11" s="5">
        <v>4</v>
      </c>
      <c r="E11" s="14" t="s">
        <v>59</v>
      </c>
      <c r="F11" s="5" t="s">
        <v>57</v>
      </c>
      <c r="G11" s="6">
        <f t="shared" ca="1" si="0"/>
        <v>45971.639927430559</v>
      </c>
      <c r="H11" s="5" t="s">
        <v>56</v>
      </c>
    </row>
    <row r="12" spans="1:9" s="5" customFormat="1" x14ac:dyDescent="0.35">
      <c r="A12" s="5">
        <v>2025</v>
      </c>
      <c r="B12" s="6">
        <f t="shared" si="1"/>
        <v>45901</v>
      </c>
      <c r="C12" s="6">
        <f t="shared" si="2"/>
        <v>45930</v>
      </c>
      <c r="D12" s="5">
        <v>5</v>
      </c>
      <c r="E12" s="14" t="s">
        <v>59</v>
      </c>
      <c r="F12" s="5" t="s">
        <v>57</v>
      </c>
      <c r="G12" s="6">
        <f t="shared" ca="1" si="0"/>
        <v>45971.639927430559</v>
      </c>
      <c r="H12" s="5" t="s">
        <v>56</v>
      </c>
    </row>
    <row r="13" spans="1:9" s="5" customFormat="1" x14ac:dyDescent="0.35">
      <c r="A13" s="5">
        <v>2025</v>
      </c>
      <c r="B13" s="6">
        <f t="shared" si="1"/>
        <v>45901</v>
      </c>
      <c r="C13" s="6">
        <f t="shared" si="2"/>
        <v>45930</v>
      </c>
      <c r="D13" s="5">
        <v>6</v>
      </c>
      <c r="E13" s="14" t="s">
        <v>59</v>
      </c>
      <c r="F13" s="5" t="s">
        <v>57</v>
      </c>
      <c r="G13" s="6">
        <f t="shared" ca="1" si="0"/>
        <v>45971.639927430559</v>
      </c>
      <c r="H13" s="5" t="s">
        <v>56</v>
      </c>
    </row>
    <row r="14" spans="1:9" x14ac:dyDescent="0.35">
      <c r="A14" s="5">
        <v>2026</v>
      </c>
      <c r="B14" s="6">
        <f t="shared" si="1"/>
        <v>45901</v>
      </c>
      <c r="C14" s="6">
        <f t="shared" si="2"/>
        <v>45930</v>
      </c>
      <c r="D14" s="5">
        <v>7</v>
      </c>
      <c r="E14" s="14" t="s">
        <v>59</v>
      </c>
      <c r="F14" s="5" t="s">
        <v>57</v>
      </c>
      <c r="G14" s="6">
        <f t="shared" ca="1" si="0"/>
        <v>45971.639927430559</v>
      </c>
      <c r="H14" s="5" t="s">
        <v>56</v>
      </c>
    </row>
    <row r="15" spans="1:9" x14ac:dyDescent="0.35">
      <c r="B15" s="3"/>
      <c r="D15" s="3"/>
      <c r="E15" s="3"/>
    </row>
    <row r="16" spans="1:9" x14ac:dyDescent="0.35">
      <c r="C16" s="3"/>
      <c r="D16" s="7"/>
    </row>
    <row r="17" spans="3:6" x14ac:dyDescent="0.35">
      <c r="C17" s="3"/>
      <c r="D17" s="7"/>
      <c r="F17" s="7"/>
    </row>
    <row r="18" spans="3:6" x14ac:dyDescent="0.35">
      <c r="C18" s="3"/>
      <c r="D18" s="7"/>
      <c r="F18" s="7"/>
    </row>
    <row r="19" spans="3:6" x14ac:dyDescent="0.35">
      <c r="C19" s="3"/>
      <c r="F19" s="7"/>
    </row>
    <row r="20" spans="3:6" x14ac:dyDescent="0.35">
      <c r="F20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636BC6E1-0583-4265-9802-A028D0616441}"/>
    <hyperlink ref="E9:E14" r:id="rId2" display="http://www.cegaipslp.org.mx/HV2025.nsf/nombre_de_la_vista/E7C76C7101D720E506258D3E0075354D/$File/rptEstadoAnaliticoPresupuestoEgresos.pdf" xr:uid="{384A17B4-7EFD-49E2-8DBA-C8F65641F21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1"/>
  <sheetViews>
    <sheetView topLeftCell="C3" workbookViewId="0">
      <selection activeCell="E15" sqref="E15"/>
    </sheetView>
  </sheetViews>
  <sheetFormatPr baseColWidth="10" defaultColWidth="8.90625" defaultRowHeight="14.5" x14ac:dyDescent="0.35"/>
  <cols>
    <col min="1" max="1" width="3" bestFit="1" customWidth="1"/>
    <col min="2" max="2" width="27.54296875" bestFit="1" customWidth="1"/>
    <col min="3" max="3" width="40" bestFit="1" customWidth="1"/>
    <col min="4" max="4" width="24" customWidth="1"/>
    <col min="5" max="5" width="32.81640625" customWidth="1"/>
    <col min="6" max="9" width="13.81640625" bestFit="1" customWidth="1"/>
    <col min="10" max="10" width="12.1796875" bestFit="1" customWidth="1"/>
  </cols>
  <sheetData>
    <row r="1" spans="1:10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s="5" customFormat="1" x14ac:dyDescent="0.35">
      <c r="A4" s="5">
        <v>1</v>
      </c>
      <c r="B4" s="5">
        <v>1000</v>
      </c>
      <c r="C4" s="5" t="s">
        <v>49</v>
      </c>
      <c r="D4" s="8">
        <v>2044020.83</v>
      </c>
      <c r="E4" s="8">
        <v>1333.34</v>
      </c>
      <c r="F4" s="8">
        <f>+D4+E4</f>
        <v>2045354.1700000002</v>
      </c>
      <c r="G4" s="9">
        <v>1348733.1</v>
      </c>
      <c r="H4" s="8">
        <f>+G4</f>
        <v>1348733.1</v>
      </c>
      <c r="I4" s="8">
        <f>+F4-H4</f>
        <v>696621.07000000007</v>
      </c>
      <c r="J4" s="10"/>
    </row>
    <row r="5" spans="1:10" s="5" customFormat="1" x14ac:dyDescent="0.35">
      <c r="A5" s="5">
        <v>2</v>
      </c>
      <c r="B5" s="5">
        <v>2000</v>
      </c>
      <c r="C5" s="5" t="s">
        <v>50</v>
      </c>
      <c r="D5" s="8">
        <v>618198</v>
      </c>
      <c r="E5" s="9">
        <v>-122213.93</v>
      </c>
      <c r="F5" s="8">
        <f>+D5+E5</f>
        <v>495984.07</v>
      </c>
      <c r="G5" s="8">
        <v>235664.24</v>
      </c>
      <c r="H5" s="8">
        <f>+G5</f>
        <v>235664.24</v>
      </c>
      <c r="I5" s="8">
        <f t="shared" ref="I5:I10" si="0">+F5-H5</f>
        <v>260319.83000000002</v>
      </c>
      <c r="J5" s="10"/>
    </row>
    <row r="6" spans="1:10" s="5" customFormat="1" x14ac:dyDescent="0.35">
      <c r="A6" s="5">
        <v>3</v>
      </c>
      <c r="B6" s="5">
        <v>3000</v>
      </c>
      <c r="C6" s="5" t="s">
        <v>51</v>
      </c>
      <c r="D6" s="8">
        <v>858333.35</v>
      </c>
      <c r="E6" s="9">
        <v>48430.11</v>
      </c>
      <c r="F6" s="8">
        <f t="shared" ref="F6:F9" si="1">+D6+E6</f>
        <v>906763.46</v>
      </c>
      <c r="G6" s="9">
        <v>769110.59</v>
      </c>
      <c r="H6" s="8">
        <f>+G6</f>
        <v>769110.59</v>
      </c>
      <c r="I6" s="8">
        <f t="shared" si="0"/>
        <v>137652.87</v>
      </c>
      <c r="J6" s="10"/>
    </row>
    <row r="7" spans="1:10" s="5" customFormat="1" x14ac:dyDescent="0.35">
      <c r="A7" s="5">
        <v>4</v>
      </c>
      <c r="B7" s="5">
        <v>4000</v>
      </c>
      <c r="C7" s="5" t="s">
        <v>55</v>
      </c>
      <c r="D7" s="8">
        <v>457500</v>
      </c>
      <c r="E7" s="8">
        <v>388846.23</v>
      </c>
      <c r="F7" s="8">
        <f t="shared" si="1"/>
        <v>846346.23</v>
      </c>
      <c r="G7" s="8">
        <v>717571.9</v>
      </c>
      <c r="H7" s="8">
        <f t="shared" ref="H7:H10" si="2">+G7</f>
        <v>717571.9</v>
      </c>
      <c r="I7" s="8">
        <f t="shared" si="0"/>
        <v>128774.32999999996</v>
      </c>
      <c r="J7" s="10"/>
    </row>
    <row r="8" spans="1:10" s="5" customFormat="1" x14ac:dyDescent="0.35">
      <c r="A8" s="5">
        <v>5</v>
      </c>
      <c r="B8" s="5">
        <v>5000</v>
      </c>
      <c r="C8" s="5" t="s">
        <v>52</v>
      </c>
      <c r="D8" s="8">
        <v>115000.01</v>
      </c>
      <c r="E8" s="9">
        <v>112099.99</v>
      </c>
      <c r="F8" s="8">
        <f t="shared" si="1"/>
        <v>227100</v>
      </c>
      <c r="G8" s="8">
        <v>1280000</v>
      </c>
      <c r="H8" s="8">
        <f t="shared" si="2"/>
        <v>1280000</v>
      </c>
      <c r="I8" s="8">
        <f t="shared" si="0"/>
        <v>-1052900</v>
      </c>
    </row>
    <row r="9" spans="1:10" s="5" customFormat="1" x14ac:dyDescent="0.35">
      <c r="A9" s="5">
        <v>6</v>
      </c>
      <c r="B9" s="5">
        <v>6000</v>
      </c>
      <c r="C9" s="5" t="s">
        <v>54</v>
      </c>
      <c r="D9" s="8">
        <v>4621783.5999999996</v>
      </c>
      <c r="E9" s="9">
        <v>-428495.76</v>
      </c>
      <c r="F9" s="8">
        <f t="shared" si="1"/>
        <v>4193287.84</v>
      </c>
      <c r="G9" s="9">
        <v>4537909.8</v>
      </c>
      <c r="H9" s="8">
        <f t="shared" si="2"/>
        <v>4537909.8</v>
      </c>
      <c r="I9" s="8">
        <f t="shared" si="0"/>
        <v>-344621.95999999996</v>
      </c>
    </row>
    <row r="10" spans="1:10" s="5" customFormat="1" x14ac:dyDescent="0.35">
      <c r="A10" s="5">
        <v>7</v>
      </c>
      <c r="B10" s="5">
        <v>9000</v>
      </c>
      <c r="C10" s="5" t="s">
        <v>53</v>
      </c>
      <c r="D10" s="8">
        <v>0</v>
      </c>
      <c r="E10" s="8"/>
      <c r="F10" s="8">
        <v>0</v>
      </c>
      <c r="G10" s="8">
        <v>0</v>
      </c>
      <c r="H10" s="8">
        <f t="shared" si="2"/>
        <v>0</v>
      </c>
      <c r="I10" s="8">
        <f t="shared" si="0"/>
        <v>0</v>
      </c>
    </row>
    <row r="11" spans="1:10" x14ac:dyDescent="0.35">
      <c r="D11" s="4"/>
      <c r="F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2024-03-21T19:01:20Z</dcterms:created>
  <dcterms:modified xsi:type="dcterms:W3CDTF">2025-11-10T21:27:03Z</dcterms:modified>
</cp:coreProperties>
</file>