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GAIP\cegaip OCTUBRE\84IVB\"/>
    </mc:Choice>
  </mc:AlternateContent>
  <bookViews>
    <workbookView xWindow="276" yWindow="528" windowWidth="6624" windowHeight="6096"/>
  </bookViews>
  <sheets>
    <sheet name="Reporte de Formatos" sheetId="2" r:id="rId1"/>
  </sheets>
  <definedNames>
    <definedName name="_xlnm._FilterDatabase" localSheetId="0" hidden="1">'Reporte de Formatos'!$A$7:$J$181</definedName>
  </definedNames>
  <calcPr calcId="162913"/>
</workbook>
</file>

<file path=xl/calcChain.xml><?xml version="1.0" encoding="utf-8"?>
<calcChain xmlns="http://schemas.openxmlformats.org/spreadsheetml/2006/main">
  <c r="M195" i="2" l="1"/>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85" i="2"/>
  <c r="M86" i="2"/>
  <c r="M87" i="2"/>
  <c r="M88" i="2"/>
  <c r="M89" i="2"/>
  <c r="M90" i="2"/>
  <c r="M91" i="2"/>
  <c r="M92" i="2"/>
  <c r="M93" i="2"/>
  <c r="M94" i="2"/>
  <c r="M95" i="2"/>
  <c r="M96" i="2"/>
  <c r="M97" i="2"/>
  <c r="M98" i="2"/>
  <c r="M99" i="2"/>
  <c r="M100" i="2"/>
  <c r="M101" i="2"/>
  <c r="M102" i="2"/>
  <c r="M103" i="2"/>
  <c r="M104" i="2"/>
  <c r="M105" i="2"/>
  <c r="M106" i="2"/>
  <c r="M107" i="2"/>
  <c r="M108" i="2"/>
  <c r="M109" i="2"/>
  <c r="M110" i="2"/>
  <c r="M111" i="2"/>
  <c r="M112" i="2"/>
  <c r="M113" i="2"/>
  <c r="M114" i="2"/>
  <c r="M115" i="2"/>
  <c r="M116" i="2"/>
  <c r="M117" i="2"/>
  <c r="M118" i="2"/>
  <c r="M119" i="2"/>
  <c r="M120" i="2"/>
  <c r="M121" i="2"/>
  <c r="M122" i="2"/>
  <c r="M123" i="2"/>
  <c r="M124" i="2"/>
  <c r="M125" i="2"/>
  <c r="M126" i="2"/>
  <c r="M127" i="2"/>
  <c r="M128" i="2"/>
  <c r="M129" i="2"/>
  <c r="M130" i="2"/>
  <c r="M131" i="2"/>
  <c r="M132" i="2"/>
  <c r="M133" i="2"/>
  <c r="M134" i="2"/>
  <c r="M135" i="2"/>
  <c r="M136" i="2"/>
  <c r="M137" i="2"/>
  <c r="M138" i="2"/>
  <c r="M139" i="2"/>
  <c r="M140" i="2"/>
  <c r="M141" i="2"/>
  <c r="M142" i="2"/>
  <c r="M143" i="2"/>
  <c r="M144" i="2"/>
  <c r="M145" i="2"/>
  <c r="M146" i="2"/>
  <c r="M147" i="2"/>
  <c r="M148" i="2"/>
  <c r="M149" i="2"/>
  <c r="M150" i="2"/>
  <c r="M151" i="2"/>
  <c r="M152" i="2"/>
  <c r="M153" i="2"/>
  <c r="M154" i="2"/>
  <c r="M155" i="2"/>
  <c r="M156" i="2"/>
  <c r="M157" i="2"/>
  <c r="M158" i="2"/>
  <c r="M159" i="2"/>
  <c r="M160" i="2"/>
  <c r="M161" i="2"/>
  <c r="M162" i="2"/>
  <c r="M163" i="2"/>
  <c r="M164" i="2"/>
  <c r="M165" i="2"/>
  <c r="M166" i="2"/>
  <c r="M167" i="2"/>
  <c r="M168" i="2"/>
  <c r="M169" i="2"/>
  <c r="M170" i="2"/>
  <c r="M171" i="2"/>
  <c r="M172" i="2"/>
  <c r="M173" i="2"/>
  <c r="M174" i="2"/>
  <c r="M175" i="2"/>
  <c r="M176" i="2"/>
  <c r="M177" i="2"/>
  <c r="M178" i="2"/>
  <c r="M179" i="2"/>
  <c r="M180" i="2"/>
  <c r="M181" i="2"/>
  <c r="M182" i="2"/>
  <c r="M183" i="2"/>
  <c r="M184" i="2"/>
  <c r="M185" i="2"/>
  <c r="M186" i="2"/>
  <c r="M187" i="2"/>
  <c r="M188" i="2"/>
  <c r="M189" i="2"/>
  <c r="M190" i="2"/>
  <c r="M191" i="2"/>
  <c r="M192" i="2"/>
  <c r="M193" i="2"/>
  <c r="M194" i="2"/>
  <c r="M8" i="2"/>
  <c r="N182" i="2" l="1"/>
  <c r="N183" i="2"/>
  <c r="N184" i="2"/>
  <c r="N185" i="2"/>
  <c r="N186" i="2"/>
  <c r="N187" i="2"/>
  <c r="N188" i="2"/>
  <c r="N189" i="2"/>
  <c r="N190" i="2"/>
  <c r="N191" i="2"/>
  <c r="N192" i="2"/>
  <c r="N193" i="2"/>
  <c r="N194" i="2"/>
  <c r="N195"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40" i="2"/>
  <c r="N41" i="2"/>
  <c r="N42" i="2"/>
  <c r="N43" i="2"/>
  <c r="N44" i="2"/>
  <c r="N45" i="2"/>
  <c r="N46" i="2"/>
  <c r="N47" i="2"/>
  <c r="N48" i="2"/>
  <c r="N49" i="2"/>
  <c r="N50" i="2"/>
  <c r="N51" i="2"/>
  <c r="N52" i="2"/>
  <c r="N53" i="2"/>
  <c r="N54" i="2"/>
  <c r="N55" i="2"/>
  <c r="N56" i="2"/>
  <c r="N57" i="2"/>
  <c r="N58" i="2"/>
  <c r="N59" i="2"/>
  <c r="N60" i="2"/>
  <c r="N61" i="2"/>
  <c r="N62" i="2"/>
  <c r="N63" i="2"/>
  <c r="N64" i="2"/>
  <c r="N65" i="2"/>
  <c r="N66" i="2"/>
  <c r="N67" i="2"/>
  <c r="N68" i="2"/>
  <c r="N69" i="2"/>
  <c r="N70" i="2"/>
  <c r="N71" i="2"/>
  <c r="N72" i="2"/>
  <c r="N73" i="2"/>
  <c r="N74" i="2"/>
  <c r="N75" i="2"/>
  <c r="N76" i="2"/>
  <c r="N77" i="2"/>
  <c r="N78" i="2"/>
  <c r="N79" i="2"/>
  <c r="N80" i="2"/>
  <c r="N81" i="2"/>
  <c r="N82" i="2"/>
  <c r="N83" i="2"/>
  <c r="N84" i="2"/>
  <c r="N85" i="2"/>
  <c r="N86" i="2"/>
  <c r="N87" i="2"/>
  <c r="N88" i="2"/>
  <c r="N89" i="2"/>
  <c r="N90" i="2"/>
  <c r="N91" i="2"/>
  <c r="N92" i="2"/>
  <c r="N93" i="2"/>
  <c r="N94" i="2"/>
  <c r="N95" i="2"/>
  <c r="N96" i="2"/>
  <c r="N97" i="2"/>
  <c r="N98" i="2"/>
  <c r="N99" i="2"/>
  <c r="N100" i="2"/>
  <c r="N101" i="2"/>
  <c r="N102" i="2"/>
  <c r="N103" i="2"/>
  <c r="N104" i="2"/>
  <c r="N105" i="2"/>
  <c r="N106" i="2"/>
  <c r="N107" i="2"/>
  <c r="N108" i="2"/>
  <c r="N109" i="2"/>
  <c r="N110" i="2"/>
  <c r="N111" i="2"/>
  <c r="N112" i="2"/>
  <c r="N113" i="2"/>
  <c r="N114" i="2"/>
  <c r="N115" i="2"/>
  <c r="N116" i="2"/>
  <c r="N117" i="2"/>
  <c r="N118" i="2"/>
  <c r="N119" i="2"/>
  <c r="N120" i="2"/>
  <c r="N121" i="2"/>
  <c r="N122" i="2"/>
  <c r="N123" i="2"/>
  <c r="N124" i="2"/>
  <c r="N125" i="2"/>
  <c r="N126" i="2"/>
  <c r="N127" i="2"/>
  <c r="N128" i="2"/>
  <c r="N129" i="2"/>
  <c r="N130" i="2"/>
  <c r="N131" i="2"/>
  <c r="N132" i="2"/>
  <c r="N133" i="2"/>
  <c r="N134" i="2"/>
  <c r="N135" i="2"/>
  <c r="N136" i="2"/>
  <c r="N137" i="2"/>
  <c r="N138" i="2"/>
  <c r="N139" i="2"/>
  <c r="N140" i="2"/>
  <c r="N141" i="2"/>
  <c r="N142" i="2"/>
  <c r="N143" i="2"/>
  <c r="N144" i="2"/>
  <c r="N145" i="2"/>
  <c r="N146" i="2"/>
  <c r="N147" i="2"/>
  <c r="N148" i="2"/>
  <c r="N149" i="2"/>
  <c r="N150" i="2"/>
  <c r="N151" i="2"/>
  <c r="N152" i="2"/>
  <c r="N153" i="2"/>
  <c r="N154" i="2"/>
  <c r="N155" i="2"/>
  <c r="N156" i="2"/>
  <c r="N157" i="2"/>
  <c r="N158" i="2"/>
  <c r="N159" i="2"/>
  <c r="N160" i="2"/>
  <c r="N161" i="2"/>
  <c r="N162" i="2"/>
  <c r="N163" i="2"/>
  <c r="N164" i="2"/>
  <c r="N165" i="2"/>
  <c r="N166" i="2"/>
  <c r="N167" i="2"/>
  <c r="N168" i="2"/>
  <c r="N169" i="2"/>
  <c r="N170" i="2"/>
  <c r="N171" i="2"/>
  <c r="N172" i="2"/>
  <c r="N173" i="2"/>
  <c r="N174" i="2"/>
  <c r="N175" i="2"/>
  <c r="N176" i="2"/>
  <c r="N177" i="2"/>
  <c r="N178" i="2"/>
  <c r="N179" i="2"/>
  <c r="N180" i="2"/>
  <c r="N181" i="2"/>
  <c r="N8" i="2"/>
  <c r="C9" i="2" l="1"/>
  <c r="B9" i="2"/>
  <c r="B10" i="2" s="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B34" i="2" s="1"/>
  <c r="B35" i="2" s="1"/>
  <c r="B36" i="2" s="1"/>
  <c r="B37" i="2" s="1"/>
  <c r="B38" i="2" s="1"/>
  <c r="B39" i="2" s="1"/>
  <c r="B40" i="2" s="1"/>
  <c r="B41" i="2" s="1"/>
  <c r="B42" i="2" s="1"/>
  <c r="B43" i="2" s="1"/>
  <c r="B44" i="2" s="1"/>
  <c r="B45" i="2" s="1"/>
  <c r="B46" i="2" s="1"/>
  <c r="B47" i="2" s="1"/>
  <c r="B48" i="2" s="1"/>
  <c r="B49" i="2" s="1"/>
  <c r="B50" i="2" s="1"/>
  <c r="B51" i="2" s="1"/>
  <c r="B52" i="2" s="1"/>
  <c r="B53" i="2" s="1"/>
  <c r="B54" i="2" s="1"/>
  <c r="B55" i="2" s="1"/>
  <c r="B56" i="2" s="1"/>
  <c r="B57" i="2" s="1"/>
  <c r="B58" i="2" s="1"/>
  <c r="B59" i="2" s="1"/>
  <c r="B60" i="2" s="1"/>
  <c r="B61" i="2" s="1"/>
  <c r="B62" i="2" s="1"/>
  <c r="B63" i="2" s="1"/>
  <c r="B64" i="2" s="1"/>
  <c r="B65" i="2" s="1"/>
  <c r="B66" i="2" s="1"/>
  <c r="B67" i="2" s="1"/>
  <c r="B68" i="2" s="1"/>
  <c r="B69" i="2" s="1"/>
  <c r="B70" i="2" s="1"/>
  <c r="B71" i="2" s="1"/>
  <c r="B72" i="2" s="1"/>
  <c r="B73" i="2" s="1"/>
  <c r="B74" i="2" s="1"/>
  <c r="B75" i="2" s="1"/>
  <c r="B76" i="2" s="1"/>
  <c r="B77" i="2" s="1"/>
  <c r="B78" i="2" s="1"/>
  <c r="B79" i="2" s="1"/>
  <c r="B80" i="2" s="1"/>
  <c r="B81" i="2" s="1"/>
  <c r="B82" i="2" s="1"/>
  <c r="B83" i="2" s="1"/>
  <c r="B84" i="2" s="1"/>
  <c r="B85" i="2" s="1"/>
  <c r="B86" i="2" s="1"/>
  <c r="B87" i="2" s="1"/>
  <c r="B88" i="2" s="1"/>
  <c r="B89" i="2" s="1"/>
  <c r="B90" i="2" s="1"/>
  <c r="B91" i="2" s="1"/>
  <c r="B92" i="2" s="1"/>
  <c r="B93" i="2" s="1"/>
  <c r="B94" i="2" s="1"/>
  <c r="B95" i="2" s="1"/>
  <c r="B96" i="2" s="1"/>
  <c r="B97" i="2" s="1"/>
  <c r="B98" i="2" s="1"/>
  <c r="B99" i="2" s="1"/>
  <c r="B100" i="2" s="1"/>
  <c r="B101" i="2" s="1"/>
  <c r="B102" i="2" s="1"/>
  <c r="B103" i="2" s="1"/>
  <c r="B104" i="2" s="1"/>
  <c r="B105" i="2" s="1"/>
  <c r="B106" i="2" s="1"/>
  <c r="B107" i="2" s="1"/>
  <c r="B108" i="2" s="1"/>
  <c r="B109" i="2" s="1"/>
  <c r="B110" i="2" s="1"/>
  <c r="B111" i="2" s="1"/>
  <c r="B112" i="2" s="1"/>
  <c r="B113" i="2" s="1"/>
  <c r="B114" i="2" s="1"/>
  <c r="B115" i="2" s="1"/>
  <c r="B116" i="2" s="1"/>
  <c r="B117" i="2" s="1"/>
  <c r="B118" i="2" s="1"/>
  <c r="B119" i="2" s="1"/>
  <c r="B120" i="2" s="1"/>
  <c r="B121" i="2" s="1"/>
  <c r="B122" i="2" s="1"/>
  <c r="B123" i="2" s="1"/>
  <c r="B124" i="2" s="1"/>
  <c r="B125" i="2" s="1"/>
  <c r="B126" i="2" s="1"/>
  <c r="B127" i="2" s="1"/>
  <c r="B128" i="2" s="1"/>
  <c r="B129" i="2" s="1"/>
  <c r="B130" i="2" s="1"/>
  <c r="B131" i="2" s="1"/>
  <c r="B132" i="2" s="1"/>
  <c r="B133" i="2" s="1"/>
  <c r="B134" i="2" s="1"/>
  <c r="B135" i="2" s="1"/>
  <c r="B136" i="2" s="1"/>
  <c r="B137" i="2" s="1"/>
  <c r="B138" i="2" s="1"/>
  <c r="B139" i="2" s="1"/>
  <c r="B140" i="2" s="1"/>
  <c r="B141" i="2" s="1"/>
  <c r="B142" i="2" s="1"/>
  <c r="B143" i="2" s="1"/>
  <c r="B144" i="2" s="1"/>
  <c r="B145" i="2" s="1"/>
  <c r="B146" i="2" s="1"/>
  <c r="B147" i="2" s="1"/>
  <c r="B148" i="2" s="1"/>
  <c r="B149" i="2" s="1"/>
  <c r="B150" i="2" s="1"/>
  <c r="B151" i="2" s="1"/>
  <c r="B152" i="2" s="1"/>
  <c r="B153" i="2" s="1"/>
  <c r="B154" i="2" s="1"/>
  <c r="B155" i="2" s="1"/>
  <c r="B156" i="2" s="1"/>
  <c r="B157" i="2" s="1"/>
  <c r="B158" i="2" s="1"/>
  <c r="B159" i="2" s="1"/>
  <c r="B160" i="2" s="1"/>
  <c r="B161" i="2" s="1"/>
  <c r="B162" i="2" s="1"/>
  <c r="B163" i="2" s="1"/>
  <c r="B164" i="2" s="1"/>
  <c r="B165" i="2" s="1"/>
  <c r="B166" i="2" s="1"/>
  <c r="B167" i="2" s="1"/>
  <c r="B168" i="2" s="1"/>
  <c r="B169" i="2" s="1"/>
  <c r="B170" i="2" s="1"/>
  <c r="B171" i="2" s="1"/>
  <c r="B172" i="2" s="1"/>
  <c r="B173" i="2" s="1"/>
  <c r="B174" i="2" s="1"/>
  <c r="B175" i="2" s="1"/>
  <c r="B176" i="2" s="1"/>
  <c r="B177" i="2" s="1"/>
  <c r="B178" i="2" s="1"/>
  <c r="B179" i="2" s="1"/>
  <c r="B180" i="2" s="1"/>
  <c r="B181" i="2" s="1"/>
  <c r="B182" i="2" s="1"/>
  <c r="B183" i="2" s="1"/>
  <c r="B184" i="2" s="1"/>
  <c r="B185" i="2" s="1"/>
  <c r="B186" i="2" s="1"/>
  <c r="B187" i="2" s="1"/>
  <c r="B188" i="2" s="1"/>
  <c r="B189" i="2" s="1"/>
  <c r="B190" i="2" s="1"/>
  <c r="B191" i="2" s="1"/>
  <c r="B192" i="2" s="1"/>
  <c r="B193" i="2" s="1"/>
  <c r="B194" i="2" s="1"/>
  <c r="B195" i="2" s="1"/>
  <c r="C10" i="2" l="1"/>
  <c r="C11" i="2" l="1"/>
  <c r="C12" i="2" l="1"/>
  <c r="C13" i="2" l="1"/>
  <c r="C14" i="2" l="1"/>
  <c r="C15" i="2" l="1"/>
  <c r="C16" i="2" l="1"/>
  <c r="C17" i="2" l="1"/>
  <c r="C18" i="2" l="1"/>
  <c r="C19" i="2" l="1"/>
  <c r="C20" i="2" l="1"/>
  <c r="C21" i="2" l="1"/>
  <c r="C22" i="2" l="1"/>
  <c r="C23" i="2" l="1"/>
  <c r="C24" i="2" l="1"/>
  <c r="C25" i="2" l="1"/>
  <c r="C26" i="2" l="1"/>
  <c r="C27" i="2" l="1"/>
  <c r="C28" i="2" l="1"/>
  <c r="C29" i="2" l="1"/>
  <c r="C30" i="2" l="1"/>
  <c r="C31" i="2" l="1"/>
  <c r="C32" i="2" l="1"/>
  <c r="C33" i="2" l="1"/>
  <c r="C34" i="2" l="1"/>
  <c r="C35" i="2" l="1"/>
  <c r="C36" i="2" l="1"/>
  <c r="C37" i="2" l="1"/>
  <c r="C38" i="2" l="1"/>
  <c r="C39" i="2" l="1"/>
  <c r="C40" i="2" l="1"/>
  <c r="C41" i="2" l="1"/>
  <c r="C42" i="2" l="1"/>
  <c r="C43" i="2" l="1"/>
  <c r="C44" i="2" l="1"/>
  <c r="C45" i="2" l="1"/>
  <c r="C46" i="2" l="1"/>
  <c r="C47" i="2" l="1"/>
  <c r="C48" i="2" l="1"/>
  <c r="C49" i="2" l="1"/>
  <c r="C50" i="2" l="1"/>
  <c r="C51" i="2" l="1"/>
  <c r="C52" i="2" l="1"/>
  <c r="C53" i="2" l="1"/>
  <c r="C54" i="2" l="1"/>
  <c r="C55" i="2" l="1"/>
  <c r="C56" i="2" l="1"/>
  <c r="C57" i="2" l="1"/>
  <c r="C58" i="2" l="1"/>
  <c r="C59" i="2" l="1"/>
  <c r="C60" i="2" l="1"/>
  <c r="C61" i="2" l="1"/>
  <c r="C62" i="2" l="1"/>
  <c r="C63" i="2" l="1"/>
  <c r="C64" i="2" l="1"/>
  <c r="C65" i="2" l="1"/>
  <c r="C66" i="2" l="1"/>
  <c r="C67" i="2" l="1"/>
  <c r="C68" i="2" l="1"/>
  <c r="C69" i="2" l="1"/>
  <c r="C70" i="2" l="1"/>
  <c r="C71" i="2" l="1"/>
  <c r="C72" i="2" l="1"/>
  <c r="C73" i="2" l="1"/>
  <c r="C74" i="2" l="1"/>
  <c r="C75" i="2" l="1"/>
  <c r="C76" i="2" l="1"/>
  <c r="C77" i="2" l="1"/>
  <c r="C78" i="2" l="1"/>
  <c r="C79" i="2" l="1"/>
  <c r="C80" i="2" l="1"/>
  <c r="C81" i="2" l="1"/>
  <c r="C82" i="2" l="1"/>
  <c r="C83" i="2" l="1"/>
  <c r="C84" i="2" l="1"/>
  <c r="C85" i="2" l="1"/>
  <c r="C86" i="2" l="1"/>
  <c r="C87" i="2" l="1"/>
  <c r="C88" i="2" l="1"/>
  <c r="C89" i="2" l="1"/>
  <c r="C90" i="2" l="1"/>
  <c r="C91" i="2" l="1"/>
  <c r="C92" i="2" l="1"/>
  <c r="C93" i="2" l="1"/>
  <c r="C94" i="2" l="1"/>
  <c r="C95" i="2" l="1"/>
  <c r="C96" i="2" l="1"/>
  <c r="C97" i="2" l="1"/>
  <c r="C98" i="2" l="1"/>
  <c r="C99" i="2" l="1"/>
  <c r="C100" i="2" l="1"/>
  <c r="C101" i="2" l="1"/>
  <c r="C102" i="2" l="1"/>
  <c r="C103" i="2" l="1"/>
  <c r="C104" i="2" l="1"/>
  <c r="C105" i="2" l="1"/>
  <c r="C106" i="2" l="1"/>
  <c r="C107" i="2" l="1"/>
  <c r="C108" i="2" l="1"/>
  <c r="C109" i="2" l="1"/>
  <c r="C110" i="2" l="1"/>
  <c r="C111" i="2" l="1"/>
  <c r="C112" i="2" l="1"/>
  <c r="C113" i="2" l="1"/>
  <c r="C114" i="2" l="1"/>
  <c r="C115" i="2" l="1"/>
  <c r="C116" i="2" l="1"/>
  <c r="C117" i="2" l="1"/>
  <c r="C118" i="2" l="1"/>
  <c r="C119" i="2" l="1"/>
  <c r="C120" i="2" l="1"/>
  <c r="C121" i="2" l="1"/>
  <c r="C122" i="2" l="1"/>
  <c r="C123" i="2" l="1"/>
  <c r="C124" i="2" l="1"/>
  <c r="C125" i="2" l="1"/>
  <c r="C126" i="2" l="1"/>
  <c r="C127" i="2" l="1"/>
  <c r="C128" i="2" l="1"/>
  <c r="C129" i="2" l="1"/>
  <c r="C130" i="2" l="1"/>
  <c r="C131" i="2" l="1"/>
  <c r="C132" i="2" l="1"/>
  <c r="C133" i="2" l="1"/>
  <c r="C134" i="2" l="1"/>
  <c r="C135" i="2" l="1"/>
  <c r="C136" i="2" l="1"/>
  <c r="C137" i="2" l="1"/>
  <c r="C138" i="2" l="1"/>
  <c r="C139" i="2" l="1"/>
  <c r="C140" i="2" l="1"/>
  <c r="C141" i="2" l="1"/>
  <c r="C142" i="2" l="1"/>
  <c r="C143" i="2" l="1"/>
  <c r="C144" i="2" l="1"/>
  <c r="C145" i="2" l="1"/>
  <c r="C146" i="2" l="1"/>
  <c r="C147" i="2" l="1"/>
  <c r="C148" i="2" l="1"/>
  <c r="C149" i="2" l="1"/>
  <c r="C150" i="2" l="1"/>
  <c r="C151" i="2" l="1"/>
  <c r="C152" i="2" l="1"/>
  <c r="C153" i="2" l="1"/>
  <c r="C154" i="2" l="1"/>
  <c r="C155" i="2" l="1"/>
  <c r="C156" i="2" l="1"/>
  <c r="C157" i="2" l="1"/>
  <c r="C158" i="2" l="1"/>
  <c r="C159" i="2" l="1"/>
  <c r="C160" i="2" l="1"/>
  <c r="C161" i="2" l="1"/>
  <c r="C162" i="2" l="1"/>
  <c r="C163" i="2" l="1"/>
  <c r="C164" i="2" l="1"/>
  <c r="C165" i="2" l="1"/>
  <c r="C166" i="2" l="1"/>
  <c r="C167" i="2" l="1"/>
  <c r="C168" i="2" l="1"/>
  <c r="C169" i="2" l="1"/>
  <c r="C170" i="2" l="1"/>
  <c r="C171" i="2" l="1"/>
  <c r="C172" i="2" l="1"/>
  <c r="C173" i="2" l="1"/>
  <c r="C174" i="2" l="1"/>
  <c r="C175" i="2" l="1"/>
  <c r="C176" i="2" l="1"/>
  <c r="C177" i="2" l="1"/>
  <c r="C178" i="2" l="1"/>
  <c r="C179" i="2" l="1"/>
  <c r="C180" i="2" l="1"/>
  <c r="C181" i="2" l="1"/>
  <c r="C182" i="2" l="1"/>
  <c r="C183" i="2" l="1"/>
  <c r="C184" i="2" l="1"/>
  <c r="C185" i="2" l="1"/>
  <c r="C186" i="2" l="1"/>
  <c r="C187" i="2" l="1"/>
  <c r="C188" i="2" l="1"/>
  <c r="C189" i="2" l="1"/>
  <c r="C190" i="2" l="1"/>
  <c r="C191" i="2" l="1"/>
  <c r="C192" i="2" l="1"/>
  <c r="C193" i="2" l="1"/>
  <c r="C194" i="2" l="1"/>
  <c r="C195" i="2" l="1"/>
</calcChain>
</file>

<file path=xl/sharedStrings.xml><?xml version="1.0" encoding="utf-8"?>
<sst xmlns="http://schemas.openxmlformats.org/spreadsheetml/2006/main" count="1409" uniqueCount="289">
  <si>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</si>
  <si>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</si>
  <si>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</si>
  <si>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</si>
  <si>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</si>
  <si>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</si>
  <si>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</si>
  <si>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</si>
  <si>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</si>
  <si>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</si>
  <si>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</si>
  <si>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</si>
  <si>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</si>
  <si>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</si>
  <si>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</si>
  <si>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</si>
  <si>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</si>
  <si>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</si>
  <si>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</si>
  <si>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</si>
  <si>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</si>
  <si>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</si>
  <si>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</si>
  <si>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</si>
  <si>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</si>
  <si>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</si>
  <si>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</si>
  <si>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</si>
  <si>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</si>
  <si>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</si>
  <si>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</si>
  <si>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</si>
  <si>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</si>
  <si>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</si>
  <si>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</si>
  <si>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</si>
  <si>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</si>
  <si>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</si>
  <si>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</si>
  <si>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</si>
  <si>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</si>
  <si>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</si>
  <si>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</si>
  <si>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</si>
  <si>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BANORTE</t>
  </si>
  <si>
    <t xml:space="preserve"> </t>
  </si>
  <si>
    <t>JUAN CARLOS RAMOS MORENO</t>
  </si>
  <si>
    <t>SAYRA GUADALUPE COMPEAN RODRIGUEZ</t>
  </si>
  <si>
    <t>COMISION FEDERAL DE ELECTRICIDAD</t>
  </si>
  <si>
    <t>C.P. SAYRA GUADALUPE COMPEAN RODRIGUEZ</t>
  </si>
  <si>
    <t>JUAN CARLOS RAMOS MORENO (RECUPERACION DE GASTOS POR VARIAS COMISIONES)</t>
  </si>
  <si>
    <t>AXEL RAUL GAMEZ HERNANDEZ (RECUPERACION DE GASTOS POR APOYOS VARIOS)</t>
  </si>
  <si>
    <t>OTONIEL BELMARES PUENTES (RECUPERACION DE GASTOS POR VARIAS COMISIONES)</t>
  </si>
  <si>
    <t>TRASPASO A CUENTA 4826  RAMO 28 DE LA CUENTA 0438 FONDO DE AHORRO (TRASPASO A CUENTA 4826  RAMO 28 DE LA CUENTA 0438 FONDO DE AHORRO)</t>
  </si>
  <si>
    <t>UZZIEL CHAIREZ TELLO (RECUPERACION DE GASTOS POR VARIAS COMISIONES)</t>
  </si>
  <si>
    <t>JUAN NARCIZO RAMOS HERRERA (RECUPERACION DE GASTOS POR VARIAS COMISIONES)</t>
  </si>
  <si>
    <t>SAYRA GUADALUPE COMPEAN RODRIGUEZ (RECUPERACION DE GASTOS POR VARIAS COMISIONES)</t>
  </si>
  <si>
    <t>JUAN CARLOS RAMOS MORENO (RECUPERACION DE GASTOS POR APOYOS VARIOS)</t>
  </si>
  <si>
    <t>JUAN CARLOS RAMOS MORENO (PAGO DE AYUDAS MUNICIPALES)</t>
  </si>
  <si>
    <t>VICTOR GARCIA ROBLES (RECUPERACION DE GASTOS POR VARIAS COMISIONES)</t>
  </si>
  <si>
    <t>JOSE JULIAN PEREZ OLMEDO (RECUPERACION DE GASTOS POR VARIAS COMISIONES)</t>
  </si>
  <si>
    <t>SERVICIO EL RETACHE (COMBUSTIBLE UTILIZADO POR VEHICULOS PROPIEDAD DE ESTE H. AYUNTAMIENTO)</t>
  </si>
  <si>
    <t>GOBIERNO DEL ESTADO DE SAN LUIS POTOSI (PAGO DE IMPUESTO SOBRE NOMINA CORRESPONDIENTE AL MES DE AGOSTO DE 2025)</t>
  </si>
  <si>
    <t>SAYRA GUADALUPE COMPEAN RODRIGUEZ (RECUPERACION DE GASTOS POR APOYOS VARIOS)</t>
  </si>
  <si>
    <t>CHEQUE CANCELADO (CHEQUE CANCELADO)</t>
  </si>
  <si>
    <t>JESUS EDUARDO VAZQUEZ HERRERA</t>
  </si>
  <si>
    <t>GILBERTO BERRONES MORENO</t>
  </si>
  <si>
    <t>JOSE JULIAN PEREZ OLMEDO</t>
  </si>
  <si>
    <t>ADELA MEDINA DE LA CRUZ</t>
  </si>
  <si>
    <t>VICTOR GARCIA ROBLES</t>
  </si>
  <si>
    <t>SERVICIO EL RETACHE</t>
  </si>
  <si>
    <t>JUAN NARCIZO RAMOS HERRERA</t>
  </si>
  <si>
    <t>OMAR SOLIS ALMAZAN</t>
  </si>
  <si>
    <t>J. FELIX MEDINA BOTELLO</t>
  </si>
  <si>
    <t>SERVICIO DE ADMINISTRACION TRIBUTARIA</t>
  </si>
  <si>
    <t>GOBIERNO DEL ESTADO DE SAN LUIS POTOSI</t>
  </si>
  <si>
    <t>CHEQUE CANCELADO</t>
  </si>
  <si>
    <t>ANDRES MARTINEZ CARREON</t>
  </si>
  <si>
    <t>DAVID FLORES GONZALEZ</t>
  </si>
  <si>
    <t>JULIAN HERNANDEZ AGUILAR</t>
  </si>
  <si>
    <t>JUAN JOSE RIVERA MARTINEZ</t>
  </si>
  <si>
    <t>AXEL RAUL GAMEZ HERNANDEZ</t>
  </si>
  <si>
    <t>ANA MARIA GARCIA RODRIGUEZ</t>
  </si>
  <si>
    <t>PAGO DE NOMINA DEL 16 AL 30 DE SEPTIEMBRE DE 2025, DISPERSION</t>
  </si>
  <si>
    <t>TESORERIA</t>
  </si>
  <si>
    <t>01/10/2025</t>
  </si>
  <si>
    <t>02/10/2025</t>
  </si>
  <si>
    <t>03/10/2025</t>
  </si>
  <si>
    <t>06/10/2025</t>
  </si>
  <si>
    <t>07/10/2025</t>
  </si>
  <si>
    <t>08/10/2025</t>
  </si>
  <si>
    <t>09/10/2025</t>
  </si>
  <si>
    <t>10/10/2025</t>
  </si>
  <si>
    <t>11/10/2025</t>
  </si>
  <si>
    <t>13/10/2025</t>
  </si>
  <si>
    <t>15/10/2025</t>
  </si>
  <si>
    <t>16/10/2025</t>
  </si>
  <si>
    <t>17/10/2025</t>
  </si>
  <si>
    <t>18/10/2025</t>
  </si>
  <si>
    <t>19/10/2025</t>
  </si>
  <si>
    <t>20/10/2025</t>
  </si>
  <si>
    <t>21/10/2025</t>
  </si>
  <si>
    <t>22/10/2025</t>
  </si>
  <si>
    <t>23/10/2025</t>
  </si>
  <si>
    <t>24/10/2025</t>
  </si>
  <si>
    <t>25/10/2025</t>
  </si>
  <si>
    <t>27/10/2025</t>
  </si>
  <si>
    <t>28/10/2025</t>
  </si>
  <si>
    <t>29/10/2025</t>
  </si>
  <si>
    <t>30/10/2025</t>
  </si>
  <si>
    <t>31/10/2025</t>
  </si>
  <si>
    <t>GP Folio: 329 (APOYO ECONOMICO A MAESTRA DE APOYO E.P. CORONEL JOSE CASTILLO, CABECERA MUNICIPAL. GP Folio: 329)</t>
  </si>
  <si>
    <t>GP Folio: 355 (APOYO ECONOMICO SANDRA RODRIGUEZ JORDAN, CABECERA MUNICIPAL. GP Folio: 355)</t>
  </si>
  <si>
    <t>GP LUIS PONCE VEGA, Folio Pago: 176 (RENTA DE EQUIPO AUDIOVISUAL PARA 1ER INFORME DE GOBIERNO. GP LUIS PONCE VEGA, Folio Pago: 176)</t>
  </si>
  <si>
    <t>GP HER AUTOCARES, Folio Pago: 177 (ARRENDAMIENTO DE AUTOBUS PARA TRASLADO DE PERSONAS. GP HER AUTOCARES, Folio Pago: 177)</t>
  </si>
  <si>
    <t>GP Gobierno del Estado de San Luis Potosí, Folio Pago: 178 (PAPEL VALORADO PARA REGISTRO CIVIL. GP Gobierno del Estado de San Luis Potosí, Folio Pago: 178)</t>
  </si>
  <si>
    <t>JUAN CRISTOBAL ANDRES (RECUPERACION DE GASTOS POR APOYOS VARIOS)</t>
  </si>
  <si>
    <t>JUAN CARLOS RAMOS MORENO (APOYO A BRIGADISTAS SEMANA DEL 29 DE SEPTIEMBRE AL 03 DE OCTUBRE DE 2025)</t>
  </si>
  <si>
    <t>ARISTEO HERNANDEZ TORRES (RECUPERACION DE GASTOS POR VARIAS COMISIONES)</t>
  </si>
  <si>
    <t>COMBUSTIBLES CASTILLA (COMBUSTIBLE UTILIZADO POR VEHICULOS PROPIEDAD DE ESTE H. AYUNTAMIENTO)</t>
  </si>
  <si>
    <t>OSCAR DANIEL GONZALEZ MONASTERIO (RECUPERACION DE GASTOS POR VARIAS COMISIONES)</t>
  </si>
  <si>
    <t>GP Folio: 330 (APOYO ECONOMICO SUPERVISION ESCOLAR ZONA 046. GP Folio: 330)</t>
  </si>
  <si>
    <t>GP GERARDO CASTILLA CESPEDES, Folio Pago: 175 (TORTILLAS PARA EXPO GANADERA Y TIANGUIS AGROPECUARIO. GP GERARDO CASTILLA CESPEDES, Folio Pago: 175)</t>
  </si>
  <si>
    <t>GP Folio: 336 (PAGO DE NOMINA DEL 16 AL 30 DE SEPTIEMBRE DE 2025, DISPERSION. GP Folio: 336)</t>
  </si>
  <si>
    <t>CARLOS DAVID QUIROZ GUERRERO (PAGO PARCIAL DE F. 9873 POR MATERIAL DENTAL)</t>
  </si>
  <si>
    <t>PARTICIPACION: FONDO DE FOMENTO MUNICIPAL LIQUIDACION PRELIMINAR DEL MES DE SEPTIEMBRE 2025, F.C. 156 (PARTICIPACION: FONDO DE FOMENTO MUNICIPAL LIQUIDACION PRELIMINAR DEL MES DE SEPTIEMBRE 2025, F.C. 156)</t>
  </si>
  <si>
    <t>PARTICIPACION: EXCEDENTE FONDO DE FOMENTO MUNICIPAL LIQUIDACION PRELIMINAR DEL MES DE SEPTIEMBRE 2025. F.C. 0157 (PARTICIPACION: EXCEDENTE FONDO DE FOMENTO MUNICIPAL LIQUIDACION PRELIMINAR DEL MES DE SEPTIEMBRE 2025. F.C. 0157)</t>
  </si>
  <si>
    <t>PARTICIPACION: IMPUESTO ESPECIAL SOBRE PRODUCCION Y SERVICIOS LIQUIDACION PRELIMINAR DEL MES DE SEPTIEMBRE 2025, FC 0158 (PARTICIPACION: IMPUESTO ESPECIAL SOBRE PRODUCCION Y SERVICIOS LIQUIDACION PRELIMINAR DEL MES DE SEPTIEMBRE 2025, FC 0158)</t>
  </si>
  <si>
    <t>PARTICIPACION: IMPUESTO ESPECIAL A LA VENTA FINAL DE GASOLINA Y DIESEL ESTATAL (REZAGO) SEPTIEMBRE F.C. 0163 (PARTICIPACION: IMPUESTO ESPECIAL A LA VENTA FINAL DE GASOLINA Y DIESEL ESTATAL (REZAGO) SEPTIEMBRE F.C. 0163)</t>
  </si>
  <si>
    <t>PARTICIPACION: IMPUESTO SOBRE AUTOMOVILES NUEVOS LIQUIDACION DEFINITIVA DE SEPTIEMBRE 2025. F.C. 0164 (PARTICIPACION: IMPUESTO SOBRE AUTOMOVILES NUEVOS LIQUIDACION DEFINITIVA DE SEPTIEMBRE 2025. F.C. 0164)</t>
  </si>
  <si>
    <t>PARTICIPACION: IMPUESTO SOBRE NOMINA LIQUIDACION DEFINITIVA DE SEPTIEMBRE 2025 F.C. 0167 (PARTICIPACION: IMPUESTO SOBRE NOMINA LIQUIDACION DEFINITIVA DE SEPTIEMBRE 2025 F.C. 0167)</t>
  </si>
  <si>
    <t>PARTICIPACION: IMPUESTO PREDIAL DEL MES DE SEPTIEMBRE DE 2025. F.C. 0162 (PARTICIPACION: IMPUESTO PREDIAL DEL MES DE SEPTIEMBRE DE 2025. F.C. 0162)</t>
  </si>
  <si>
    <t>ROBERTO CABRERA GOBELLAN (RECUPERACION DE GASTOS POR APOYOS VARIOS)</t>
  </si>
  <si>
    <t>KARLA MEDINA MORENO (MEDICAMENTOS PARA APOYO A PERSONAS DE ESCASOS RECURSOS)</t>
  </si>
  <si>
    <t>GP Folio: 337 (APOYO CON MATERIAL PARA CURSOS DEL ICAT EN VARIAS COMUNIDADES. GP Folio: 337)</t>
  </si>
  <si>
    <t>ANDRES MARTINEZ CARREON (RECUPERACION DE GASTOS POR VARIAS COMISIONES)</t>
  </si>
  <si>
    <t>JUAN CARLOS RAMOS MORENO (APOYO A BRIGADISTAS SEMANA DEL 06 AL 10 DE OCTUBRE DE 2025)</t>
  </si>
  <si>
    <t>GP Folio: 338 (APOYO ECONOMICO BEATRIZ MEDINA RUBIO, TANLACUT. GP Folio: 338)</t>
  </si>
  <si>
    <t>GP MIGUEL ENRIQUE REYES, Folio Pago: 179 (PUBLICACION DE OBRAS Y ACCIONES PROPIAS DE ESTE AYUNTAMIENTO. GP MIGUEL ENRIQUE REYES, Folio Pago: 179)</t>
  </si>
  <si>
    <t>GP Folio: 331 (PAGO DE NOMINA DEL 01 AL 15 DE OCTUBRE DE 2025, EFECTIVO. GP Folio: 331)</t>
  </si>
  <si>
    <t>GP Folio: 332 (APOYO ECONOMICO OMAR SOLIS ALMAZAN, CABALLOS. GP Folio: 332)</t>
  </si>
  <si>
    <t>GP Folio: 333 (APOYO ECONOMICO MARIA DE LOS ANGELES HERNANDEZ BANDA, TANLACUT. GP Folio: 333)</t>
  </si>
  <si>
    <t>CANCELACION DE DEPOSITO ERRONEO POLIZA D00758 (CANCELACION DE DEPOSITO ERRONEO POLIZA D00758)</t>
  </si>
  <si>
    <t>GP Folio: 339 (PAGO DE NOMINA DEL 01 AL 15 DE OCTUBRE DE 2025, DISPERSION. GP Folio: 339)</t>
  </si>
  <si>
    <t>GP Folio: 340 (PAGO DE NOMINA DEL 01 AL 15 DE OCTUBRE DE 2025, DISPERSION. GP Folio: 340)</t>
  </si>
  <si>
    <t>GP Folio: 341 (APOYO ECONOMICO SIXTO DE SANTIAGO VILLAZANA, EL PUENTE. GP Folio: 341)</t>
  </si>
  <si>
    <t>GP Folio: 334 (APOYO ECONOMICO MARIA DE LA LUZ YAÑEZ LANDAVERDE, TANLACUT. GP Folio: 334)</t>
  </si>
  <si>
    <t>GP Folio: 335 (APOYO ECONOMICO MAESTRA DE APOYO E.P. CORONEL JOSE CASTILLO, CABECERA MUNICIPAL. GP Folio: 335)</t>
  </si>
  <si>
    <t>GP COMISION FEDERAL DE ELECTRICIDAD, Folio Pago: 180 (PAGO DE ENERGIA ELECTRICA EN INSTALACIONES DE ESTE AYUNTAMIENTO. GP COMISION FEDERAL DE ELECTRICIDAD, Folio Pago: 180)</t>
  </si>
  <si>
    <t>GP TORRES CORZO MOTORS SA DE CV, Folio Pago: 181 (PAGO DE ENERGIA ELECTRICA EN INSTALACIONES DE ESTE AYUNTAMIENTO. GP TORRES CORZO MOTORS SA DE CV, Folio Pago: 181)</t>
  </si>
  <si>
    <t>PAGO DE ALUMBRADO PUBLICO MUNICIPAL SEPTIEMBRE DE 2025 (PAGO DE ALUMBRADO PUBLICO MUNICIPAL SEPTIEMBRE DE 2025)</t>
  </si>
  <si>
    <t>PARTICIPACION: IMPUESTO ESPECIAL A LA VENTA FINAL DE GASOLINA Y DIESEL LIQUIDACION DEFINITIVA OCTUBRE F.C. 0170 (PARTICIPACION: IMPUESTO ESPECIAL A LA VENTA FINAL DE GASOLINA Y DIESEL LIQUIDACION DEFINITIVA OCTUBRE F.C. 0170)</t>
  </si>
  <si>
    <t>JULIAN HERNANDEZ AGUILAR (PAGO PARCIAL DE F. 143 MATERIAL IMPRESO PARA INFORME DE GOBIERNO)</t>
  </si>
  <si>
    <t>GP Folio: 342 (APOYO CON MATERIAL PARA CURSOS DEL ICAT EN VARIAS COMUNIDADES. GP Folio: 342)</t>
  </si>
  <si>
    <t>COMISION FEDERAL DE ELECTRIDAD (PAGO DE ENERGIA ELECTRICA EN INSTALACIONES DE ESTE AYUNTAMIENTO.)</t>
  </si>
  <si>
    <t>MA. DANELIA DOMINGUEZ (CONSUMO DE ALIMENTOS COMITE FAIS PIAM)</t>
  </si>
  <si>
    <t>GP Folio: 343 (APOYO ECONOMICO J. FELIX MEDINA BOTELLO, LA ENCANTADA. GP Folio: 343)</t>
  </si>
  <si>
    <t>GP Folio: 344 (APOYO ECONOMICO NORA HILDA GALVAN VIZCALLA, PUERTA DEL SALTO. GP Folio: 344)</t>
  </si>
  <si>
    <t>GP Folio: 345 (APOYO ECONOMICO JUAN YAÑEZ MEDINA, LAS LAGUNITAS. GP Folio: 345)</t>
  </si>
  <si>
    <t>GP Folio: 346 (APOYO ECONOMICO HELIODORA IZAGUIRRE MONTERO, SAN PEDRO. GP Folio: 346)</t>
  </si>
  <si>
    <t>JERONIMO REYES RAMOS (APOYO PARA COMPRA DE ALIMENTOS PARA REUNION DE CONCEJO TECNICO SECTOR XII)</t>
  </si>
  <si>
    <t>NICOLASA MEDINA MEDINA (RECUPERACION DE GASTOS POR VARIAS COMISIONES)</t>
  </si>
  <si>
    <t>AXEL (ELABORACION DE PAN PARA EVENTO DE MUSEO DEL LABERINTO ITINERANTE)</t>
  </si>
  <si>
    <t>ANDRES (RECUPERACION DE GASTOS POR VARIAS COMISIONES)</t>
  </si>
  <si>
    <t>JOEL (APOYO CON MATERIAL DEPORTIVO A INSTITUCIONES EDUCATIVAS)</t>
  </si>
  <si>
    <t>GP Cinthia Nataly Zúñiga Pineda, Folio Pago: 182 (MANTENIMIENTO DE VEHICULO DE ESTE AYUNTAMIENTO. GP Cinthia Nataly Zúñiga Pineda, Folio Pago: 182)</t>
  </si>
  <si>
    <t>GP TGTV CABLE S.A. DE C.V., Folio Pago: 183 (SERVICIO DE INTERNET Y TELEFONIA. GP TGTV CABLE S.A. DE C.V., Folio Pago: 183)</t>
  </si>
  <si>
    <t>GP TGTV CABLE S.A. DE C.V., Folio Pago: 184 (SERVICIO DE INTERNET Y TELEFONIA. GP TGTV CABLE S.A. DE C.V., Folio Pago: 184)</t>
  </si>
  <si>
    <t>GP HECTOR MIGUEL CASTILLO RIVERA, Folio Pago: 185 (MATERIAL DE LIMPIEZA. GP HECTOR MIGUEL CASTILLO RIVERA, Folio Pago: 185)</t>
  </si>
  <si>
    <t>GP Folio: 350 (APOYO CON MATERIAL DEPORTIVO A E.P. VENUSTIANO CARRANZA, TANLU. GP Folio: 350)</t>
  </si>
  <si>
    <t>GRUPO GASOLINERO TEHE (COMBUSTIBLE UTILIZADO POR VEHICULOS PROPIEDAD DE ESTE H. AYUNTAMIENTO)</t>
  </si>
  <si>
    <t>RECIBO (PARTICIPACION: FONDO GENERAL DE PARTICIPACIONES LIQUIDACION PRELIMINAR DEL MES DE ENERO 2025 F.C. 011)</t>
  </si>
  <si>
    <t>GP Folio: 347 (PAGO DE NOMINA DEL 16 AL 31 DE OCTUBRE DE 2025, EFECTIVO. GP Folio: 347)</t>
  </si>
  <si>
    <t>JUAN CARLOS RAMOS MORENO (APOYO A BRIGADISTAS SEMANA DEL 13 AL 24 DE OCTUBRE DE 2025)</t>
  </si>
  <si>
    <t>GERARDO CASTILLA CESPEDES (TORTILLAS PARA 1ER INFORME DE GOBIERNO)</t>
  </si>
  <si>
    <t>SAYRA GUADALUPE COMPEAN RODRIGUEZ (RECUPERACION DE PRESTAMO ERNESTINA SAUCEDA HERNANDEZ 1000, OTONIEL BELMARES 2000, ESTEBAN RUBIO MONTERO 1000, ANGEL ABISAI BUENO HERNANDEZ 1000, LADISLAO LOREDO GUTIERREZ 1000, NICOLAS CASTRO YAÑEZ 2000, ALBINA AVILA MONTERO 2000, HIRINEO MARTINEZ MENDEZ 500, JUAN CARLOS RUBIO 1000, MAXIMINO PAZ 10000, PORFIRIO BOTELLO 1000, SATURNINA MONTERO 3000, SANTOS PEREZ BALDERAS 1000, JOSE JULIAN PEREZ 2500, WENDY PEREZ 2000, JERONIMO MARTINEZ 500, NICOLAS ORTIZ 500)</t>
  </si>
  <si>
    <t>KAREN SKARLETH MANRIQUEZ MARTINEZ (RECUPERACION DE GASTOS POR APOYOS VARIOS)</t>
  </si>
  <si>
    <t>GP Folio: 348 (APOYO ECONOMICO BENITO RODRIGUEZ MEDINA, SAN DIEGO. GP Folio: 348)</t>
  </si>
  <si>
    <t>JUAN CARLOS RAMOS MORENO (APOYO A BRIGADISTAS CHAPOLEO DE SAN JUAN TETLAS A MESA DEL JUNCO)</t>
  </si>
  <si>
    <t>GP Folio: 349 (APOYO ECONOMICO ARMANDO PADRON MARTINEZ, POTRERO DE LOS SAUCEDA. GP Folio: 349)</t>
  </si>
  <si>
    <t>CRISTAL YAMILET OLVERA BUENO (RECUPERACION DE GASTOS POR VARIAS COMISIONES)</t>
  </si>
  <si>
    <t>JULIAN HERNANDEZ AGUILAR (PAGO TOTAL DE F. 143 MATERIAL IMPRESO PARA INFORME DE GOBIERNO)</t>
  </si>
  <si>
    <t>GP DAVID FLORES GONZALEZ, Folio Pago: 186 (PUBLICACION DE OBRAS Y ACCIONES. GP DAVID FLORES GONZALEZ, Folio Pago: 186)</t>
  </si>
  <si>
    <t>GP JUAN JOSE RIVERA MARTINEZ, Folio Pago: 187 (|PUBLICACION DE OBRAS Y ACCIONES PROPIAS DE ESTE AYUNTAMIENTO MUNICIPAL. GP JUAN JOSE RIVERA MARTINEZ, Folio Pago: 187)</t>
  </si>
  <si>
    <t>GP MIGUEL ENRIQUE REYES, Folio Pago: 188 (PUBLICACION DE OBRAS Y ACCIONES PROPIAS DE ESTE AYUNTAMIENTO. GP MIGUEL ENRIQUE REYES, Folio Pago: 188)</t>
  </si>
  <si>
    <t>GP Folio: 351 (APOYO CON UNIFORMES DEPORTIVOS A DELEGACION SINDICAL 166. GP Folio: 351)</t>
  </si>
  <si>
    <t>GP DISTRIBUIDORA ARCA CONTINENTAL, S. DE R.L. DE C.V., Folio Pago: 189 (REFRESCO PARA PRIMER INFORME. GP DISTRIBUIDORA ARCA CONTINENTAL, S. DE R.L. DE C.V., Folio Pago: 189)</t>
  </si>
  <si>
    <t>GP ANA MARIA GARCIA RODRIGUEZ, Folio Pago: 190 (RENTA DE TOLDOS PARA EXPO GANADERA Y TIANGUIS AGROPECUARIO. GP ANA MARIA GARCIA RODRIGUEZ, Folio Pago: 190)</t>
  </si>
  <si>
    <t>GILBERTO BERRONES MORENO (PAGO TOTAL DE POLVORA PARA FIESTAS PATRIAS CANCELACION DE SALDO PENDIENTE POLIZA C00445)</t>
  </si>
  <si>
    <t>CLAUDIA ELIZABETH AGUILERA DAVILA (RECUPERACION DE GASTOS POR VARIAS COMISIONES)</t>
  </si>
  <si>
    <t>JOVITA PEREZ BUENO (APOYO A DOCTORES HOSPITAL DE RIOVERDE)</t>
  </si>
  <si>
    <t>GP Folio: 352 (ATENCION MEDICA A USUARIOS DE UBR. GP Folio: 352)</t>
  </si>
  <si>
    <t>GP VALERIANO CESPEDES VEGA, Folio Pago: 191 (REFACCIONES PARA VEHICULOS DE ESTE AYUNTAMIENTO. GP VALERIANO CESPEDES VEGA, Folio Pago: 191)</t>
  </si>
  <si>
    <t>JULIAN SEVERINO CORREA MATA (APOYO CON LENTES A PERSONAS DE ESCASOS RECURSOS)</t>
  </si>
  <si>
    <t>ARISTEO HERNANDEZ TORRES (CANCELACION DE PASIVO POLIZA C00622)</t>
  </si>
  <si>
    <t>GP Folio: 353 (PAGO DE NOMINA DEL 16 AL 31 DE OCTUBRE DE 2025, DISPERSION. GP Folio: 353)</t>
  </si>
  <si>
    <t>PAGO DE NOMINA RECHAZADO OSIEL GOBELLAN VILLAZANA (PAGO DE NOMINA DEL 16 AL 31 DE OCTUBRE DE 2025, DISPERSION. GP Folio: 353)</t>
  </si>
  <si>
    <t>GP Folio: 354 (PAGO DE NOMINA DEL 16 AL 31 DE OCTUBRE DE 2025, DISPERSION. GP Folio: 354)</t>
  </si>
  <si>
    <t>SERVICIO DE ADMINISTRACION TRIBUTARIA (PAGO DE ISR RETENIDO POR SALARIOS CORRESPPONDIENTE AL MES DE SEPTIEMBRE DE 2025)</t>
  </si>
  <si>
    <t>GP Folio: 356 (APOYO ECONOMICO SANDRA RODRIGUEZ JORDAN, CABECERA MUNICIPAL. GP Folio: 356)</t>
  </si>
  <si>
    <t>RENDIMIENTOS FINANCIEROS OCTUBRE 2025 (RENDIMIENTOS FINANCIEROS Y COMISIONES BANCARIAS OCTUBRE DE 2025)</t>
  </si>
  <si>
    <t>COMISIONES BANCARIAS OCTUBRE 2025 (RENDIMIENTOS FINANCIEROS Y COMISIONES BANCARIAS OCTUBRE DE 2025)</t>
  </si>
  <si>
    <t>SANDRA RODRIGUEZ JORDAN</t>
  </si>
  <si>
    <t>LUIS PONCE VEGA</t>
  </si>
  <si>
    <t>HER AUTOCARES</t>
  </si>
  <si>
    <t>Gobierno del Estado de San Luis Potosí</t>
  </si>
  <si>
    <t>UZZIEL CHAIREZ TELLO</t>
  </si>
  <si>
    <t>JUAN CRISTOBAL ANDRES</t>
  </si>
  <si>
    <t>ARISTEO HERNANDEZ TORRES</t>
  </si>
  <si>
    <t>COMBUSTIBLES CASTILLA</t>
  </si>
  <si>
    <t>OSCAR DANIEL GONZALEZ MONASTERIO</t>
  </si>
  <si>
    <t>RICARDO MORALES MENDEZ</t>
  </si>
  <si>
    <t>GERARDO CASTILLA CESPEDES</t>
  </si>
  <si>
    <t>CARLOS DAVID QUIROZ GUERRERO</t>
  </si>
  <si>
    <t>ROBERTO CABRERA GOBELLAN</t>
  </si>
  <si>
    <t>KARLA MEDINA MORENO</t>
  </si>
  <si>
    <t>JOSE LUIS GARCIA RAMOS DIAZ DE LEON</t>
  </si>
  <si>
    <t>LUOR LABORATORIO DE ANALISIS</t>
  </si>
  <si>
    <t>OTONIEL BELMARES PUENTES</t>
  </si>
  <si>
    <t>MIGUEL ENRIQUE REYES</t>
  </si>
  <si>
    <t>MARIA DE LOS ANGELES HERNANDEZ BANDA</t>
  </si>
  <si>
    <t>PAGO DE NOMINA DEL 01 AL 15 DE OCTUBRE DE 2025, DISPERSION</t>
  </si>
  <si>
    <t>CLINICA RIOVERDE</t>
  </si>
  <si>
    <t>MARIA DE LA LUZ YAÑEZ LANDAVERDE</t>
  </si>
  <si>
    <t>TORRES CORZO MOTORS SA DE CV</t>
  </si>
  <si>
    <t>MA. DANELIA DOMINGUEZ</t>
  </si>
  <si>
    <t>NORA HILDA GALVAN VIZCALLA</t>
  </si>
  <si>
    <t>JUAN YAÑEZ MEDINA</t>
  </si>
  <si>
    <t>HELIODORA IZAGUIRRE MONTERO</t>
  </si>
  <si>
    <t>JERONIMO REYES RAMOS</t>
  </si>
  <si>
    <t>NICOLASA MEDINA MEDINA</t>
  </si>
  <si>
    <t>OLIVIA CALDERON OLMOS</t>
  </si>
  <si>
    <t>VERDE OPRET</t>
  </si>
  <si>
    <t>Cinthia Nataly Zúñiga Pineda</t>
  </si>
  <si>
    <t>TGTV CABLE S.A. DE C.V.</t>
  </si>
  <si>
    <t>HECTOR MIGUEL CASTILLO RIVERA</t>
  </si>
  <si>
    <t>JUAN MANUEL LEOS HERRERA</t>
  </si>
  <si>
    <t>GRUPO GASOLINERO TEHE</t>
  </si>
  <si>
    <t>KAREN SKARLETH MANRIQUEZ MARTINEZ</t>
  </si>
  <si>
    <t>BENITO RODRIGUEZ MEDINA</t>
  </si>
  <si>
    <t>ARMANDO PADRON MARTINEZ</t>
  </si>
  <si>
    <t>CRISTAL YAMILET OLVERA BUENO</t>
  </si>
  <si>
    <t>XOCHITL DEL CARMEN RANGEL CUPIDO</t>
  </si>
  <si>
    <t>DISTRIBUIDORA ARCA CONTINENTAL, S. DE R.L. DE C.V.</t>
  </si>
  <si>
    <t>CLAUDIA ELIZABETH AGUILERA DAVILA</t>
  </si>
  <si>
    <t>JOVITA PEREZ BUENO</t>
  </si>
  <si>
    <t>VALERIANO CESPEDES VEGA</t>
  </si>
  <si>
    <t>JULIAN SEVERINO CORREA MATA</t>
  </si>
  <si>
    <t>PAGO DE NOMINA DEL 16 AL 31 DE OCTUBRE DE 2025, DISPERSION</t>
  </si>
  <si>
    <t>N/A</t>
  </si>
  <si>
    <t>021001</t>
  </si>
  <si>
    <t xml:space="preserve"> TR 21002</t>
  </si>
  <si>
    <t xml:space="preserve"> TR 1274</t>
  </si>
  <si>
    <t xml:space="preserve"> TR 251003</t>
  </si>
  <si>
    <t xml:space="preserve"> TR 031002</t>
  </si>
  <si>
    <t xml:space="preserve"> TR 031004</t>
  </si>
  <si>
    <t>TR 031003</t>
  </si>
  <si>
    <t>TR 031005</t>
  </si>
  <si>
    <t>TR 031007</t>
  </si>
  <si>
    <t>TR 031006</t>
  </si>
  <si>
    <t>TR 061002</t>
  </si>
  <si>
    <t>TR 061003</t>
  </si>
  <si>
    <t>TR 061001</t>
  </si>
  <si>
    <t>TR 251006</t>
  </si>
  <si>
    <t>TR 071001</t>
  </si>
  <si>
    <t>TR 081001</t>
  </si>
  <si>
    <t>TR 081002</t>
  </si>
  <si>
    <t>TR 081008</t>
  </si>
  <si>
    <t>TR 91001</t>
  </si>
  <si>
    <t>TR 91005</t>
  </si>
  <si>
    <t>TR 91004</t>
  </si>
  <si>
    <t>TR 91002</t>
  </si>
  <si>
    <t>TR 91006</t>
  </si>
  <si>
    <t>TR 91003</t>
  </si>
  <si>
    <t>TR 101001</t>
  </si>
  <si>
    <t>TR 101005</t>
  </si>
  <si>
    <t>TR 101004</t>
  </si>
  <si>
    <t>TR 101002</t>
  </si>
  <si>
    <t>TR 101006</t>
  </si>
  <si>
    <t>TR 101003</t>
  </si>
  <si>
    <t>TR 55542</t>
  </si>
  <si>
    <t>TR 161004</t>
  </si>
  <si>
    <t>TR 201004</t>
  </si>
  <si>
    <t>TR 201003</t>
  </si>
  <si>
    <t xml:space="preserve"> TR 211001</t>
  </si>
  <si>
    <t>TR 221002</t>
  </si>
  <si>
    <t>TR 221001</t>
  </si>
  <si>
    <t>TR 241003</t>
  </si>
  <si>
    <t>TR 241002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</si>
</sst>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16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8.4"/>
      <color indexed="39"/>
      <name val="Arial"/>
      <family val="2"/>
    </font>
    <font>
      <sz val="8.4"/>
      <color indexed="40"/>
      <name val="Arial"/>
      <family val="2"/>
    </font>
    <font>
      <b/>
      <sz val="9.6"/>
      <color indexed="41"/>
      <name val="Arial"/>
      <family val="2"/>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8.4"/>
      <color indexed="39"/>
      <name val="Arial"/>
      <family val="2"/>
    </font>
    <font>
      <sz val="8.4"/>
      <color indexed="40"/>
      <name val="Arial"/>
      <family val="2"/>
    </font>
    <font>
      <b/>
      <sz val="9.6"/>
      <color indexed="41"/>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8.4"/>
      <color indexed="40"/>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8.4"/>
      <color indexed="40"/>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9"/>
      <name val="Arial"/>
      <family val="2"/>
    </font>
    <font>
      <sz val="8.4"/>
      <color indexed="41"/>
      <name val="Arial"/>
      <family val="2"/>
    </font>
    <font>
      <b/>
      <sz val="9.6"/>
      <color indexed="42"/>
      <name val="Arial"/>
      <family val="2"/>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6.6"/>
      <color indexed="39"/>
      <name val="Arial"/>
      <family val="2"/>
    </font>
    <font>
      <sz val="8.4"/>
      <color indexed="40"/>
      <name val="Arial"/>
      <family val="2"/>
    </font>
    <font>
      <sz val="8.4"/>
      <color indexed="41"/>
      <name val="Arial"/>
      <family val="2"/>
    </font>
    <font>
      <b/>
      <sz val="9.6"/>
      <color indexed="4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top/>
      <bottom/>
      <diagonal/>
    </border>
    <border>
      <left/>
      <right/>
      <top style="thin">
        <color indexed="8"/>
      </top>
      <bottom/>
      <diagonal/>
    </border>
    <border>
      <left/>
      <right/>
      <top/>
      <bottom style="thin">
        <color indexed="8"/>
      </bottom>
      <diagonal/>
    </border>
  </borders>
  <cellStyleXfs count="159">
    <xf numFmtId="0" fontId="0" fillId="0" borderId="0"/>
    <xf numFmtId="0" fontId="3" fillId="3" borderId="0" applyNumberFormat="0" applyFill="0" applyBorder="0" applyAlignment="0" applyProtection="0"/>
    <xf numFmtId="0" fontId="4" fillId="3" borderId="0" applyNumberFormat="0" applyFill="0" applyBorder="0" applyAlignment="0" applyProtection="0">
      <alignment horizontal="left" vertical="top" wrapText="1"/>
    </xf>
    <xf numFmtId="0" fontId="5" fillId="3" borderId="0">
      <alignment horizontal="center" vertical="top" wrapText="1"/>
      <protection locked="0"/>
    </xf>
    <xf numFmtId="0" fontId="6" fillId="3" borderId="0">
      <alignment horizontal="center" vertical="top" wrapText="1"/>
      <protection locked="0"/>
    </xf>
    <xf numFmtId="0" fontId="7" fillId="3" borderId="0">
      <alignment horizontal="center" vertical="top" wrapText="1"/>
      <protection locked="0"/>
    </xf>
    <xf numFmtId="0" fontId="8" fillId="3" borderId="0">
      <alignment horizontal="left" vertical="center" wrapText="1"/>
      <protection locked="0"/>
    </xf>
    <xf numFmtId="0" fontId="9" fillId="3" borderId="0">
      <alignment horizontal="center" vertical="top" wrapText="1"/>
      <protection locked="0"/>
    </xf>
    <xf numFmtId="0" fontId="10" fillId="3" borderId="0">
      <alignment horizontal="left" vertical="top"/>
      <protection locked="0"/>
    </xf>
    <xf numFmtId="0" fontId="11" fillId="3" borderId="0">
      <alignment horizontal="right" vertical="center" wrapText="1"/>
      <protection locked="0"/>
    </xf>
    <xf numFmtId="0" fontId="12" fillId="3" borderId="0">
      <alignment horizontal="right" vertical="center" wrapText="1"/>
      <protection locked="0"/>
    </xf>
    <xf numFmtId="0" fontId="13" fillId="3" borderId="2">
      <alignment horizontal="left" vertical="top"/>
      <protection locked="0"/>
    </xf>
    <xf numFmtId="0" fontId="14" fillId="3" borderId="0">
      <alignment horizontal="left" wrapText="1"/>
      <protection locked="0"/>
    </xf>
    <xf numFmtId="0" fontId="15" fillId="3" borderId="0">
      <alignment horizontal="center" wrapText="1"/>
      <protection locked="0"/>
    </xf>
    <xf numFmtId="0" fontId="16" fillId="3" borderId="3">
      <alignment horizontal="left" vertical="top"/>
      <protection locked="0"/>
    </xf>
    <xf numFmtId="0" fontId="17" fillId="3" borderId="0">
      <alignment horizontal="left" vertical="center" wrapText="1"/>
      <protection locked="0"/>
    </xf>
    <xf numFmtId="0" fontId="18" fillId="3" borderId="0">
      <alignment horizontal="right" vertical="center" wrapText="1"/>
      <protection locked="0"/>
    </xf>
    <xf numFmtId="0" fontId="19" fillId="3" borderId="4">
      <alignment horizontal="center" vertical="center" wrapText="1"/>
      <protection locked="0"/>
    </xf>
    <xf numFmtId="0" fontId="20" fillId="3" borderId="0">
      <alignment horizontal="left" vertical="top" wrapText="1"/>
      <protection locked="0"/>
    </xf>
    <xf numFmtId="0" fontId="21" fillId="3" borderId="0">
      <alignment horizontal="right" wrapText="1"/>
      <protection locked="0"/>
    </xf>
    <xf numFmtId="0" fontId="22" fillId="3" borderId="0">
      <alignment horizontal="left"/>
      <protection locked="0"/>
    </xf>
    <xf numFmtId="0" fontId="23" fillId="3" borderId="0">
      <alignment horizontal="left" wrapText="1"/>
      <protection locked="0"/>
    </xf>
    <xf numFmtId="7" fontId="24" fillId="3" borderId="0">
      <alignment horizontal="right"/>
      <protection locked="0"/>
    </xf>
    <xf numFmtId="0" fontId="25" fillId="3" borderId="0">
      <alignment horizontal="left"/>
      <protection locked="0"/>
    </xf>
    <xf numFmtId="0" fontId="26" fillId="3" borderId="0">
      <alignment horizontal="left" wrapText="1"/>
      <protection locked="0"/>
    </xf>
    <xf numFmtId="7" fontId="27" fillId="3" borderId="0">
      <alignment horizontal="right"/>
      <protection locked="0"/>
    </xf>
    <xf numFmtId="0" fontId="28" fillId="3" borderId="0">
      <alignment horizontal="left" vertical="top" wrapText="1"/>
      <protection locked="0"/>
    </xf>
    <xf numFmtId="7" fontId="29" fillId="3" borderId="0">
      <alignment horizontal="right"/>
      <protection locked="0"/>
    </xf>
    <xf numFmtId="0" fontId="30" fillId="3" borderId="0">
      <alignment horizontal="left"/>
      <protection locked="0"/>
    </xf>
    <xf numFmtId="0" fontId="31" fillId="3" borderId="0">
      <alignment horizontal="left" wrapText="1"/>
      <protection locked="0"/>
    </xf>
    <xf numFmtId="0" fontId="32" fillId="3" borderId="0">
      <alignment horizontal="left"/>
      <protection locked="0"/>
    </xf>
    <xf numFmtId="7" fontId="33" fillId="3" borderId="0">
      <alignment horizontal="right"/>
      <protection locked="0"/>
    </xf>
    <xf numFmtId="14" fontId="34" fillId="3" borderId="0">
      <alignment horizontal="left" vertical="top"/>
      <protection locked="0"/>
    </xf>
    <xf numFmtId="0" fontId="35" fillId="3" borderId="0">
      <alignment horizontal="left" vertical="top"/>
      <protection locked="0"/>
    </xf>
    <xf numFmtId="0" fontId="36" fillId="3" borderId="0">
      <alignment horizontal="right" vertical="top" wrapText="1"/>
      <protection locked="0"/>
    </xf>
    <xf numFmtId="4" fontId="37" fillId="3" borderId="3">
      <alignment horizontal="right" wrapText="1"/>
      <protection locked="0"/>
    </xf>
    <xf numFmtId="0" fontId="38" fillId="3" borderId="0">
      <alignment horizontal="right" wrapText="1"/>
      <protection locked="0"/>
    </xf>
    <xf numFmtId="0" fontId="51" fillId="3" borderId="3">
      <alignment horizontal="left" vertical="top"/>
      <protection locked="0"/>
    </xf>
    <xf numFmtId="0" fontId="56" fillId="3" borderId="0">
      <alignment horizontal="right" wrapText="1"/>
      <protection locked="0"/>
    </xf>
    <xf numFmtId="0" fontId="71" fillId="3" borderId="0">
      <alignment horizontal="right" vertical="top" wrapText="1"/>
      <protection locked="0"/>
    </xf>
    <xf numFmtId="0" fontId="42" fillId="3" borderId="0">
      <alignment horizontal="center" vertical="top" wrapText="1"/>
      <protection locked="0"/>
    </xf>
    <xf numFmtId="0" fontId="43" fillId="3" borderId="0">
      <alignment horizontal="left" vertical="center" wrapText="1"/>
      <protection locked="0"/>
    </xf>
    <xf numFmtId="0" fontId="44" fillId="3" borderId="0">
      <alignment horizontal="center" vertical="top" wrapText="1"/>
      <protection locked="0"/>
    </xf>
    <xf numFmtId="0" fontId="49" fillId="3" borderId="0">
      <alignment horizontal="left" wrapText="1"/>
      <protection locked="0"/>
    </xf>
    <xf numFmtId="0" fontId="63" fillId="3" borderId="0">
      <alignment horizontal="left" vertical="top" wrapText="1"/>
      <protection locked="0"/>
    </xf>
    <xf numFmtId="0" fontId="41" fillId="3" borderId="0">
      <alignment horizontal="center" vertical="top" wrapText="1"/>
      <protection locked="0"/>
    </xf>
    <xf numFmtId="7" fontId="62" fillId="3" borderId="0">
      <alignment horizontal="right"/>
      <protection locked="0"/>
    </xf>
    <xf numFmtId="0" fontId="73" fillId="3" borderId="0">
      <alignment horizontal="right" wrapText="1"/>
      <protection locked="0"/>
    </xf>
    <xf numFmtId="0" fontId="46" fillId="3" borderId="0">
      <alignment horizontal="right" vertical="center" wrapText="1"/>
      <protection locked="0"/>
    </xf>
    <xf numFmtId="0" fontId="47" fillId="3" borderId="0">
      <alignment horizontal="right" vertical="center" wrapText="1"/>
      <protection locked="0"/>
    </xf>
    <xf numFmtId="0" fontId="48" fillId="3" borderId="2">
      <alignment horizontal="left" vertical="top"/>
      <protection locked="0"/>
    </xf>
    <xf numFmtId="0" fontId="50" fillId="3" borderId="0">
      <alignment horizontal="center" wrapText="1"/>
      <protection locked="0"/>
    </xf>
    <xf numFmtId="0" fontId="52" fillId="3" borderId="0">
      <alignment horizontal="left" vertical="center" wrapText="1"/>
      <protection locked="0"/>
    </xf>
    <xf numFmtId="0" fontId="53" fillId="3" borderId="0">
      <alignment horizontal="right" vertical="center" wrapText="1"/>
      <protection locked="0"/>
    </xf>
    <xf numFmtId="0" fontId="54" fillId="3" borderId="4">
      <alignment horizontal="center" vertical="center" wrapText="1"/>
      <protection locked="0"/>
    </xf>
    <xf numFmtId="0" fontId="55" fillId="3" borderId="0">
      <alignment horizontal="left" vertical="top" wrapText="1"/>
      <protection locked="0"/>
    </xf>
    <xf numFmtId="0" fontId="58" fillId="3" borderId="0">
      <alignment horizontal="left" wrapText="1"/>
      <protection locked="0"/>
    </xf>
    <xf numFmtId="7" fontId="59" fillId="3" borderId="0">
      <alignment horizontal="right"/>
      <protection locked="0"/>
    </xf>
    <xf numFmtId="0" fontId="60" fillId="3" borderId="0">
      <alignment horizontal="left"/>
      <protection locked="0"/>
    </xf>
    <xf numFmtId="0" fontId="61" fillId="3" borderId="0">
      <alignment horizontal="left" wrapText="1"/>
      <protection locked="0"/>
    </xf>
    <xf numFmtId="7" fontId="64" fillId="3" borderId="0">
      <alignment horizontal="right"/>
      <protection locked="0"/>
    </xf>
    <xf numFmtId="0" fontId="65" fillId="3" borderId="0">
      <alignment horizontal="left"/>
      <protection locked="0"/>
    </xf>
    <xf numFmtId="0" fontId="66" fillId="3" borderId="0">
      <alignment horizontal="left" wrapText="1"/>
      <protection locked="0"/>
    </xf>
    <xf numFmtId="0" fontId="67" fillId="3" borderId="0">
      <alignment horizontal="left"/>
      <protection locked="0"/>
    </xf>
    <xf numFmtId="7" fontId="68" fillId="3" borderId="0">
      <alignment horizontal="right"/>
      <protection locked="0"/>
    </xf>
    <xf numFmtId="0" fontId="70" fillId="3" borderId="0">
      <alignment horizontal="left" vertical="top"/>
      <protection locked="0"/>
    </xf>
    <xf numFmtId="4" fontId="72" fillId="3" borderId="3">
      <alignment horizontal="right" wrapText="1"/>
      <protection locked="0"/>
    </xf>
    <xf numFmtId="0" fontId="39" fillId="3" borderId="0" applyNumberFormat="0" applyFill="0" applyBorder="0" applyAlignment="0" applyProtection="0">
      <alignment horizontal="left" vertical="top" wrapText="1"/>
    </xf>
    <xf numFmtId="0" fontId="40" fillId="3" borderId="0">
      <alignment horizontal="center" vertical="top" wrapText="1"/>
      <protection locked="0"/>
    </xf>
    <xf numFmtId="0" fontId="45" fillId="3" borderId="0">
      <alignment horizontal="left" vertical="top"/>
      <protection locked="0"/>
    </xf>
    <xf numFmtId="0" fontId="57" fillId="3" borderId="0">
      <alignment horizontal="left"/>
      <protection locked="0"/>
    </xf>
    <xf numFmtId="14" fontId="69" fillId="3" borderId="0">
      <alignment horizontal="left" vertical="top"/>
      <protection locked="0"/>
    </xf>
    <xf numFmtId="0" fontId="74" fillId="3" borderId="0">
      <alignment horizontal="center" vertical="top" wrapText="1"/>
      <protection locked="0"/>
    </xf>
    <xf numFmtId="0" fontId="75" fillId="3" borderId="0">
      <alignment horizontal="center" vertical="top" wrapText="1"/>
      <protection locked="0"/>
    </xf>
    <xf numFmtId="0" fontId="76" fillId="3" borderId="0">
      <alignment horizontal="center" vertical="top" wrapText="1"/>
      <protection locked="0"/>
    </xf>
    <xf numFmtId="0" fontId="77" fillId="3" borderId="0">
      <alignment horizontal="left" vertical="center" wrapText="1"/>
      <protection locked="0"/>
    </xf>
    <xf numFmtId="0" fontId="78" fillId="3" borderId="0">
      <alignment horizontal="right" vertical="center" wrapText="1"/>
      <protection locked="0"/>
    </xf>
    <xf numFmtId="0" fontId="79" fillId="3" borderId="4">
      <alignment horizontal="center" vertical="center" wrapText="1"/>
      <protection locked="0"/>
    </xf>
    <xf numFmtId="0" fontId="80" fillId="3" borderId="0">
      <alignment horizontal="left" vertical="top" wrapText="1"/>
      <protection locked="0"/>
    </xf>
    <xf numFmtId="0" fontId="81" fillId="3" borderId="0">
      <alignment horizontal="right" wrapText="1"/>
      <protection locked="0"/>
    </xf>
    <xf numFmtId="0" fontId="82" fillId="3" borderId="0">
      <alignment horizontal="left"/>
      <protection locked="0"/>
    </xf>
    <xf numFmtId="0" fontId="83" fillId="3" borderId="0">
      <alignment horizontal="left" wrapText="1"/>
      <protection locked="0"/>
    </xf>
    <xf numFmtId="7" fontId="84" fillId="3" borderId="0">
      <alignment horizontal="right"/>
      <protection locked="0"/>
    </xf>
    <xf numFmtId="0" fontId="85" fillId="3" borderId="0">
      <alignment horizontal="left" vertical="top" wrapText="1"/>
      <protection locked="0"/>
    </xf>
    <xf numFmtId="7" fontId="86" fillId="3" borderId="0">
      <alignment horizontal="right"/>
      <protection locked="0"/>
    </xf>
    <xf numFmtId="0" fontId="87" fillId="3" borderId="0">
      <alignment horizontal="left"/>
      <protection locked="0"/>
    </xf>
    <xf numFmtId="0" fontId="88" fillId="3" borderId="0">
      <alignment horizontal="left" wrapText="1"/>
      <protection locked="0"/>
    </xf>
    <xf numFmtId="4" fontId="89" fillId="3" borderId="3">
      <alignment horizontal="right" wrapText="1"/>
      <protection locked="0"/>
    </xf>
    <xf numFmtId="0" fontId="90" fillId="3" borderId="0">
      <alignment horizontal="center" vertical="top" wrapText="1"/>
      <protection locked="0"/>
    </xf>
    <xf numFmtId="0" fontId="91" fillId="3" borderId="0">
      <alignment horizontal="center" vertical="top" wrapText="1"/>
      <protection locked="0"/>
    </xf>
    <xf numFmtId="0" fontId="92" fillId="3" borderId="0">
      <alignment horizontal="center" vertical="top" wrapText="1"/>
      <protection locked="0"/>
    </xf>
    <xf numFmtId="0" fontId="93" fillId="3" borderId="0">
      <alignment horizontal="left" vertical="center" wrapText="1"/>
      <protection locked="0"/>
    </xf>
    <xf numFmtId="0" fontId="94" fillId="3" borderId="0">
      <alignment horizontal="right" vertical="center" wrapText="1"/>
      <protection locked="0"/>
    </xf>
    <xf numFmtId="0" fontId="95" fillId="3" borderId="4">
      <alignment horizontal="center" vertical="center" wrapText="1"/>
      <protection locked="0"/>
    </xf>
    <xf numFmtId="0" fontId="96" fillId="3" borderId="0">
      <alignment horizontal="left" vertical="top" wrapText="1"/>
      <protection locked="0"/>
    </xf>
    <xf numFmtId="0" fontId="97" fillId="3" borderId="0">
      <alignment horizontal="right" wrapText="1"/>
      <protection locked="0"/>
    </xf>
    <xf numFmtId="0" fontId="98" fillId="3" borderId="0">
      <alignment horizontal="left"/>
      <protection locked="0"/>
    </xf>
    <xf numFmtId="0" fontId="99" fillId="3" borderId="0">
      <alignment horizontal="left" wrapText="1"/>
      <protection locked="0"/>
    </xf>
    <xf numFmtId="7" fontId="100" fillId="3" borderId="0">
      <alignment horizontal="right"/>
      <protection locked="0"/>
    </xf>
    <xf numFmtId="0" fontId="101" fillId="3" borderId="0">
      <alignment horizontal="left" vertical="top" wrapText="1"/>
      <protection locked="0"/>
    </xf>
    <xf numFmtId="7" fontId="102" fillId="3" borderId="0">
      <alignment horizontal="right"/>
      <protection locked="0"/>
    </xf>
    <xf numFmtId="0" fontId="103" fillId="3" borderId="0">
      <alignment horizontal="left"/>
      <protection locked="0"/>
    </xf>
    <xf numFmtId="0" fontId="104" fillId="3" borderId="0">
      <alignment horizontal="left" wrapText="1"/>
      <protection locked="0"/>
    </xf>
    <xf numFmtId="4" fontId="105" fillId="3" borderId="3">
      <alignment horizontal="right" wrapText="1"/>
      <protection locked="0"/>
    </xf>
    <xf numFmtId="0" fontId="106" fillId="3" borderId="0">
      <alignment horizontal="center" vertical="top" wrapText="1"/>
      <protection locked="0"/>
    </xf>
    <xf numFmtId="0" fontId="107" fillId="3" borderId="0">
      <alignment horizontal="center" vertical="top" wrapText="1"/>
      <protection locked="0"/>
    </xf>
    <xf numFmtId="0" fontId="108" fillId="3" borderId="0">
      <alignment horizontal="center" vertical="top" wrapText="1"/>
      <protection locked="0"/>
    </xf>
    <xf numFmtId="0" fontId="109" fillId="3" borderId="0">
      <alignment horizontal="left" vertical="center" wrapText="1"/>
      <protection locked="0"/>
    </xf>
    <xf numFmtId="0" fontId="110" fillId="3" borderId="0">
      <alignment horizontal="right" vertical="center" wrapText="1"/>
      <protection locked="0"/>
    </xf>
    <xf numFmtId="0" fontId="111" fillId="3" borderId="4">
      <alignment horizontal="center" vertical="center" wrapText="1"/>
      <protection locked="0"/>
    </xf>
    <xf numFmtId="0" fontId="112" fillId="3" borderId="0">
      <alignment horizontal="left" vertical="top" wrapText="1"/>
      <protection locked="0"/>
    </xf>
    <xf numFmtId="0" fontId="113" fillId="3" borderId="0">
      <alignment horizontal="right" wrapText="1"/>
      <protection locked="0"/>
    </xf>
    <xf numFmtId="0" fontId="114" fillId="3" borderId="0">
      <alignment horizontal="left"/>
      <protection locked="0"/>
    </xf>
    <xf numFmtId="0" fontId="115" fillId="3" borderId="0">
      <alignment horizontal="left" wrapText="1"/>
      <protection locked="0"/>
    </xf>
    <xf numFmtId="7" fontId="116" fillId="3" borderId="0">
      <alignment horizontal="right"/>
      <protection locked="0"/>
    </xf>
    <xf numFmtId="0" fontId="117" fillId="3" borderId="0">
      <alignment horizontal="left" vertical="top" wrapText="1"/>
      <protection locked="0"/>
    </xf>
    <xf numFmtId="7" fontId="118" fillId="3" borderId="0">
      <alignment horizontal="right"/>
      <protection locked="0"/>
    </xf>
    <xf numFmtId="0" fontId="119" fillId="3" borderId="0">
      <alignment horizontal="left"/>
      <protection locked="0"/>
    </xf>
    <xf numFmtId="0" fontId="120" fillId="3" borderId="0">
      <alignment horizontal="left" wrapText="1"/>
      <protection locked="0"/>
    </xf>
    <xf numFmtId="7" fontId="121" fillId="3" borderId="0">
      <alignment horizontal="right"/>
      <protection locked="0"/>
    </xf>
    <xf numFmtId="0" fontId="37" fillId="3" borderId="0">
      <alignment horizontal="right" vertical="top" wrapText="1"/>
      <protection locked="0"/>
    </xf>
    <xf numFmtId="4" fontId="122" fillId="3" borderId="3">
      <alignment horizontal="right" wrapText="1"/>
      <protection locked="0"/>
    </xf>
    <xf numFmtId="0" fontId="123" fillId="3" borderId="0">
      <alignment horizontal="right" wrapText="1"/>
      <protection locked="0"/>
    </xf>
    <xf numFmtId="0" fontId="124" fillId="3" borderId="0" applyNumberFormat="0" applyFill="0" applyBorder="0" applyAlignment="0" applyProtection="0">
      <alignment horizontal="left" vertical="top" wrapText="1"/>
    </xf>
    <xf numFmtId="0" fontId="125" fillId="3" borderId="0">
      <alignment horizontal="center" vertical="top" wrapText="1"/>
      <protection locked="0"/>
    </xf>
    <xf numFmtId="0" fontId="126" fillId="3" borderId="0">
      <alignment horizontal="center" vertical="top" wrapText="1"/>
      <protection locked="0"/>
    </xf>
    <xf numFmtId="0" fontId="127" fillId="3" borderId="0">
      <alignment horizontal="center" vertical="top" wrapText="1"/>
      <protection locked="0"/>
    </xf>
    <xf numFmtId="0" fontId="128" fillId="3" borderId="0">
      <alignment horizontal="left" vertical="center" wrapText="1"/>
      <protection locked="0"/>
    </xf>
    <xf numFmtId="0" fontId="129" fillId="3" borderId="0">
      <alignment horizontal="center" vertical="top" wrapText="1"/>
      <protection locked="0"/>
    </xf>
    <xf numFmtId="0" fontId="130" fillId="3" borderId="0">
      <alignment horizontal="left" vertical="top"/>
      <protection locked="0"/>
    </xf>
    <xf numFmtId="0" fontId="131" fillId="3" borderId="0">
      <alignment horizontal="right" vertical="center" wrapText="1"/>
      <protection locked="0"/>
    </xf>
    <xf numFmtId="0" fontId="132" fillId="3" borderId="0">
      <alignment horizontal="right" vertical="center" wrapText="1"/>
      <protection locked="0"/>
    </xf>
    <xf numFmtId="0" fontId="133" fillId="3" borderId="2">
      <alignment horizontal="left" vertical="top"/>
      <protection locked="0"/>
    </xf>
    <xf numFmtId="0" fontId="134" fillId="3" borderId="0">
      <alignment horizontal="left" wrapText="1"/>
      <protection locked="0"/>
    </xf>
    <xf numFmtId="0" fontId="135" fillId="3" borderId="0">
      <alignment horizontal="center" wrapText="1"/>
      <protection locked="0"/>
    </xf>
    <xf numFmtId="0" fontId="136" fillId="3" borderId="3">
      <alignment horizontal="left" vertical="top"/>
      <protection locked="0"/>
    </xf>
    <xf numFmtId="0" fontId="137" fillId="3" borderId="0">
      <alignment horizontal="left" vertical="center" wrapText="1"/>
      <protection locked="0"/>
    </xf>
    <xf numFmtId="0" fontId="138" fillId="3" borderId="0">
      <alignment horizontal="right" vertical="center" wrapText="1"/>
      <protection locked="0"/>
    </xf>
    <xf numFmtId="0" fontId="139" fillId="3" borderId="4">
      <alignment horizontal="center" vertical="center" wrapText="1"/>
      <protection locked="0"/>
    </xf>
    <xf numFmtId="0" fontId="140" fillId="3" borderId="0">
      <alignment horizontal="left" vertical="top" wrapText="1"/>
      <protection locked="0"/>
    </xf>
    <xf numFmtId="0" fontId="141" fillId="3" borderId="0">
      <alignment horizontal="right" wrapText="1"/>
      <protection locked="0"/>
    </xf>
    <xf numFmtId="0" fontId="142" fillId="3" borderId="0">
      <alignment horizontal="left"/>
      <protection locked="0"/>
    </xf>
    <xf numFmtId="0" fontId="143" fillId="3" borderId="0">
      <alignment horizontal="left" wrapText="1"/>
      <protection locked="0"/>
    </xf>
    <xf numFmtId="7" fontId="144" fillId="3" borderId="0">
      <alignment horizontal="right"/>
      <protection locked="0"/>
    </xf>
    <xf numFmtId="0" fontId="145" fillId="3" borderId="0">
      <alignment horizontal="left"/>
      <protection locked="0"/>
    </xf>
    <xf numFmtId="0" fontId="146" fillId="3" borderId="0">
      <alignment horizontal="left" wrapText="1"/>
      <protection locked="0"/>
    </xf>
    <xf numFmtId="7" fontId="147" fillId="3" borderId="0">
      <alignment horizontal="right"/>
      <protection locked="0"/>
    </xf>
    <xf numFmtId="0" fontId="148" fillId="3" borderId="0">
      <alignment horizontal="left" vertical="top" wrapText="1"/>
      <protection locked="0"/>
    </xf>
    <xf numFmtId="7" fontId="149" fillId="3" borderId="0">
      <alignment horizontal="right"/>
      <protection locked="0"/>
    </xf>
    <xf numFmtId="0" fontId="150" fillId="3" borderId="0">
      <alignment horizontal="left"/>
      <protection locked="0"/>
    </xf>
    <xf numFmtId="0" fontId="151" fillId="3" borderId="0">
      <alignment horizontal="left" wrapText="1"/>
      <protection locked="0"/>
    </xf>
    <xf numFmtId="0" fontId="152" fillId="3" borderId="0">
      <alignment horizontal="left"/>
      <protection locked="0"/>
    </xf>
    <xf numFmtId="7" fontId="153" fillId="3" borderId="0">
      <alignment horizontal="right"/>
      <protection locked="0"/>
    </xf>
    <xf numFmtId="14" fontId="154" fillId="3" borderId="0">
      <alignment horizontal="left" vertical="top"/>
      <protection locked="0"/>
    </xf>
    <xf numFmtId="0" fontId="155" fillId="3" borderId="0">
      <alignment horizontal="left" vertical="top"/>
      <protection locked="0"/>
    </xf>
    <xf numFmtId="7" fontId="156" fillId="3" borderId="0">
      <alignment horizontal="right"/>
      <protection locked="0"/>
    </xf>
    <xf numFmtId="0" fontId="157" fillId="3" borderId="0">
      <alignment horizontal="right" vertical="top" wrapText="1"/>
      <protection locked="0"/>
    </xf>
    <xf numFmtId="4" fontId="158" fillId="3" borderId="3">
      <alignment horizontal="right" wrapText="1"/>
      <protection locked="0"/>
    </xf>
    <xf numFmtId="0" fontId="159" fillId="3" borderId="0">
      <alignment horizontal="right" wrapText="1"/>
      <protection locked="0"/>
    </xf>
  </cellStyleXfs>
  <cellXfs count="17">
    <xf numFmtId="0" fontId="0" fillId="0" borderId="0" xfId="0"/>
    <xf numFmtId="0" fontId="2" fillId="4" borderId="1"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3" borderId="0" xfId="0" applyFont="1" applyFill="1" applyBorder="1" applyAlignment="1">
      <alignment horizontal="center" vertical="center"/>
    </xf>
    <xf numFmtId="0" fontId="3" fillId="3" borderId="0" xfId="1" applyFont="1" applyAlignment="1">
      <alignment horizontal="center" vertical="center"/>
    </xf>
    <xf numFmtId="0" fontId="0" fillId="0" borderId="0" xfId="0" applyFont="1" applyBorder="1" applyAlignment="1">
      <alignment horizontal="center" vertical="center"/>
    </xf>
    <xf numFmtId="49" fontId="0" fillId="0" borderId="0" xfId="0" applyNumberFormat="1" applyAlignment="1">
      <alignment horizontal="center" vertical="center"/>
    </xf>
    <xf numFmtId="49" fontId="2" fillId="4" borderId="1" xfId="0" applyNumberFormat="1" applyFont="1" applyFill="1" applyBorder="1" applyAlignment="1">
      <alignment horizontal="center" vertical="center" wrapText="1"/>
    </xf>
    <xf numFmtId="49" fontId="0" fillId="0" borderId="0" xfId="0" applyNumberFormat="1" applyBorder="1" applyAlignment="1">
      <alignment horizontal="center" vertical="center"/>
    </xf>
    <xf numFmtId="0" fontId="0" fillId="3" borderId="0" xfId="0" applyNumberFormat="1" applyFont="1" applyFill="1" applyBorder="1" applyAlignment="1" applyProtection="1">
      <alignment horizontal="center" vertical="center" wrapText="1"/>
    </xf>
    <xf numFmtId="0" fontId="0" fillId="0" borderId="0" xfId="0" applyAlignment="1">
      <alignment horizontal="center" vertical="center"/>
    </xf>
    <xf numFmtId="7" fontId="0" fillId="3" borderId="0" xfId="0" applyNumberFormat="1" applyFont="1" applyFill="1" applyBorder="1" applyAlignment="1" applyProtection="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xf>
  </cellXfs>
  <cellStyles count="159">
    <cellStyle name="Hipervínculo" xfId="1" builtinId="8"/>
    <cellStyle name="Normal" xfId="0" builtinId="0"/>
    <cellStyle name="Normal 10" xfId="11"/>
    <cellStyle name="Normal 10 2" xfId="50"/>
    <cellStyle name="Normal 10 3" xfId="132"/>
    <cellStyle name="Normal 11" xfId="12"/>
    <cellStyle name="Normal 11 2" xfId="43"/>
    <cellStyle name="Normal 11 3" xfId="133"/>
    <cellStyle name="Normal 12" xfId="13"/>
    <cellStyle name="Normal 12 2" xfId="51"/>
    <cellStyle name="Normal 12 3" xfId="134"/>
    <cellStyle name="Normal 13" xfId="14"/>
    <cellStyle name="Normal 13 2" xfId="37"/>
    <cellStyle name="Normal 13 3" xfId="135"/>
    <cellStyle name="Normal 14" xfId="15"/>
    <cellStyle name="Normal 14 2" xfId="52"/>
    <cellStyle name="Normal 14 3" xfId="75"/>
    <cellStyle name="Normal 14 4" xfId="91"/>
    <cellStyle name="Normal 14 5" xfId="107"/>
    <cellStyle name="Normal 14 6" xfId="136"/>
    <cellStyle name="Normal 15" xfId="16"/>
    <cellStyle name="Normal 15 2" xfId="53"/>
    <cellStyle name="Normal 15 3" xfId="76"/>
    <cellStyle name="Normal 15 4" xfId="92"/>
    <cellStyle name="Normal 15 5" xfId="108"/>
    <cellStyle name="Normal 15 6" xfId="137"/>
    <cellStyle name="Normal 16" xfId="17"/>
    <cellStyle name="Normal 16 2" xfId="54"/>
    <cellStyle name="Normal 16 3" xfId="77"/>
    <cellStyle name="Normal 16 4" xfId="93"/>
    <cellStyle name="Normal 16 5" xfId="109"/>
    <cellStyle name="Normal 16 6" xfId="138"/>
    <cellStyle name="Normal 17" xfId="18"/>
    <cellStyle name="Normal 17 2" xfId="55"/>
    <cellStyle name="Normal 17 3" xfId="78"/>
    <cellStyle name="Normal 17 4" xfId="94"/>
    <cellStyle name="Normal 17 5" xfId="110"/>
    <cellStyle name="Normal 17 6" xfId="139"/>
    <cellStyle name="Normal 18" xfId="19"/>
    <cellStyle name="Normal 18 2" xfId="38"/>
    <cellStyle name="Normal 18 3" xfId="79"/>
    <cellStyle name="Normal 18 4" xfId="95"/>
    <cellStyle name="Normal 18 5" xfId="111"/>
    <cellStyle name="Normal 18 6" xfId="140"/>
    <cellStyle name="Normal 19" xfId="20"/>
    <cellStyle name="Normal 19 2" xfId="70"/>
    <cellStyle name="Normal 19 3" xfId="141"/>
    <cellStyle name="Normal 2" xfId="3"/>
    <cellStyle name="Normal 2 2" xfId="68"/>
    <cellStyle name="Normal 2 3" xfId="72"/>
    <cellStyle name="Normal 2 4" xfId="88"/>
    <cellStyle name="Normal 2 5" xfId="104"/>
    <cellStyle name="Normal 2 6" xfId="124"/>
    <cellStyle name="Normal 20" xfId="21"/>
    <cellStyle name="Normal 20 2" xfId="56"/>
    <cellStyle name="Normal 20 3" xfId="142"/>
    <cellStyle name="Normal 21" xfId="22"/>
    <cellStyle name="Normal 21 2" xfId="57"/>
    <cellStyle name="Normal 21 3" xfId="143"/>
    <cellStyle name="Normal 22" xfId="23"/>
    <cellStyle name="Normal 22 2" xfId="58"/>
    <cellStyle name="Normal 22 3" xfId="80"/>
    <cellStyle name="Normal 22 4" xfId="96"/>
    <cellStyle name="Normal 22 5" xfId="112"/>
    <cellStyle name="Normal 22 6" xfId="144"/>
    <cellStyle name="Normal 23" xfId="24"/>
    <cellStyle name="Normal 23 2" xfId="59"/>
    <cellStyle name="Normal 23 3" xfId="81"/>
    <cellStyle name="Normal 23 4" xfId="97"/>
    <cellStyle name="Normal 23 5" xfId="113"/>
    <cellStyle name="Normal 23 6" xfId="145"/>
    <cellStyle name="Normal 24" xfId="25"/>
    <cellStyle name="Normal 24 2" xfId="46"/>
    <cellStyle name="Normal 24 3" xfId="82"/>
    <cellStyle name="Normal 24 4" xfId="98"/>
    <cellStyle name="Normal 24 5" xfId="114"/>
    <cellStyle name="Normal 24 6" xfId="146"/>
    <cellStyle name="Normal 25" xfId="26"/>
    <cellStyle name="Normal 25 2" xfId="44"/>
    <cellStyle name="Normal 25 3" xfId="83"/>
    <cellStyle name="Normal 25 4" xfId="99"/>
    <cellStyle name="Normal 25 5" xfId="115"/>
    <cellStyle name="Normal 25 6" xfId="147"/>
    <cellStyle name="Normal 26" xfId="27"/>
    <cellStyle name="Normal 26 2" xfId="60"/>
    <cellStyle name="Normal 26 3" xfId="84"/>
    <cellStyle name="Normal 26 4" xfId="100"/>
    <cellStyle name="Normal 26 5" xfId="116"/>
    <cellStyle name="Normal 26 6" xfId="148"/>
    <cellStyle name="Normal 27" xfId="28"/>
    <cellStyle name="Normal 27 2" xfId="61"/>
    <cellStyle name="Normal 27 3" xfId="85"/>
    <cellStyle name="Normal 27 4" xfId="101"/>
    <cellStyle name="Normal 27 5" xfId="117"/>
    <cellStyle name="Normal 27 6" xfId="149"/>
    <cellStyle name="Normal 28" xfId="29"/>
    <cellStyle name="Normal 28 2" xfId="62"/>
    <cellStyle name="Normal 28 3" xfId="86"/>
    <cellStyle name="Normal 28 4" xfId="102"/>
    <cellStyle name="Normal 28 5" xfId="118"/>
    <cellStyle name="Normal 28 6" xfId="150"/>
    <cellStyle name="Normal 29" xfId="30"/>
    <cellStyle name="Normal 29 2" xfId="63"/>
    <cellStyle name="Normal 29 3" xfId="151"/>
    <cellStyle name="Normal 3" xfId="4"/>
    <cellStyle name="Normal 3 2" xfId="45"/>
    <cellStyle name="Normal 3 3" xfId="73"/>
    <cellStyle name="Normal 3 4" xfId="89"/>
    <cellStyle name="Normal 3 5" xfId="105"/>
    <cellStyle name="Normal 3 6" xfId="125"/>
    <cellStyle name="Normal 30" xfId="31"/>
    <cellStyle name="Normal 30 2" xfId="64"/>
    <cellStyle name="Normal 30 3" xfId="152"/>
    <cellStyle name="Normal 31" xfId="32"/>
    <cellStyle name="Normal 31 2" xfId="71"/>
    <cellStyle name="Normal 31 3" xfId="153"/>
    <cellStyle name="Normal 32" xfId="33"/>
    <cellStyle name="Normal 32 2" xfId="65"/>
    <cellStyle name="Normal 32 3" xfId="154"/>
    <cellStyle name="Normal 33" xfId="34"/>
    <cellStyle name="Normal 33 2" xfId="39"/>
    <cellStyle name="Normal 33 3" xfId="119"/>
    <cellStyle name="Normal 33 4" xfId="155"/>
    <cellStyle name="Normal 34" xfId="35"/>
    <cellStyle name="Normal 34 2" xfId="66"/>
    <cellStyle name="Normal 34 3" xfId="87"/>
    <cellStyle name="Normal 34 4" xfId="103"/>
    <cellStyle name="Normal 34 5" xfId="120"/>
    <cellStyle name="Normal 34 6" xfId="156"/>
    <cellStyle name="Normal 35" xfId="36"/>
    <cellStyle name="Normal 35 2" xfId="47"/>
    <cellStyle name="Normal 35 3" xfId="121"/>
    <cellStyle name="Normal 35 4" xfId="157"/>
    <cellStyle name="Normal 36" xfId="2"/>
    <cellStyle name="Normal 36 2" xfId="122"/>
    <cellStyle name="Normal 36 3" xfId="158"/>
    <cellStyle name="Normal 37" xfId="67"/>
    <cellStyle name="Normal 38" xfId="123"/>
    <cellStyle name="Normal 4" xfId="5"/>
    <cellStyle name="Normal 4 2" xfId="40"/>
    <cellStyle name="Normal 4 3" xfId="126"/>
    <cellStyle name="Normal 5" xfId="6"/>
    <cellStyle name="Normal 5 2" xfId="41"/>
    <cellStyle name="Normal 5 3" xfId="127"/>
    <cellStyle name="Normal 6" xfId="7"/>
    <cellStyle name="Normal 6 2" xfId="42"/>
    <cellStyle name="Normal 6 3" xfId="74"/>
    <cellStyle name="Normal 6 4" xfId="90"/>
    <cellStyle name="Normal 6 5" xfId="106"/>
    <cellStyle name="Normal 6 6" xfId="128"/>
    <cellStyle name="Normal 7" xfId="8"/>
    <cellStyle name="Normal 7 2" xfId="69"/>
    <cellStyle name="Normal 7 3" xfId="129"/>
    <cellStyle name="Normal 8" xfId="9"/>
    <cellStyle name="Normal 8 2" xfId="48"/>
    <cellStyle name="Normal 8 3" xfId="130"/>
    <cellStyle name="Normal 9" xfId="10"/>
    <cellStyle name="Normal 9 2" xfId="49"/>
    <cellStyle name="Normal 9 3" xfId="1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99"/>
  <sheetViews>
    <sheetView tabSelected="1" topLeftCell="A182" zoomScaleNormal="100" workbookViewId="0">
      <selection activeCell="E15" sqref="E15"/>
    </sheetView>
  </sheetViews>
  <sheetFormatPr baseColWidth="10" defaultColWidth="9.21875" defaultRowHeight="14.4" x14ac:dyDescent="0.3"/>
  <cols>
    <col min="1" max="1" width="8.5546875" style="12" customWidth="1"/>
    <col min="2" max="2" width="20.21875" style="12" customWidth="1"/>
    <col min="3" max="3" width="23.88671875" style="12" customWidth="1"/>
    <col min="4" max="4" width="12.44140625" style="12" bestFit="1" customWidth="1"/>
    <col min="5" max="5" width="67.5546875" style="12" customWidth="1"/>
    <col min="6" max="6" width="165" style="12" customWidth="1"/>
    <col min="7" max="7" width="10.5546875" style="12" bestFit="1" customWidth="1"/>
    <col min="8" max="8" width="13.88671875" style="8" bestFit="1" customWidth="1"/>
    <col min="9" max="9" width="21.44140625" style="12" bestFit="1" customWidth="1"/>
    <col min="10" max="10" width="40.33203125" style="12" bestFit="1" customWidth="1"/>
    <col min="11" max="11" width="29.109375" style="12" customWidth="1"/>
    <col min="12" max="12" width="41.33203125" style="12" customWidth="1"/>
    <col min="13" max="13" width="17.33203125" style="12" bestFit="1" customWidth="1"/>
    <col min="14" max="14" width="20.109375" style="12" bestFit="1" customWidth="1"/>
    <col min="15" max="15" width="7" style="12" bestFit="1" customWidth="1"/>
    <col min="16" max="16384" width="9.21875" style="12"/>
  </cols>
  <sheetData>
    <row r="1" spans="1:15" hidden="1" x14ac:dyDescent="0.3">
      <c r="A1" s="12" t="s">
        <v>0</v>
      </c>
    </row>
    <row r="2" spans="1:15" x14ac:dyDescent="0.3">
      <c r="A2" s="14" t="s">
        <v>1</v>
      </c>
      <c r="B2" s="15"/>
      <c r="C2" s="15"/>
      <c r="D2" s="14" t="s">
        <v>2</v>
      </c>
      <c r="E2" s="15"/>
      <c r="F2" s="15"/>
      <c r="G2" s="14" t="s">
        <v>3</v>
      </c>
      <c r="H2" s="15"/>
      <c r="I2" s="15"/>
    </row>
    <row r="3" spans="1:15" x14ac:dyDescent="0.3">
      <c r="A3" s="16" t="s">
        <v>4</v>
      </c>
      <c r="B3" s="15"/>
      <c r="C3" s="15"/>
      <c r="D3" s="16" t="s">
        <v>5</v>
      </c>
      <c r="E3" s="15"/>
      <c r="F3" s="15"/>
      <c r="G3" s="16" t="s">
        <v>4</v>
      </c>
      <c r="H3" s="15"/>
      <c r="I3" s="15"/>
    </row>
    <row r="4" spans="1:15" hidden="1" x14ac:dyDescent="0.3">
      <c r="A4" s="12" t="s">
        <v>6</v>
      </c>
      <c r="B4" s="12" t="s">
        <v>7</v>
      </c>
      <c r="C4" s="12" t="s">
        <v>7</v>
      </c>
      <c r="D4" s="12" t="s">
        <v>8</v>
      </c>
      <c r="E4" s="12" t="s">
        <v>9</v>
      </c>
      <c r="F4" s="12" t="s">
        <v>9</v>
      </c>
      <c r="G4" s="12" t="s">
        <v>7</v>
      </c>
      <c r="H4" s="8" t="s">
        <v>6</v>
      </c>
      <c r="I4" s="12" t="s">
        <v>6</v>
      </c>
      <c r="J4" s="12" t="s">
        <v>9</v>
      </c>
      <c r="K4" s="12" t="s">
        <v>10</v>
      </c>
      <c r="L4" s="12" t="s">
        <v>9</v>
      </c>
      <c r="M4" s="12" t="s">
        <v>7</v>
      </c>
      <c r="N4" s="12" t="s">
        <v>11</v>
      </c>
      <c r="O4" s="12" t="s">
        <v>12</v>
      </c>
    </row>
    <row r="5" spans="1:15" hidden="1" x14ac:dyDescent="0.3">
      <c r="A5" s="12" t="s">
        <v>13</v>
      </c>
      <c r="B5" s="12" t="s">
        <v>14</v>
      </c>
      <c r="C5" s="12" t="s">
        <v>15</v>
      </c>
      <c r="D5" s="12" t="s">
        <v>16</v>
      </c>
      <c r="E5" s="12" t="s">
        <v>17</v>
      </c>
      <c r="F5" s="12" t="s">
        <v>18</v>
      </c>
      <c r="G5" s="12" t="s">
        <v>19</v>
      </c>
      <c r="H5" s="8" t="s">
        <v>20</v>
      </c>
      <c r="I5" s="12" t="s">
        <v>21</v>
      </c>
      <c r="J5" s="12" t="s">
        <v>22</v>
      </c>
      <c r="K5" s="12" t="s">
        <v>23</v>
      </c>
      <c r="L5" s="12" t="s">
        <v>24</v>
      </c>
      <c r="M5" s="12" t="s">
        <v>25</v>
      </c>
      <c r="N5" s="12" t="s">
        <v>26</v>
      </c>
      <c r="O5" s="12" t="s">
        <v>27</v>
      </c>
    </row>
    <row r="6" spans="1:15" x14ac:dyDescent="0.3">
      <c r="A6" s="14" t="s">
        <v>28</v>
      </c>
      <c r="B6" s="15"/>
      <c r="C6" s="15"/>
      <c r="D6" s="15"/>
      <c r="E6" s="15"/>
      <c r="F6" s="15"/>
      <c r="G6" s="15"/>
      <c r="H6" s="15"/>
      <c r="I6" s="15"/>
      <c r="J6" s="15"/>
      <c r="K6" s="15"/>
      <c r="L6" s="15"/>
      <c r="M6" s="15"/>
      <c r="N6" s="15"/>
      <c r="O6" s="15"/>
    </row>
    <row r="7" spans="1:15" ht="26.4" x14ac:dyDescent="0.3">
      <c r="A7" s="1" t="s">
        <v>29</v>
      </c>
      <c r="B7" s="1" t="s">
        <v>30</v>
      </c>
      <c r="C7" s="1" t="s">
        <v>31</v>
      </c>
      <c r="D7" s="1" t="s">
        <v>32</v>
      </c>
      <c r="E7" s="1" t="s">
        <v>33</v>
      </c>
      <c r="F7" s="1" t="s">
        <v>34</v>
      </c>
      <c r="G7" s="1" t="s">
        <v>35</v>
      </c>
      <c r="H7" s="9" t="s">
        <v>36</v>
      </c>
      <c r="I7" s="1" t="s">
        <v>37</v>
      </c>
      <c r="J7" s="1" t="s">
        <v>38</v>
      </c>
      <c r="K7" s="1" t="s">
        <v>39</v>
      </c>
      <c r="L7" s="1" t="s">
        <v>40</v>
      </c>
      <c r="M7" s="1" t="s">
        <v>41</v>
      </c>
      <c r="N7" s="1" t="s">
        <v>42</v>
      </c>
      <c r="O7" s="1" t="s">
        <v>43</v>
      </c>
    </row>
    <row r="8" spans="1:15" s="3" customFormat="1" x14ac:dyDescent="0.3">
      <c r="A8" s="3">
        <v>2025</v>
      </c>
      <c r="B8" s="4">
        <v>45931</v>
      </c>
      <c r="C8" s="4">
        <v>45961</v>
      </c>
      <c r="D8" s="13">
        <v>4000</v>
      </c>
      <c r="E8" s="11" t="s">
        <v>46</v>
      </c>
      <c r="F8" s="11" t="s">
        <v>50</v>
      </c>
      <c r="G8" s="11" t="s">
        <v>85</v>
      </c>
      <c r="H8" s="12">
        <v>1271</v>
      </c>
      <c r="I8" s="3" t="s">
        <v>44</v>
      </c>
      <c r="J8" s="5" t="s">
        <v>49</v>
      </c>
      <c r="K8" s="6"/>
      <c r="L8" s="5" t="s">
        <v>84</v>
      </c>
      <c r="M8" s="4">
        <f ca="1">NOW()+30</f>
        <v>46037.413147569445</v>
      </c>
      <c r="N8" s="4">
        <f ca="1">NOW()</f>
        <v>46007.413147569445</v>
      </c>
      <c r="O8" s="3" t="s">
        <v>249</v>
      </c>
    </row>
    <row r="9" spans="1:15" s="3" customFormat="1" x14ac:dyDescent="0.3">
      <c r="A9" s="3">
        <v>2025</v>
      </c>
      <c r="B9" s="4">
        <f>B8</f>
        <v>45931</v>
      </c>
      <c r="C9" s="4">
        <f>C8</f>
        <v>45961</v>
      </c>
      <c r="D9" s="13">
        <v>4500</v>
      </c>
      <c r="E9" s="11" t="s">
        <v>46</v>
      </c>
      <c r="F9" s="11" t="s">
        <v>50</v>
      </c>
      <c r="G9" s="11" t="s">
        <v>85</v>
      </c>
      <c r="H9" s="12">
        <v>1272</v>
      </c>
      <c r="I9" s="3" t="s">
        <v>44</v>
      </c>
      <c r="J9" s="5" t="s">
        <v>49</v>
      </c>
      <c r="K9" s="6"/>
      <c r="L9" s="5" t="s">
        <v>84</v>
      </c>
      <c r="M9" s="4">
        <f t="shared" ref="M9:M72" ca="1" si="0">NOW()+30</f>
        <v>46037.413147569445</v>
      </c>
      <c r="N9" s="4">
        <f t="shared" ref="N9:N72" ca="1" si="1">NOW()</f>
        <v>46007.413147569445</v>
      </c>
      <c r="O9" s="3" t="s">
        <v>249</v>
      </c>
    </row>
    <row r="10" spans="1:15" s="3" customFormat="1" x14ac:dyDescent="0.3">
      <c r="A10" s="3">
        <v>2025</v>
      </c>
      <c r="B10" s="4">
        <f t="shared" ref="B10:B73" si="2">B9</f>
        <v>45931</v>
      </c>
      <c r="C10" s="4">
        <f t="shared" ref="C10:C73" si="3">C9</f>
        <v>45961</v>
      </c>
      <c r="D10" s="13">
        <v>2000</v>
      </c>
      <c r="E10" s="11" t="s">
        <v>68</v>
      </c>
      <c r="F10" s="11" t="s">
        <v>111</v>
      </c>
      <c r="G10" s="11" t="s">
        <v>85</v>
      </c>
      <c r="H10" s="12">
        <v>1273</v>
      </c>
      <c r="I10" s="3" t="s">
        <v>44</v>
      </c>
      <c r="J10" s="5" t="s">
        <v>49</v>
      </c>
      <c r="K10" s="6"/>
      <c r="L10" s="5" t="s">
        <v>84</v>
      </c>
      <c r="M10" s="4">
        <f t="shared" ca="1" si="0"/>
        <v>46037.413147569445</v>
      </c>
      <c r="N10" s="4">
        <f t="shared" ca="1" si="1"/>
        <v>46007.413147569445</v>
      </c>
      <c r="O10" s="3" t="s">
        <v>249</v>
      </c>
    </row>
    <row r="11" spans="1:15" s="3" customFormat="1" x14ac:dyDescent="0.3">
      <c r="A11" s="3">
        <v>2025</v>
      </c>
      <c r="B11" s="4">
        <f t="shared" si="2"/>
        <v>45931</v>
      </c>
      <c r="C11" s="4">
        <f t="shared" si="3"/>
        <v>45961</v>
      </c>
      <c r="D11" s="13">
        <v>5000</v>
      </c>
      <c r="E11" s="11" t="s">
        <v>202</v>
      </c>
      <c r="F11" s="11" t="s">
        <v>112</v>
      </c>
      <c r="G11" s="11" t="s">
        <v>85</v>
      </c>
      <c r="H11" s="12">
        <v>1248</v>
      </c>
      <c r="I11" s="3" t="s">
        <v>44</v>
      </c>
      <c r="J11" s="5" t="s">
        <v>49</v>
      </c>
      <c r="K11" s="6"/>
      <c r="L11" s="5" t="s">
        <v>84</v>
      </c>
      <c r="M11" s="4">
        <f t="shared" ca="1" si="0"/>
        <v>46037.413147569445</v>
      </c>
      <c r="N11" s="4">
        <f t="shared" ca="1" si="1"/>
        <v>46007.413147569445</v>
      </c>
      <c r="O11" s="3" t="s">
        <v>249</v>
      </c>
    </row>
    <row r="12" spans="1:15" s="3" customFormat="1" x14ac:dyDescent="0.3">
      <c r="A12" s="3">
        <v>2025</v>
      </c>
      <c r="B12" s="4">
        <f t="shared" si="2"/>
        <v>45931</v>
      </c>
      <c r="C12" s="4">
        <f t="shared" si="3"/>
        <v>45961</v>
      </c>
      <c r="D12" s="13">
        <v>17400</v>
      </c>
      <c r="E12" s="11" t="s">
        <v>203</v>
      </c>
      <c r="F12" s="11" t="s">
        <v>113</v>
      </c>
      <c r="G12" s="11" t="s">
        <v>86</v>
      </c>
      <c r="H12" s="8" t="s">
        <v>250</v>
      </c>
      <c r="I12" s="3" t="s">
        <v>44</v>
      </c>
      <c r="J12" s="5" t="s">
        <v>49</v>
      </c>
      <c r="K12" s="6"/>
      <c r="L12" s="5" t="s">
        <v>84</v>
      </c>
      <c r="M12" s="4">
        <f t="shared" ca="1" si="0"/>
        <v>46037.413147569445</v>
      </c>
      <c r="N12" s="4">
        <f t="shared" ca="1" si="1"/>
        <v>46007.413147569445</v>
      </c>
      <c r="O12" s="3" t="s">
        <v>249</v>
      </c>
    </row>
    <row r="13" spans="1:15" s="3" customFormat="1" x14ac:dyDescent="0.3">
      <c r="A13" s="3">
        <v>2025</v>
      </c>
      <c r="B13" s="4">
        <f t="shared" si="2"/>
        <v>45931</v>
      </c>
      <c r="C13" s="4">
        <f t="shared" si="3"/>
        <v>45961</v>
      </c>
      <c r="D13" s="13">
        <v>5844.66</v>
      </c>
      <c r="E13" s="11" t="s">
        <v>47</v>
      </c>
      <c r="F13" s="11" t="s">
        <v>56</v>
      </c>
      <c r="G13" s="11" t="s">
        <v>86</v>
      </c>
      <c r="H13" s="12" t="s">
        <v>251</v>
      </c>
      <c r="I13" s="3" t="s">
        <v>44</v>
      </c>
      <c r="J13" s="5" t="s">
        <v>49</v>
      </c>
      <c r="K13" s="6"/>
      <c r="L13" s="5" t="s">
        <v>84</v>
      </c>
      <c r="M13" s="4">
        <f t="shared" ca="1" si="0"/>
        <v>46037.413147569445</v>
      </c>
      <c r="N13" s="4">
        <f t="shared" ca="1" si="1"/>
        <v>46007.413147569445</v>
      </c>
      <c r="O13" s="3" t="s">
        <v>249</v>
      </c>
    </row>
    <row r="14" spans="1:15" s="3" customFormat="1" x14ac:dyDescent="0.3">
      <c r="A14" s="3">
        <v>2025</v>
      </c>
      <c r="B14" s="4">
        <f t="shared" si="2"/>
        <v>45931</v>
      </c>
      <c r="C14" s="4">
        <f t="shared" si="3"/>
        <v>45961</v>
      </c>
      <c r="D14" s="13">
        <v>6700</v>
      </c>
      <c r="E14" s="11" t="s">
        <v>46</v>
      </c>
      <c r="F14" s="11" t="s">
        <v>50</v>
      </c>
      <c r="G14" s="11" t="s">
        <v>87</v>
      </c>
      <c r="H14" s="12" t="s">
        <v>252</v>
      </c>
      <c r="I14" s="3" t="s">
        <v>44</v>
      </c>
      <c r="J14" s="5" t="s">
        <v>49</v>
      </c>
      <c r="K14" s="6"/>
      <c r="L14" s="5" t="s">
        <v>84</v>
      </c>
      <c r="M14" s="4">
        <f t="shared" ca="1" si="0"/>
        <v>46037.413147569445</v>
      </c>
      <c r="N14" s="4">
        <f t="shared" ca="1" si="1"/>
        <v>46007.413147569445</v>
      </c>
      <c r="O14" s="3" t="s">
        <v>249</v>
      </c>
    </row>
    <row r="15" spans="1:15" s="3" customFormat="1" x14ac:dyDescent="0.3">
      <c r="A15" s="3">
        <v>2025</v>
      </c>
      <c r="B15" s="4">
        <f t="shared" si="2"/>
        <v>45931</v>
      </c>
      <c r="C15" s="4">
        <f t="shared" si="3"/>
        <v>45961</v>
      </c>
      <c r="D15" s="13">
        <v>8200</v>
      </c>
      <c r="E15" s="11" t="s">
        <v>69</v>
      </c>
      <c r="F15" s="11" t="s">
        <v>59</v>
      </c>
      <c r="G15" s="11" t="s">
        <v>87</v>
      </c>
      <c r="H15" s="12" t="s">
        <v>253</v>
      </c>
      <c r="I15" s="3" t="s">
        <v>44</v>
      </c>
      <c r="J15" s="5" t="s">
        <v>49</v>
      </c>
      <c r="K15" s="6"/>
      <c r="L15" s="5" t="s">
        <v>84</v>
      </c>
      <c r="M15" s="4">
        <f t="shared" ca="1" si="0"/>
        <v>46037.413147569445</v>
      </c>
      <c r="N15" s="4">
        <f t="shared" ca="1" si="1"/>
        <v>46007.413147569445</v>
      </c>
      <c r="O15" s="3" t="s">
        <v>249</v>
      </c>
    </row>
    <row r="16" spans="1:15" s="3" customFormat="1" x14ac:dyDescent="0.3">
      <c r="A16" s="3">
        <v>2025</v>
      </c>
      <c r="B16" s="4">
        <f t="shared" si="2"/>
        <v>45931</v>
      </c>
      <c r="C16" s="4">
        <f t="shared" si="3"/>
        <v>45961</v>
      </c>
      <c r="D16" s="13">
        <v>49880</v>
      </c>
      <c r="E16" s="11" t="s">
        <v>204</v>
      </c>
      <c r="F16" s="11" t="s">
        <v>114</v>
      </c>
      <c r="G16" s="11" t="s">
        <v>87</v>
      </c>
      <c r="H16" s="12" t="s">
        <v>254</v>
      </c>
      <c r="I16" s="3" t="s">
        <v>44</v>
      </c>
      <c r="J16" s="5" t="s">
        <v>49</v>
      </c>
      <c r="K16" s="6"/>
      <c r="L16" s="5" t="s">
        <v>84</v>
      </c>
      <c r="M16" s="4">
        <f t="shared" ca="1" si="0"/>
        <v>46037.413147569445</v>
      </c>
      <c r="N16" s="4">
        <f t="shared" ca="1" si="1"/>
        <v>46007.413147569445</v>
      </c>
      <c r="O16" s="3" t="s">
        <v>249</v>
      </c>
    </row>
    <row r="17" spans="1:15" s="3" customFormat="1" x14ac:dyDescent="0.3">
      <c r="A17" s="3">
        <v>2025</v>
      </c>
      <c r="B17" s="4">
        <f t="shared" si="2"/>
        <v>45931</v>
      </c>
      <c r="C17" s="4">
        <f t="shared" si="3"/>
        <v>45961</v>
      </c>
      <c r="D17" s="13">
        <v>5657</v>
      </c>
      <c r="E17" s="11" t="s">
        <v>205</v>
      </c>
      <c r="F17" s="11" t="s">
        <v>115</v>
      </c>
      <c r="G17" s="11" t="s">
        <v>87</v>
      </c>
      <c r="H17" s="12" t="s">
        <v>255</v>
      </c>
      <c r="I17" s="3" t="s">
        <v>44</v>
      </c>
      <c r="J17" s="5" t="s">
        <v>49</v>
      </c>
      <c r="K17" s="6"/>
      <c r="L17" s="5" t="s">
        <v>84</v>
      </c>
      <c r="M17" s="4">
        <f t="shared" ca="1" si="0"/>
        <v>46037.413147569445</v>
      </c>
      <c r="N17" s="4">
        <f t="shared" ca="1" si="1"/>
        <v>46007.413147569445</v>
      </c>
      <c r="O17" s="3" t="s">
        <v>249</v>
      </c>
    </row>
    <row r="18" spans="1:15" s="3" customFormat="1" x14ac:dyDescent="0.3">
      <c r="A18" s="3">
        <v>2025</v>
      </c>
      <c r="B18" s="4">
        <f t="shared" si="2"/>
        <v>45931</v>
      </c>
      <c r="C18" s="4">
        <f t="shared" si="3"/>
        <v>45961</v>
      </c>
      <c r="D18" s="13">
        <v>2500</v>
      </c>
      <c r="E18" s="11" t="s">
        <v>206</v>
      </c>
      <c r="F18" s="11" t="s">
        <v>54</v>
      </c>
      <c r="G18" s="11" t="s">
        <v>87</v>
      </c>
      <c r="H18" s="12" t="s">
        <v>256</v>
      </c>
      <c r="I18" s="3" t="s">
        <v>44</v>
      </c>
      <c r="J18" s="5" t="s">
        <v>49</v>
      </c>
      <c r="K18" s="6"/>
      <c r="L18" s="5" t="s">
        <v>84</v>
      </c>
      <c r="M18" s="4">
        <f t="shared" ca="1" si="0"/>
        <v>46037.413147569445</v>
      </c>
      <c r="N18" s="4">
        <f t="shared" ca="1" si="1"/>
        <v>46007.413147569445</v>
      </c>
      <c r="O18" s="3" t="s">
        <v>249</v>
      </c>
    </row>
    <row r="19" spans="1:15" s="3" customFormat="1" x14ac:dyDescent="0.3">
      <c r="A19" s="3">
        <v>2025</v>
      </c>
      <c r="B19" s="4">
        <f t="shared" si="2"/>
        <v>45931</v>
      </c>
      <c r="C19" s="4">
        <f t="shared" si="3"/>
        <v>45961</v>
      </c>
      <c r="D19" s="13">
        <v>7580</v>
      </c>
      <c r="E19" s="11" t="s">
        <v>207</v>
      </c>
      <c r="F19" s="11" t="s">
        <v>116</v>
      </c>
      <c r="G19" s="11" t="s">
        <v>87</v>
      </c>
      <c r="H19" s="12" t="s">
        <v>257</v>
      </c>
      <c r="I19" s="3" t="s">
        <v>44</v>
      </c>
      <c r="J19" s="5" t="s">
        <v>49</v>
      </c>
      <c r="K19" s="6"/>
      <c r="L19" s="5" t="s">
        <v>84</v>
      </c>
      <c r="M19" s="4">
        <f t="shared" ca="1" si="0"/>
        <v>46037.413147569445</v>
      </c>
      <c r="N19" s="4">
        <f t="shared" ca="1" si="1"/>
        <v>46007.413147569445</v>
      </c>
      <c r="O19" s="3" t="s">
        <v>249</v>
      </c>
    </row>
    <row r="20" spans="1:15" s="3" customFormat="1" x14ac:dyDescent="0.3">
      <c r="A20" s="3">
        <v>2025</v>
      </c>
      <c r="B20" s="4">
        <f t="shared" si="2"/>
        <v>45931</v>
      </c>
      <c r="C20" s="4">
        <f t="shared" si="3"/>
        <v>45961</v>
      </c>
      <c r="D20" s="13">
        <v>7400</v>
      </c>
      <c r="E20" s="11" t="s">
        <v>71</v>
      </c>
      <c r="F20" s="11" t="s">
        <v>55</v>
      </c>
      <c r="G20" s="11" t="s">
        <v>87</v>
      </c>
      <c r="H20" s="12" t="s">
        <v>258</v>
      </c>
      <c r="I20" s="3" t="s">
        <v>44</v>
      </c>
      <c r="J20" s="5" t="s">
        <v>49</v>
      </c>
      <c r="K20" s="6"/>
      <c r="L20" s="5" t="s">
        <v>84</v>
      </c>
      <c r="M20" s="4">
        <f t="shared" ca="1" si="0"/>
        <v>46037.413147569445</v>
      </c>
      <c r="N20" s="4">
        <f t="shared" ca="1" si="1"/>
        <v>46007.413147569445</v>
      </c>
      <c r="O20" s="3" t="s">
        <v>249</v>
      </c>
    </row>
    <row r="21" spans="1:15" s="3" customFormat="1" x14ac:dyDescent="0.3">
      <c r="A21" s="3">
        <v>2025</v>
      </c>
      <c r="B21" s="4">
        <f t="shared" si="2"/>
        <v>45931</v>
      </c>
      <c r="C21" s="4">
        <f t="shared" si="3"/>
        <v>45961</v>
      </c>
      <c r="D21" s="13">
        <v>9000</v>
      </c>
      <c r="E21" s="11" t="s">
        <v>46</v>
      </c>
      <c r="F21" s="11" t="s">
        <v>50</v>
      </c>
      <c r="G21" s="11" t="s">
        <v>87</v>
      </c>
      <c r="H21" s="12" t="s">
        <v>259</v>
      </c>
      <c r="I21" s="3" t="s">
        <v>44</v>
      </c>
      <c r="J21" s="5" t="s">
        <v>49</v>
      </c>
      <c r="K21" s="6"/>
      <c r="L21" s="5" t="s">
        <v>84</v>
      </c>
      <c r="M21" s="4">
        <f t="shared" ca="1" si="0"/>
        <v>46037.413147569445</v>
      </c>
      <c r="N21" s="4">
        <f t="shared" ca="1" si="1"/>
        <v>46007.413147569445</v>
      </c>
      <c r="O21" s="3" t="s">
        <v>249</v>
      </c>
    </row>
    <row r="22" spans="1:15" s="3" customFormat="1" x14ac:dyDescent="0.3">
      <c r="A22" s="3">
        <v>2025</v>
      </c>
      <c r="B22" s="4">
        <f t="shared" si="2"/>
        <v>45931</v>
      </c>
      <c r="C22" s="4">
        <f t="shared" si="3"/>
        <v>45961</v>
      </c>
      <c r="D22" s="13">
        <v>3000</v>
      </c>
      <c r="E22" s="11" t="s">
        <v>46</v>
      </c>
      <c r="F22" s="11" t="s">
        <v>57</v>
      </c>
      <c r="G22" s="11" t="s">
        <v>88</v>
      </c>
      <c r="H22" s="12">
        <v>1275</v>
      </c>
      <c r="I22" s="3" t="s">
        <v>44</v>
      </c>
      <c r="J22" s="5" t="s">
        <v>49</v>
      </c>
      <c r="K22" s="6"/>
      <c r="L22" s="5" t="s">
        <v>84</v>
      </c>
      <c r="M22" s="4">
        <f t="shared" ca="1" si="0"/>
        <v>46037.413147569445</v>
      </c>
      <c r="N22" s="4">
        <f t="shared" ca="1" si="1"/>
        <v>46007.413147569445</v>
      </c>
      <c r="O22" s="3" t="s">
        <v>249</v>
      </c>
    </row>
    <row r="23" spans="1:15" s="3" customFormat="1" x14ac:dyDescent="0.3">
      <c r="A23" s="3">
        <v>2025</v>
      </c>
      <c r="B23" s="4">
        <f t="shared" si="2"/>
        <v>45931</v>
      </c>
      <c r="C23" s="4">
        <f t="shared" si="3"/>
        <v>45961</v>
      </c>
      <c r="D23" s="13">
        <v>6000</v>
      </c>
      <c r="E23" s="11" t="s">
        <v>46</v>
      </c>
      <c r="F23" s="11" t="s">
        <v>117</v>
      </c>
      <c r="G23" s="11" t="s">
        <v>88</v>
      </c>
      <c r="H23" s="12">
        <v>1276</v>
      </c>
      <c r="I23" s="3" t="s">
        <v>44</v>
      </c>
      <c r="J23" s="5" t="s">
        <v>49</v>
      </c>
      <c r="K23" s="6"/>
      <c r="L23" s="5" t="s">
        <v>84</v>
      </c>
      <c r="M23" s="4">
        <f t="shared" ca="1" si="0"/>
        <v>46037.413147569445</v>
      </c>
      <c r="N23" s="4">
        <f t="shared" ca="1" si="1"/>
        <v>46007.413147569445</v>
      </c>
      <c r="O23" s="3" t="s">
        <v>249</v>
      </c>
    </row>
    <row r="24" spans="1:15" s="3" customFormat="1" x14ac:dyDescent="0.3">
      <c r="A24" s="3">
        <v>2025</v>
      </c>
      <c r="B24" s="4">
        <f t="shared" si="2"/>
        <v>45931</v>
      </c>
      <c r="C24" s="4">
        <f t="shared" si="3"/>
        <v>45961</v>
      </c>
      <c r="D24" s="13">
        <v>5480</v>
      </c>
      <c r="E24" s="11" t="s">
        <v>208</v>
      </c>
      <c r="F24" s="11" t="s">
        <v>118</v>
      </c>
      <c r="G24" s="11" t="s">
        <v>88</v>
      </c>
      <c r="H24" s="12" t="s">
        <v>260</v>
      </c>
      <c r="I24" s="3" t="s">
        <v>44</v>
      </c>
      <c r="J24" s="5" t="s">
        <v>49</v>
      </c>
      <c r="K24" s="6"/>
      <c r="L24" s="5" t="s">
        <v>84</v>
      </c>
      <c r="M24" s="4">
        <f t="shared" ca="1" si="0"/>
        <v>46037.413147569445</v>
      </c>
      <c r="N24" s="4">
        <f t="shared" ca="1" si="1"/>
        <v>46007.413147569445</v>
      </c>
      <c r="O24" s="3" t="s">
        <v>249</v>
      </c>
    </row>
    <row r="25" spans="1:15" s="3" customFormat="1" x14ac:dyDescent="0.3">
      <c r="A25" s="3">
        <v>2025</v>
      </c>
      <c r="B25" s="4">
        <f t="shared" si="2"/>
        <v>45931</v>
      </c>
      <c r="C25" s="4">
        <f t="shared" si="3"/>
        <v>45961</v>
      </c>
      <c r="D25" s="13">
        <v>1203.3399999999999</v>
      </c>
      <c r="E25" s="11" t="s">
        <v>209</v>
      </c>
      <c r="F25" s="11" t="s">
        <v>119</v>
      </c>
      <c r="G25" s="11" t="s">
        <v>88</v>
      </c>
      <c r="H25" s="12" t="s">
        <v>261</v>
      </c>
      <c r="I25" s="3" t="s">
        <v>44</v>
      </c>
      <c r="J25" s="5" t="s">
        <v>49</v>
      </c>
      <c r="K25" s="6"/>
      <c r="L25" s="5" t="s">
        <v>84</v>
      </c>
      <c r="M25" s="4">
        <f t="shared" ca="1" si="0"/>
        <v>46037.413147569445</v>
      </c>
      <c r="N25" s="4">
        <f t="shared" ca="1" si="1"/>
        <v>46007.413147569445</v>
      </c>
      <c r="O25" s="3" t="s">
        <v>249</v>
      </c>
    </row>
    <row r="26" spans="1:15" s="3" customFormat="1" x14ac:dyDescent="0.3">
      <c r="A26" s="3">
        <v>2025</v>
      </c>
      <c r="B26" s="4">
        <f t="shared" si="2"/>
        <v>45931</v>
      </c>
      <c r="C26" s="4">
        <f t="shared" si="3"/>
        <v>45961</v>
      </c>
      <c r="D26" s="13">
        <v>4000</v>
      </c>
      <c r="E26" s="11" t="s">
        <v>210</v>
      </c>
      <c r="F26" s="11" t="s">
        <v>120</v>
      </c>
      <c r="G26" s="11" t="s">
        <v>88</v>
      </c>
      <c r="H26" s="12" t="s">
        <v>262</v>
      </c>
      <c r="I26" s="3" t="s">
        <v>44</v>
      </c>
      <c r="J26" s="5" t="s">
        <v>49</v>
      </c>
      <c r="K26" s="6"/>
      <c r="L26" s="5" t="s">
        <v>84</v>
      </c>
      <c r="M26" s="4">
        <f t="shared" ca="1" si="0"/>
        <v>46037.413147569445</v>
      </c>
      <c r="N26" s="4">
        <f t="shared" ca="1" si="1"/>
        <v>46007.413147569445</v>
      </c>
      <c r="O26" s="3" t="s">
        <v>249</v>
      </c>
    </row>
    <row r="27" spans="1:15" s="3" customFormat="1" x14ac:dyDescent="0.3">
      <c r="A27" s="3">
        <v>2025</v>
      </c>
      <c r="B27" s="4">
        <f t="shared" si="2"/>
        <v>45931</v>
      </c>
      <c r="C27" s="4">
        <f t="shared" si="3"/>
        <v>45961</v>
      </c>
      <c r="D27" s="13">
        <v>10100</v>
      </c>
      <c r="E27" s="11" t="s">
        <v>69</v>
      </c>
      <c r="F27" s="11" t="s">
        <v>59</v>
      </c>
      <c r="G27" s="11" t="s">
        <v>88</v>
      </c>
      <c r="H27" s="12" t="s">
        <v>263</v>
      </c>
      <c r="I27" s="3" t="s">
        <v>44</v>
      </c>
      <c r="J27" s="5" t="s">
        <v>49</v>
      </c>
      <c r="K27" s="6"/>
      <c r="L27" s="5" t="s">
        <v>84</v>
      </c>
      <c r="M27" s="4">
        <f t="shared" ca="1" si="0"/>
        <v>46037.413147569445</v>
      </c>
      <c r="N27" s="4">
        <f t="shared" ca="1" si="1"/>
        <v>46007.413147569445</v>
      </c>
      <c r="O27" s="3" t="s">
        <v>249</v>
      </c>
    </row>
    <row r="28" spans="1:15" s="3" customFormat="1" x14ac:dyDescent="0.3">
      <c r="A28" s="3">
        <v>2025</v>
      </c>
      <c r="B28" s="4">
        <f t="shared" si="2"/>
        <v>45931</v>
      </c>
      <c r="C28" s="4">
        <f t="shared" si="3"/>
        <v>45961</v>
      </c>
      <c r="D28" s="13">
        <v>5000</v>
      </c>
      <c r="E28" s="11" t="s">
        <v>46</v>
      </c>
      <c r="F28" s="11" t="s">
        <v>57</v>
      </c>
      <c r="G28" s="11" t="s">
        <v>89</v>
      </c>
      <c r="H28" s="12">
        <v>1277</v>
      </c>
      <c r="I28" s="3" t="s">
        <v>44</v>
      </c>
      <c r="J28" s="5" t="s">
        <v>49</v>
      </c>
      <c r="K28" s="6"/>
      <c r="L28" s="5" t="s">
        <v>84</v>
      </c>
      <c r="M28" s="4">
        <f t="shared" ca="1" si="0"/>
        <v>46037.413147569445</v>
      </c>
      <c r="N28" s="4">
        <f t="shared" ca="1" si="1"/>
        <v>46007.413147569445</v>
      </c>
      <c r="O28" s="3" t="s">
        <v>249</v>
      </c>
    </row>
    <row r="29" spans="1:15" s="3" customFormat="1" x14ac:dyDescent="0.3">
      <c r="A29" s="3">
        <v>2025</v>
      </c>
      <c r="B29" s="4">
        <f t="shared" si="2"/>
        <v>45931</v>
      </c>
      <c r="C29" s="4">
        <f t="shared" si="3"/>
        <v>45961</v>
      </c>
      <c r="D29" s="13">
        <v>3500</v>
      </c>
      <c r="E29" s="11" t="s">
        <v>211</v>
      </c>
      <c r="F29" s="11" t="s">
        <v>121</v>
      </c>
      <c r="G29" s="11" t="s">
        <v>89</v>
      </c>
      <c r="H29" s="12">
        <v>1278</v>
      </c>
      <c r="I29" s="3" t="s">
        <v>44</v>
      </c>
      <c r="J29" s="5" t="s">
        <v>49</v>
      </c>
      <c r="K29" s="6"/>
      <c r="L29" s="5" t="s">
        <v>84</v>
      </c>
      <c r="M29" s="4">
        <f t="shared" ca="1" si="0"/>
        <v>46037.413147569445</v>
      </c>
      <c r="N29" s="4">
        <f t="shared" ca="1" si="1"/>
        <v>46007.413147569445</v>
      </c>
      <c r="O29" s="3" t="s">
        <v>249</v>
      </c>
    </row>
    <row r="30" spans="1:15" s="3" customFormat="1" x14ac:dyDescent="0.3">
      <c r="A30" s="3">
        <v>2025</v>
      </c>
      <c r="B30" s="4">
        <f t="shared" si="2"/>
        <v>45931</v>
      </c>
      <c r="C30" s="4">
        <f t="shared" si="3"/>
        <v>45961</v>
      </c>
      <c r="D30" s="13">
        <v>3000</v>
      </c>
      <c r="E30" s="11" t="s">
        <v>46</v>
      </c>
      <c r="F30" s="11" t="s">
        <v>50</v>
      </c>
      <c r="G30" s="11" t="s">
        <v>89</v>
      </c>
      <c r="H30" s="12">
        <v>1279</v>
      </c>
      <c r="I30" s="3" t="s">
        <v>44</v>
      </c>
      <c r="J30" s="5" t="s">
        <v>49</v>
      </c>
      <c r="K30" s="6"/>
      <c r="L30" s="5" t="s">
        <v>84</v>
      </c>
      <c r="M30" s="4">
        <f t="shared" ca="1" si="0"/>
        <v>46037.413147569445</v>
      </c>
      <c r="N30" s="4">
        <f t="shared" ca="1" si="1"/>
        <v>46007.413147569445</v>
      </c>
      <c r="O30" s="3" t="s">
        <v>249</v>
      </c>
    </row>
    <row r="31" spans="1:15" s="3" customFormat="1" x14ac:dyDescent="0.3">
      <c r="A31" s="3">
        <v>2025</v>
      </c>
      <c r="B31" s="4">
        <f t="shared" si="2"/>
        <v>45931</v>
      </c>
      <c r="C31" s="4">
        <f t="shared" si="3"/>
        <v>45961</v>
      </c>
      <c r="D31" s="13">
        <v>8400</v>
      </c>
      <c r="E31" s="11" t="s">
        <v>212</v>
      </c>
      <c r="F31" s="11" t="s">
        <v>122</v>
      </c>
      <c r="G31" s="11" t="s">
        <v>89</v>
      </c>
      <c r="H31" s="12">
        <v>1280</v>
      </c>
      <c r="I31" s="3" t="s">
        <v>44</v>
      </c>
      <c r="J31" s="5" t="s">
        <v>49</v>
      </c>
      <c r="K31" s="6"/>
      <c r="L31" s="5" t="s">
        <v>84</v>
      </c>
      <c r="M31" s="4">
        <f t="shared" ca="1" si="0"/>
        <v>46037.413147569445</v>
      </c>
      <c r="N31" s="4">
        <f t="shared" ca="1" si="1"/>
        <v>46007.413147569445</v>
      </c>
      <c r="O31" s="3" t="s">
        <v>249</v>
      </c>
    </row>
    <row r="32" spans="1:15" s="3" customFormat="1" x14ac:dyDescent="0.3">
      <c r="A32" s="3">
        <v>2025</v>
      </c>
      <c r="B32" s="4">
        <f t="shared" si="2"/>
        <v>45931</v>
      </c>
      <c r="C32" s="4">
        <f t="shared" si="3"/>
        <v>45961</v>
      </c>
      <c r="D32" s="13">
        <v>2500.0500000000002</v>
      </c>
      <c r="E32" s="11" t="s">
        <v>83</v>
      </c>
      <c r="F32" s="11" t="s">
        <v>123</v>
      </c>
      <c r="G32" s="11" t="s">
        <v>89</v>
      </c>
      <c r="H32" s="12" t="s">
        <v>264</v>
      </c>
      <c r="I32" s="3" t="s">
        <v>44</v>
      </c>
      <c r="J32" s="5" t="s">
        <v>49</v>
      </c>
      <c r="K32" s="6"/>
      <c r="L32" s="5" t="s">
        <v>84</v>
      </c>
      <c r="M32" s="4">
        <f t="shared" ca="1" si="0"/>
        <v>46037.413147569445</v>
      </c>
      <c r="N32" s="4">
        <f t="shared" ca="1" si="1"/>
        <v>46007.413147569445</v>
      </c>
      <c r="O32" s="3" t="s">
        <v>249</v>
      </c>
    </row>
    <row r="33" spans="1:15" s="3" customFormat="1" x14ac:dyDescent="0.3">
      <c r="A33" s="3">
        <v>2025</v>
      </c>
      <c r="B33" s="4">
        <f t="shared" si="2"/>
        <v>45931</v>
      </c>
      <c r="C33" s="4">
        <f t="shared" si="3"/>
        <v>45961</v>
      </c>
      <c r="D33" s="13">
        <v>16000</v>
      </c>
      <c r="E33" s="11" t="s">
        <v>213</v>
      </c>
      <c r="F33" s="11" t="s">
        <v>124</v>
      </c>
      <c r="G33" s="11" t="s">
        <v>89</v>
      </c>
      <c r="H33" s="12" t="s">
        <v>264</v>
      </c>
      <c r="I33" s="3" t="s">
        <v>44</v>
      </c>
      <c r="J33" s="5" t="s">
        <v>49</v>
      </c>
      <c r="K33" s="6"/>
      <c r="L33" s="5" t="s">
        <v>84</v>
      </c>
      <c r="M33" s="4">
        <f t="shared" ca="1" si="0"/>
        <v>46037.413147569445</v>
      </c>
      <c r="N33" s="4">
        <f t="shared" ca="1" si="1"/>
        <v>46007.413147569445</v>
      </c>
      <c r="O33" s="3" t="s">
        <v>249</v>
      </c>
    </row>
    <row r="34" spans="1:15" s="3" customFormat="1" ht="28.8" x14ac:dyDescent="0.3">
      <c r="A34" s="3">
        <v>2025</v>
      </c>
      <c r="B34" s="4">
        <f t="shared" si="2"/>
        <v>45931</v>
      </c>
      <c r="C34" s="4">
        <f t="shared" si="3"/>
        <v>45961</v>
      </c>
      <c r="D34" s="13">
        <v>0</v>
      </c>
      <c r="E34" s="11" t="s">
        <v>45</v>
      </c>
      <c r="F34" s="11" t="s">
        <v>125</v>
      </c>
      <c r="G34" s="11" t="s">
        <v>89</v>
      </c>
      <c r="H34" s="12"/>
      <c r="I34" s="3" t="s">
        <v>44</v>
      </c>
      <c r="J34" s="5" t="s">
        <v>49</v>
      </c>
      <c r="K34" s="6"/>
      <c r="L34" s="5" t="s">
        <v>84</v>
      </c>
      <c r="M34" s="4">
        <f t="shared" ca="1" si="0"/>
        <v>46037.413147569445</v>
      </c>
      <c r="N34" s="4">
        <f t="shared" ca="1" si="1"/>
        <v>46007.413147569445</v>
      </c>
      <c r="O34" s="3" t="s">
        <v>249</v>
      </c>
    </row>
    <row r="35" spans="1:15" s="3" customFormat="1" ht="28.8" x14ac:dyDescent="0.3">
      <c r="A35" s="3">
        <v>2025</v>
      </c>
      <c r="B35" s="4">
        <f t="shared" si="2"/>
        <v>45931</v>
      </c>
      <c r="C35" s="4">
        <f t="shared" si="3"/>
        <v>45961</v>
      </c>
      <c r="D35" s="13">
        <v>0</v>
      </c>
      <c r="E35" s="11" t="s">
        <v>45</v>
      </c>
      <c r="F35" s="11" t="s">
        <v>126</v>
      </c>
      <c r="G35" s="11" t="s">
        <v>89</v>
      </c>
      <c r="H35" s="12"/>
      <c r="I35" s="3" t="s">
        <v>44</v>
      </c>
      <c r="J35" s="5" t="s">
        <v>49</v>
      </c>
      <c r="K35" s="6"/>
      <c r="L35" s="5" t="s">
        <v>84</v>
      </c>
      <c r="M35" s="4">
        <f t="shared" ca="1" si="0"/>
        <v>46037.413147569445</v>
      </c>
      <c r="N35" s="4">
        <f t="shared" ca="1" si="1"/>
        <v>46007.413147569445</v>
      </c>
      <c r="O35" s="3" t="s">
        <v>249</v>
      </c>
    </row>
    <row r="36" spans="1:15" s="3" customFormat="1" ht="28.8" x14ac:dyDescent="0.3">
      <c r="A36" s="3">
        <v>2025</v>
      </c>
      <c r="B36" s="4">
        <f t="shared" si="2"/>
        <v>45931</v>
      </c>
      <c r="C36" s="4">
        <f t="shared" si="3"/>
        <v>45961</v>
      </c>
      <c r="D36" s="13">
        <v>0</v>
      </c>
      <c r="E36" s="11" t="s">
        <v>45</v>
      </c>
      <c r="F36" s="11" t="s">
        <v>127</v>
      </c>
      <c r="G36" s="11" t="s">
        <v>89</v>
      </c>
      <c r="H36" s="12"/>
      <c r="I36" s="3" t="s">
        <v>44</v>
      </c>
      <c r="J36" s="5" t="s">
        <v>49</v>
      </c>
      <c r="K36" s="6"/>
      <c r="L36" s="5" t="s">
        <v>84</v>
      </c>
      <c r="M36" s="4">
        <f t="shared" ca="1" si="0"/>
        <v>46037.413147569445</v>
      </c>
      <c r="N36" s="4">
        <f t="shared" ca="1" si="1"/>
        <v>46007.413147569445</v>
      </c>
      <c r="O36" s="3" t="s">
        <v>249</v>
      </c>
    </row>
    <row r="37" spans="1:15" s="3" customFormat="1" ht="28.8" x14ac:dyDescent="0.3">
      <c r="A37" s="3">
        <v>2025</v>
      </c>
      <c r="B37" s="4">
        <f t="shared" si="2"/>
        <v>45931</v>
      </c>
      <c r="C37" s="4">
        <f t="shared" si="3"/>
        <v>45961</v>
      </c>
      <c r="D37" s="13">
        <v>0</v>
      </c>
      <c r="E37" s="11" t="s">
        <v>45</v>
      </c>
      <c r="F37" s="11" t="s">
        <v>128</v>
      </c>
      <c r="G37" s="11" t="s">
        <v>89</v>
      </c>
      <c r="H37" s="12"/>
      <c r="I37" s="3" t="s">
        <v>44</v>
      </c>
      <c r="J37" s="5" t="s">
        <v>49</v>
      </c>
      <c r="K37" s="6"/>
      <c r="L37" s="5" t="s">
        <v>84</v>
      </c>
      <c r="M37" s="4">
        <f t="shared" ca="1" si="0"/>
        <v>46037.413147569445</v>
      </c>
      <c r="N37" s="4">
        <f t="shared" ca="1" si="1"/>
        <v>46007.413147569445</v>
      </c>
      <c r="O37" s="3" t="s">
        <v>249</v>
      </c>
    </row>
    <row r="38" spans="1:15" s="3" customFormat="1" ht="28.8" x14ac:dyDescent="0.3">
      <c r="A38" s="3">
        <v>2025</v>
      </c>
      <c r="B38" s="4">
        <f t="shared" si="2"/>
        <v>45931</v>
      </c>
      <c r="C38" s="4">
        <f t="shared" si="3"/>
        <v>45961</v>
      </c>
      <c r="D38" s="13">
        <v>0</v>
      </c>
      <c r="E38" s="11" t="s">
        <v>45</v>
      </c>
      <c r="F38" s="11" t="s">
        <v>129</v>
      </c>
      <c r="G38" s="11" t="s">
        <v>89</v>
      </c>
      <c r="H38" s="12"/>
      <c r="I38" s="3" t="s">
        <v>44</v>
      </c>
      <c r="J38" s="5" t="s">
        <v>49</v>
      </c>
      <c r="K38" s="6"/>
      <c r="L38" s="5" t="s">
        <v>84</v>
      </c>
      <c r="M38" s="4">
        <f t="shared" ca="1" si="0"/>
        <v>46037.413147569445</v>
      </c>
      <c r="N38" s="4">
        <f t="shared" ca="1" si="1"/>
        <v>46007.413147569445</v>
      </c>
      <c r="O38" s="3" t="s">
        <v>249</v>
      </c>
    </row>
    <row r="39" spans="1:15" s="3" customFormat="1" ht="28.8" x14ac:dyDescent="0.3">
      <c r="A39" s="3">
        <v>2025</v>
      </c>
      <c r="B39" s="4">
        <f t="shared" si="2"/>
        <v>45931</v>
      </c>
      <c r="C39" s="4">
        <f t="shared" si="3"/>
        <v>45961</v>
      </c>
      <c r="D39" s="13">
        <v>0</v>
      </c>
      <c r="E39" s="11" t="s">
        <v>45</v>
      </c>
      <c r="F39" s="11" t="s">
        <v>130</v>
      </c>
      <c r="G39" s="11" t="s">
        <v>89</v>
      </c>
      <c r="H39" s="12"/>
      <c r="I39" s="3" t="s">
        <v>44</v>
      </c>
      <c r="J39" s="5" t="s">
        <v>49</v>
      </c>
      <c r="K39" s="6"/>
      <c r="L39" s="5" t="s">
        <v>84</v>
      </c>
      <c r="M39" s="4">
        <f t="shared" ca="1" si="0"/>
        <v>46037.413147569445</v>
      </c>
      <c r="N39" s="4">
        <f t="shared" ca="1" si="1"/>
        <v>46007.413147569445</v>
      </c>
      <c r="O39" s="3" t="s">
        <v>249</v>
      </c>
    </row>
    <row r="40" spans="1:15" s="3" customFormat="1" x14ac:dyDescent="0.3">
      <c r="A40" s="3">
        <v>2025</v>
      </c>
      <c r="B40" s="4">
        <f t="shared" si="2"/>
        <v>45931</v>
      </c>
      <c r="C40" s="4">
        <f t="shared" si="3"/>
        <v>45961</v>
      </c>
      <c r="D40" s="13">
        <v>0</v>
      </c>
      <c r="E40" s="11" t="s">
        <v>45</v>
      </c>
      <c r="F40" s="11" t="s">
        <v>131</v>
      </c>
      <c r="G40" s="11" t="s">
        <v>89</v>
      </c>
      <c r="H40" s="12"/>
      <c r="I40" s="3" t="s">
        <v>44</v>
      </c>
      <c r="J40" s="5" t="s">
        <v>49</v>
      </c>
      <c r="K40" s="6"/>
      <c r="L40" s="5" t="s">
        <v>84</v>
      </c>
      <c r="M40" s="4">
        <f t="shared" ca="1" si="0"/>
        <v>46037.413147569445</v>
      </c>
      <c r="N40" s="4">
        <f t="shared" ca="1" si="1"/>
        <v>46007.413147569445</v>
      </c>
      <c r="O40" s="3" t="s">
        <v>249</v>
      </c>
    </row>
    <row r="41" spans="1:15" s="3" customFormat="1" x14ac:dyDescent="0.3">
      <c r="A41" s="3">
        <v>2025</v>
      </c>
      <c r="B41" s="4">
        <f t="shared" si="2"/>
        <v>45931</v>
      </c>
      <c r="C41" s="4">
        <f t="shared" si="3"/>
        <v>45961</v>
      </c>
      <c r="D41" s="13">
        <v>1000</v>
      </c>
      <c r="E41" s="11" t="s">
        <v>67</v>
      </c>
      <c r="F41" s="11" t="s">
        <v>60</v>
      </c>
      <c r="G41" s="11" t="s">
        <v>90</v>
      </c>
      <c r="H41" s="12" t="s">
        <v>265</v>
      </c>
      <c r="I41" s="3" t="s">
        <v>44</v>
      </c>
      <c r="J41" s="5" t="s">
        <v>49</v>
      </c>
      <c r="K41" s="6"/>
      <c r="L41" s="5" t="s">
        <v>84</v>
      </c>
      <c r="M41" s="4">
        <f t="shared" ca="1" si="0"/>
        <v>46037.413147569445</v>
      </c>
      <c r="N41" s="4">
        <f t="shared" ca="1" si="1"/>
        <v>46007.413147569445</v>
      </c>
      <c r="O41" s="3" t="s">
        <v>249</v>
      </c>
    </row>
    <row r="42" spans="1:15" s="3" customFormat="1" x14ac:dyDescent="0.3">
      <c r="A42" s="3">
        <v>2025</v>
      </c>
      <c r="B42" s="4">
        <f t="shared" si="2"/>
        <v>45931</v>
      </c>
      <c r="C42" s="4">
        <f t="shared" si="3"/>
        <v>45961</v>
      </c>
      <c r="D42" s="13">
        <v>7500</v>
      </c>
      <c r="E42" s="11" t="s">
        <v>47</v>
      </c>
      <c r="F42" s="11" t="s">
        <v>63</v>
      </c>
      <c r="G42" s="11" t="s">
        <v>90</v>
      </c>
      <c r="H42" s="12" t="s">
        <v>266</v>
      </c>
      <c r="I42" s="3" t="s">
        <v>44</v>
      </c>
      <c r="J42" s="5" t="s">
        <v>49</v>
      </c>
      <c r="K42" s="6"/>
      <c r="L42" s="5" t="s">
        <v>84</v>
      </c>
      <c r="M42" s="4">
        <f t="shared" ca="1" si="0"/>
        <v>46037.413147569445</v>
      </c>
      <c r="N42" s="4">
        <f t="shared" ca="1" si="1"/>
        <v>46007.413147569445</v>
      </c>
      <c r="O42" s="3" t="s">
        <v>249</v>
      </c>
    </row>
    <row r="43" spans="1:15" s="3" customFormat="1" x14ac:dyDescent="0.3">
      <c r="A43" s="3">
        <v>2025</v>
      </c>
      <c r="B43" s="4">
        <f t="shared" si="2"/>
        <v>45931</v>
      </c>
      <c r="C43" s="4">
        <f t="shared" si="3"/>
        <v>45961</v>
      </c>
      <c r="D43" s="13">
        <v>7800</v>
      </c>
      <c r="E43" s="11" t="s">
        <v>69</v>
      </c>
      <c r="F43" s="11" t="s">
        <v>59</v>
      </c>
      <c r="G43" s="11" t="s">
        <v>90</v>
      </c>
      <c r="H43" s="12" t="s">
        <v>267</v>
      </c>
      <c r="I43" s="3" t="s">
        <v>44</v>
      </c>
      <c r="J43" s="5" t="s">
        <v>49</v>
      </c>
      <c r="K43" s="6"/>
      <c r="L43" s="5" t="s">
        <v>84</v>
      </c>
      <c r="M43" s="4">
        <f t="shared" ca="1" si="0"/>
        <v>46037.413147569445</v>
      </c>
      <c r="N43" s="4">
        <f t="shared" ca="1" si="1"/>
        <v>46007.413147569445</v>
      </c>
      <c r="O43" s="3" t="s">
        <v>249</v>
      </c>
    </row>
    <row r="44" spans="1:15" s="3" customFormat="1" x14ac:dyDescent="0.3">
      <c r="A44" s="3">
        <v>2025</v>
      </c>
      <c r="B44" s="4">
        <f t="shared" si="2"/>
        <v>45931</v>
      </c>
      <c r="C44" s="4">
        <f t="shared" si="3"/>
        <v>45961</v>
      </c>
      <c r="D44" s="13">
        <v>6000</v>
      </c>
      <c r="E44" s="11" t="s">
        <v>46</v>
      </c>
      <c r="F44" s="11" t="s">
        <v>50</v>
      </c>
      <c r="G44" s="11" t="s">
        <v>91</v>
      </c>
      <c r="H44" s="12">
        <v>1281</v>
      </c>
      <c r="I44" s="3" t="s">
        <v>44</v>
      </c>
      <c r="J44" s="5" t="s">
        <v>49</v>
      </c>
      <c r="K44" s="6"/>
      <c r="L44" s="5" t="s">
        <v>84</v>
      </c>
      <c r="M44" s="4">
        <f t="shared" ca="1" si="0"/>
        <v>46037.413147569445</v>
      </c>
      <c r="N44" s="4">
        <f t="shared" ca="1" si="1"/>
        <v>46007.413147569445</v>
      </c>
      <c r="O44" s="3" t="s">
        <v>249</v>
      </c>
    </row>
    <row r="45" spans="1:15" s="3" customFormat="1" x14ac:dyDescent="0.3">
      <c r="A45" s="3">
        <v>2025</v>
      </c>
      <c r="B45" s="4">
        <f t="shared" si="2"/>
        <v>45931</v>
      </c>
      <c r="C45" s="4">
        <f t="shared" si="3"/>
        <v>45961</v>
      </c>
      <c r="D45" s="13">
        <v>5000</v>
      </c>
      <c r="E45" s="11" t="s">
        <v>214</v>
      </c>
      <c r="F45" s="11" t="s">
        <v>132</v>
      </c>
      <c r="G45" s="11" t="s">
        <v>91</v>
      </c>
      <c r="H45" s="12" t="s">
        <v>268</v>
      </c>
      <c r="I45" s="3" t="s">
        <v>44</v>
      </c>
      <c r="J45" s="5" t="s">
        <v>49</v>
      </c>
      <c r="K45" s="6"/>
      <c r="L45" s="5" t="s">
        <v>84</v>
      </c>
      <c r="M45" s="4">
        <f t="shared" ca="1" si="0"/>
        <v>46037.413147569445</v>
      </c>
      <c r="N45" s="4">
        <f t="shared" ca="1" si="1"/>
        <v>46007.413147569445</v>
      </c>
      <c r="O45" s="3" t="s">
        <v>249</v>
      </c>
    </row>
    <row r="46" spans="1:15" s="3" customFormat="1" x14ac:dyDescent="0.3">
      <c r="A46" s="3">
        <v>2025</v>
      </c>
      <c r="B46" s="4">
        <f t="shared" si="2"/>
        <v>45931</v>
      </c>
      <c r="C46" s="4">
        <f t="shared" si="3"/>
        <v>45961</v>
      </c>
      <c r="D46" s="13">
        <v>4231</v>
      </c>
      <c r="E46" s="11" t="s">
        <v>215</v>
      </c>
      <c r="F46" s="11" t="s">
        <v>133</v>
      </c>
      <c r="G46" s="11" t="s">
        <v>91</v>
      </c>
      <c r="H46" s="12" t="s">
        <v>269</v>
      </c>
      <c r="I46" s="3" t="s">
        <v>44</v>
      </c>
      <c r="J46" s="5" t="s">
        <v>49</v>
      </c>
      <c r="K46" s="6"/>
      <c r="L46" s="5" t="s">
        <v>84</v>
      </c>
      <c r="M46" s="4">
        <f t="shared" ca="1" si="0"/>
        <v>46037.413147569445</v>
      </c>
      <c r="N46" s="4">
        <f t="shared" ca="1" si="1"/>
        <v>46007.413147569445</v>
      </c>
      <c r="O46" s="3" t="s">
        <v>249</v>
      </c>
    </row>
    <row r="47" spans="1:15" s="3" customFormat="1" x14ac:dyDescent="0.3">
      <c r="A47" s="3">
        <v>2025</v>
      </c>
      <c r="B47" s="4">
        <f t="shared" si="2"/>
        <v>45931</v>
      </c>
      <c r="C47" s="4">
        <f t="shared" si="3"/>
        <v>45961</v>
      </c>
      <c r="D47" s="13">
        <v>3890</v>
      </c>
      <c r="E47" s="11" t="s">
        <v>215</v>
      </c>
      <c r="F47" s="11" t="s">
        <v>133</v>
      </c>
      <c r="G47" s="11" t="s">
        <v>91</v>
      </c>
      <c r="H47" s="12" t="s">
        <v>270</v>
      </c>
      <c r="I47" s="3" t="s">
        <v>44</v>
      </c>
      <c r="J47" s="5" t="s">
        <v>49</v>
      </c>
      <c r="K47" s="6"/>
      <c r="L47" s="5" t="s">
        <v>84</v>
      </c>
      <c r="M47" s="4">
        <f t="shared" ca="1" si="0"/>
        <v>46037.413147569445</v>
      </c>
      <c r="N47" s="4">
        <f t="shared" ca="1" si="1"/>
        <v>46007.413147569445</v>
      </c>
      <c r="O47" s="3" t="s">
        <v>249</v>
      </c>
    </row>
    <row r="48" spans="1:15" s="3" customFormat="1" x14ac:dyDescent="0.3">
      <c r="A48" s="3">
        <v>2025</v>
      </c>
      <c r="B48" s="4">
        <f t="shared" si="2"/>
        <v>45931</v>
      </c>
      <c r="C48" s="4">
        <f t="shared" si="3"/>
        <v>45961</v>
      </c>
      <c r="D48" s="13">
        <v>1924</v>
      </c>
      <c r="E48" s="11" t="s">
        <v>216</v>
      </c>
      <c r="F48" s="11" t="s">
        <v>134</v>
      </c>
      <c r="G48" s="11" t="s">
        <v>91</v>
      </c>
      <c r="H48" s="12" t="s">
        <v>271</v>
      </c>
      <c r="I48" s="3" t="s">
        <v>44</v>
      </c>
      <c r="J48" s="5" t="s">
        <v>49</v>
      </c>
      <c r="K48" s="6"/>
      <c r="L48" s="5" t="s">
        <v>84</v>
      </c>
      <c r="M48" s="4">
        <f t="shared" ca="1" si="0"/>
        <v>46037.413147569445</v>
      </c>
      <c r="N48" s="4">
        <f t="shared" ca="1" si="1"/>
        <v>46007.413147569445</v>
      </c>
      <c r="O48" s="3" t="s">
        <v>249</v>
      </c>
    </row>
    <row r="49" spans="1:15" s="3" customFormat="1" x14ac:dyDescent="0.3">
      <c r="A49" s="3">
        <v>2025</v>
      </c>
      <c r="B49" s="4">
        <f t="shared" si="2"/>
        <v>45931</v>
      </c>
      <c r="C49" s="4">
        <f t="shared" si="3"/>
        <v>45961</v>
      </c>
      <c r="D49" s="13">
        <v>995</v>
      </c>
      <c r="E49" s="11" t="s">
        <v>77</v>
      </c>
      <c r="F49" s="11" t="s">
        <v>135</v>
      </c>
      <c r="G49" s="11" t="s">
        <v>91</v>
      </c>
      <c r="H49" s="12" t="s">
        <v>272</v>
      </c>
      <c r="I49" s="3" t="s">
        <v>44</v>
      </c>
      <c r="J49" s="5" t="s">
        <v>49</v>
      </c>
      <c r="K49" s="6"/>
      <c r="L49" s="5" t="s">
        <v>84</v>
      </c>
      <c r="M49" s="4">
        <f t="shared" ca="1" si="0"/>
        <v>46037.413147569445</v>
      </c>
      <c r="N49" s="4">
        <f t="shared" ca="1" si="1"/>
        <v>46007.413147569445</v>
      </c>
      <c r="O49" s="3" t="s">
        <v>249</v>
      </c>
    </row>
    <row r="50" spans="1:15" s="3" customFormat="1" x14ac:dyDescent="0.3">
      <c r="A50" s="3">
        <v>2025</v>
      </c>
      <c r="B50" s="4">
        <f t="shared" si="2"/>
        <v>45931</v>
      </c>
      <c r="C50" s="4">
        <f t="shared" si="3"/>
        <v>45961</v>
      </c>
      <c r="D50" s="13">
        <v>1825</v>
      </c>
      <c r="E50" s="11" t="s">
        <v>215</v>
      </c>
      <c r="F50" s="11" t="s">
        <v>133</v>
      </c>
      <c r="G50" s="11" t="s">
        <v>91</v>
      </c>
      <c r="H50" s="12" t="s">
        <v>273</v>
      </c>
      <c r="I50" s="3" t="s">
        <v>44</v>
      </c>
      <c r="J50" s="5" t="s">
        <v>49</v>
      </c>
      <c r="K50" s="6"/>
      <c r="L50" s="5" t="s">
        <v>84</v>
      </c>
      <c r="M50" s="4">
        <f t="shared" ca="1" si="0"/>
        <v>46037.413147569445</v>
      </c>
      <c r="N50" s="4">
        <f t="shared" ca="1" si="1"/>
        <v>46007.413147569445</v>
      </c>
      <c r="O50" s="3" t="s">
        <v>249</v>
      </c>
    </row>
    <row r="51" spans="1:15" s="3" customFormat="1" x14ac:dyDescent="0.3">
      <c r="A51" s="3">
        <v>2025</v>
      </c>
      <c r="B51" s="4">
        <f t="shared" si="2"/>
        <v>45931</v>
      </c>
      <c r="C51" s="4">
        <f t="shared" si="3"/>
        <v>45961</v>
      </c>
      <c r="D51" s="13">
        <v>0</v>
      </c>
      <c r="E51" s="11" t="s">
        <v>76</v>
      </c>
      <c r="F51" s="11" t="s">
        <v>64</v>
      </c>
      <c r="G51" s="11" t="s">
        <v>92</v>
      </c>
      <c r="H51" s="12">
        <v>1282</v>
      </c>
      <c r="I51" s="3" t="s">
        <v>44</v>
      </c>
      <c r="J51" s="5" t="s">
        <v>49</v>
      </c>
      <c r="K51" s="6"/>
      <c r="L51" s="5" t="s">
        <v>84</v>
      </c>
      <c r="M51" s="4">
        <f t="shared" ca="1" si="0"/>
        <v>46037.413147569445</v>
      </c>
      <c r="N51" s="4">
        <f t="shared" ca="1" si="1"/>
        <v>46007.413147569445</v>
      </c>
      <c r="O51" s="3" t="s">
        <v>249</v>
      </c>
    </row>
    <row r="52" spans="1:15" s="3" customFormat="1" x14ac:dyDescent="0.3">
      <c r="A52" s="3">
        <v>2025</v>
      </c>
      <c r="B52" s="4">
        <f t="shared" si="2"/>
        <v>45931</v>
      </c>
      <c r="C52" s="4">
        <f t="shared" si="3"/>
        <v>45961</v>
      </c>
      <c r="D52" s="13">
        <v>0</v>
      </c>
      <c r="E52" s="11" t="s">
        <v>76</v>
      </c>
      <c r="F52" s="11" t="s">
        <v>64</v>
      </c>
      <c r="G52" s="11" t="s">
        <v>92</v>
      </c>
      <c r="H52" s="12">
        <v>1282</v>
      </c>
      <c r="I52" s="3" t="s">
        <v>44</v>
      </c>
      <c r="J52" s="5" t="s">
        <v>49</v>
      </c>
      <c r="K52" s="6"/>
      <c r="L52" s="5" t="s">
        <v>84</v>
      </c>
      <c r="M52" s="4">
        <f t="shared" ca="1" si="0"/>
        <v>46037.413147569445</v>
      </c>
      <c r="N52" s="4">
        <f t="shared" ca="1" si="1"/>
        <v>46007.413147569445</v>
      </c>
      <c r="O52" s="3" t="s">
        <v>249</v>
      </c>
    </row>
    <row r="53" spans="1:15" s="3" customFormat="1" x14ac:dyDescent="0.3">
      <c r="A53" s="3">
        <v>2025</v>
      </c>
      <c r="B53" s="4">
        <f t="shared" si="2"/>
        <v>45931</v>
      </c>
      <c r="C53" s="4">
        <f t="shared" si="3"/>
        <v>45961</v>
      </c>
      <c r="D53" s="13">
        <v>4800</v>
      </c>
      <c r="E53" s="11" t="s">
        <v>46</v>
      </c>
      <c r="F53" s="11" t="s">
        <v>136</v>
      </c>
      <c r="G53" s="11" t="s">
        <v>92</v>
      </c>
      <c r="H53" s="12">
        <v>1283</v>
      </c>
      <c r="I53" s="3" t="s">
        <v>44</v>
      </c>
      <c r="J53" s="5" t="s">
        <v>49</v>
      </c>
      <c r="K53" s="6"/>
      <c r="L53" s="5" t="s">
        <v>84</v>
      </c>
      <c r="M53" s="4">
        <f t="shared" ca="1" si="0"/>
        <v>46037.413147569445</v>
      </c>
      <c r="N53" s="4">
        <f t="shared" ca="1" si="1"/>
        <v>46007.413147569445</v>
      </c>
      <c r="O53" s="3" t="s">
        <v>249</v>
      </c>
    </row>
    <row r="54" spans="1:15" s="3" customFormat="1" x14ac:dyDescent="0.3">
      <c r="A54" s="3">
        <v>2025</v>
      </c>
      <c r="B54" s="4">
        <f t="shared" si="2"/>
        <v>45931</v>
      </c>
      <c r="C54" s="4">
        <f t="shared" si="3"/>
        <v>45961</v>
      </c>
      <c r="D54" s="13">
        <v>1220</v>
      </c>
      <c r="E54" s="11" t="s">
        <v>217</v>
      </c>
      <c r="F54" s="11" t="s">
        <v>137</v>
      </c>
      <c r="G54" s="11" t="s">
        <v>92</v>
      </c>
      <c r="H54" s="12" t="s">
        <v>274</v>
      </c>
      <c r="I54" s="3" t="s">
        <v>44</v>
      </c>
      <c r="J54" s="5" t="s">
        <v>49</v>
      </c>
      <c r="K54" s="6"/>
      <c r="L54" s="5" t="s">
        <v>84</v>
      </c>
      <c r="M54" s="4">
        <f t="shared" ca="1" si="0"/>
        <v>46037.413147569445</v>
      </c>
      <c r="N54" s="4">
        <f t="shared" ca="1" si="1"/>
        <v>46007.413147569445</v>
      </c>
      <c r="O54" s="3" t="s">
        <v>249</v>
      </c>
    </row>
    <row r="55" spans="1:15" s="3" customFormat="1" x14ac:dyDescent="0.3">
      <c r="A55" s="3">
        <v>2025</v>
      </c>
      <c r="B55" s="4">
        <f t="shared" si="2"/>
        <v>45931</v>
      </c>
      <c r="C55" s="4">
        <f t="shared" si="3"/>
        <v>45961</v>
      </c>
      <c r="D55" s="13">
        <v>934.1</v>
      </c>
      <c r="E55" s="11" t="s">
        <v>218</v>
      </c>
      <c r="F55" s="11" t="s">
        <v>52</v>
      </c>
      <c r="G55" s="11" t="s">
        <v>92</v>
      </c>
      <c r="H55" s="12" t="s">
        <v>275</v>
      </c>
      <c r="I55" s="3" t="s">
        <v>44</v>
      </c>
      <c r="J55" s="5" t="s">
        <v>49</v>
      </c>
      <c r="K55" s="6"/>
      <c r="L55" s="5" t="s">
        <v>84</v>
      </c>
      <c r="M55" s="4">
        <f t="shared" ca="1" si="0"/>
        <v>46037.413147569445</v>
      </c>
      <c r="N55" s="4">
        <f t="shared" ca="1" si="1"/>
        <v>46007.413147569445</v>
      </c>
      <c r="O55" s="3" t="s">
        <v>249</v>
      </c>
    </row>
    <row r="56" spans="1:15" s="3" customFormat="1" x14ac:dyDescent="0.3">
      <c r="A56" s="3">
        <v>2025</v>
      </c>
      <c r="B56" s="4">
        <f t="shared" si="2"/>
        <v>45931</v>
      </c>
      <c r="C56" s="4">
        <f t="shared" si="3"/>
        <v>45961</v>
      </c>
      <c r="D56" s="13">
        <v>4016.25</v>
      </c>
      <c r="E56" s="11" t="s">
        <v>219</v>
      </c>
      <c r="F56" s="11" t="s">
        <v>138</v>
      </c>
      <c r="G56" s="11" t="s">
        <v>92</v>
      </c>
      <c r="H56" s="12" t="s">
        <v>276</v>
      </c>
      <c r="I56" s="3" t="s">
        <v>44</v>
      </c>
      <c r="J56" s="5" t="s">
        <v>49</v>
      </c>
      <c r="K56" s="6"/>
      <c r="L56" s="5" t="s">
        <v>84</v>
      </c>
      <c r="M56" s="4">
        <f t="shared" ca="1" si="0"/>
        <v>46037.413147569445</v>
      </c>
      <c r="N56" s="4">
        <f t="shared" ca="1" si="1"/>
        <v>46007.413147569445</v>
      </c>
      <c r="O56" s="3" t="s">
        <v>249</v>
      </c>
    </row>
    <row r="57" spans="1:15" s="3" customFormat="1" x14ac:dyDescent="0.3">
      <c r="A57" s="3">
        <v>2025</v>
      </c>
      <c r="B57" s="4">
        <f t="shared" si="2"/>
        <v>45931</v>
      </c>
      <c r="C57" s="4">
        <f t="shared" si="3"/>
        <v>45961</v>
      </c>
      <c r="D57" s="13">
        <v>10000</v>
      </c>
      <c r="E57" s="11" t="s">
        <v>46</v>
      </c>
      <c r="F57" s="11" t="s">
        <v>50</v>
      </c>
      <c r="G57" s="11" t="s">
        <v>92</v>
      </c>
      <c r="H57" s="12" t="s">
        <v>277</v>
      </c>
      <c r="I57" s="3" t="s">
        <v>44</v>
      </c>
      <c r="J57" s="5" t="s">
        <v>49</v>
      </c>
      <c r="K57" s="6"/>
      <c r="L57" s="5" t="s">
        <v>84</v>
      </c>
      <c r="M57" s="4">
        <f t="shared" ca="1" si="0"/>
        <v>46037.413147569445</v>
      </c>
      <c r="N57" s="4">
        <f t="shared" ca="1" si="1"/>
        <v>46007.413147569445</v>
      </c>
      <c r="O57" s="3" t="s">
        <v>249</v>
      </c>
    </row>
    <row r="58" spans="1:15" s="3" customFormat="1" x14ac:dyDescent="0.3">
      <c r="A58" s="3">
        <v>2025</v>
      </c>
      <c r="B58" s="4">
        <f t="shared" si="2"/>
        <v>45931</v>
      </c>
      <c r="C58" s="4">
        <f t="shared" si="3"/>
        <v>45961</v>
      </c>
      <c r="D58" s="13">
        <v>7400</v>
      </c>
      <c r="E58" s="11" t="s">
        <v>71</v>
      </c>
      <c r="F58" s="11" t="s">
        <v>55</v>
      </c>
      <c r="G58" s="11" t="s">
        <v>92</v>
      </c>
      <c r="H58" s="12" t="s">
        <v>278</v>
      </c>
      <c r="I58" s="3" t="s">
        <v>44</v>
      </c>
      <c r="J58" s="5" t="s">
        <v>49</v>
      </c>
      <c r="K58" s="6"/>
      <c r="L58" s="5" t="s">
        <v>84</v>
      </c>
      <c r="M58" s="4">
        <f t="shared" ca="1" si="0"/>
        <v>46037.413147569445</v>
      </c>
      <c r="N58" s="4">
        <f t="shared" ca="1" si="1"/>
        <v>46007.413147569445</v>
      </c>
      <c r="O58" s="3" t="s">
        <v>249</v>
      </c>
    </row>
    <row r="59" spans="1:15" s="3" customFormat="1" x14ac:dyDescent="0.3">
      <c r="A59" s="3">
        <v>2025</v>
      </c>
      <c r="B59" s="4">
        <f t="shared" si="2"/>
        <v>45931</v>
      </c>
      <c r="C59" s="4">
        <f t="shared" si="3"/>
        <v>45961</v>
      </c>
      <c r="D59" s="13">
        <v>7500</v>
      </c>
      <c r="E59" s="11" t="s">
        <v>69</v>
      </c>
      <c r="F59" s="11" t="s">
        <v>59</v>
      </c>
      <c r="G59" s="11" t="s">
        <v>93</v>
      </c>
      <c r="H59" s="12" t="s">
        <v>279</v>
      </c>
      <c r="I59" s="3" t="s">
        <v>44</v>
      </c>
      <c r="J59" s="5" t="s">
        <v>49</v>
      </c>
      <c r="K59" s="6"/>
      <c r="L59" s="5" t="s">
        <v>84</v>
      </c>
      <c r="M59" s="4">
        <f t="shared" ca="1" si="0"/>
        <v>46037.413147569445</v>
      </c>
      <c r="N59" s="4">
        <f t="shared" ca="1" si="1"/>
        <v>46007.413147569445</v>
      </c>
      <c r="O59" s="3" t="s">
        <v>249</v>
      </c>
    </row>
    <row r="60" spans="1:15" s="3" customFormat="1" x14ac:dyDescent="0.3">
      <c r="A60" s="3">
        <v>2025</v>
      </c>
      <c r="B60" s="4">
        <f t="shared" si="2"/>
        <v>45931</v>
      </c>
      <c r="C60" s="4">
        <f t="shared" si="3"/>
        <v>45961</v>
      </c>
      <c r="D60" s="13">
        <v>46499.65</v>
      </c>
      <c r="E60" s="11" t="s">
        <v>47</v>
      </c>
      <c r="F60" s="11" t="s">
        <v>139</v>
      </c>
      <c r="G60" s="11" t="s">
        <v>94</v>
      </c>
      <c r="H60" s="12">
        <v>1284</v>
      </c>
      <c r="I60" s="3" t="s">
        <v>44</v>
      </c>
      <c r="J60" s="5" t="s">
        <v>49</v>
      </c>
      <c r="K60" s="6"/>
      <c r="L60" s="5" t="s">
        <v>84</v>
      </c>
      <c r="M60" s="4">
        <f t="shared" ca="1" si="0"/>
        <v>46037.413147569445</v>
      </c>
      <c r="N60" s="4">
        <f t="shared" ca="1" si="1"/>
        <v>46007.413147569445</v>
      </c>
      <c r="O60" s="3" t="s">
        <v>249</v>
      </c>
    </row>
    <row r="61" spans="1:15" s="3" customFormat="1" x14ac:dyDescent="0.3">
      <c r="A61" s="3">
        <v>2025</v>
      </c>
      <c r="B61" s="4">
        <f t="shared" si="2"/>
        <v>45931</v>
      </c>
      <c r="C61" s="4">
        <f t="shared" si="3"/>
        <v>45961</v>
      </c>
      <c r="D61" s="13">
        <v>22600</v>
      </c>
      <c r="E61" s="11" t="s">
        <v>46</v>
      </c>
      <c r="F61" s="11" t="s">
        <v>50</v>
      </c>
      <c r="G61" s="11" t="s">
        <v>94</v>
      </c>
      <c r="H61" s="12">
        <v>1285</v>
      </c>
      <c r="I61" s="3" t="s">
        <v>44</v>
      </c>
      <c r="J61" s="5" t="s">
        <v>49</v>
      </c>
      <c r="K61" s="6"/>
      <c r="L61" s="5" t="s">
        <v>84</v>
      </c>
      <c r="M61" s="4">
        <f t="shared" ca="1" si="0"/>
        <v>46037.413147569445</v>
      </c>
      <c r="N61" s="4">
        <f t="shared" ca="1" si="1"/>
        <v>46007.413147569445</v>
      </c>
      <c r="O61" s="3" t="s">
        <v>249</v>
      </c>
    </row>
    <row r="62" spans="1:15" s="3" customFormat="1" x14ac:dyDescent="0.3">
      <c r="A62" s="3">
        <v>2025</v>
      </c>
      <c r="B62" s="4">
        <f t="shared" si="2"/>
        <v>45931</v>
      </c>
      <c r="C62" s="4">
        <f t="shared" si="3"/>
        <v>45961</v>
      </c>
      <c r="D62" s="13">
        <v>19700</v>
      </c>
      <c r="E62" s="11" t="s">
        <v>46</v>
      </c>
      <c r="F62" s="11" t="s">
        <v>50</v>
      </c>
      <c r="G62" s="11" t="s">
        <v>94</v>
      </c>
      <c r="H62" s="12">
        <v>1286</v>
      </c>
      <c r="I62" s="3" t="s">
        <v>44</v>
      </c>
      <c r="J62" s="5" t="s">
        <v>49</v>
      </c>
      <c r="K62" s="6"/>
      <c r="L62" s="5" t="s">
        <v>84</v>
      </c>
      <c r="M62" s="4">
        <f t="shared" ca="1" si="0"/>
        <v>46037.413147569445</v>
      </c>
      <c r="N62" s="4">
        <f t="shared" ca="1" si="1"/>
        <v>46007.413147569445</v>
      </c>
      <c r="O62" s="3" t="s">
        <v>249</v>
      </c>
    </row>
    <row r="63" spans="1:15" s="3" customFormat="1" x14ac:dyDescent="0.3">
      <c r="A63" s="3">
        <v>2025</v>
      </c>
      <c r="B63" s="4">
        <f t="shared" si="2"/>
        <v>45931</v>
      </c>
      <c r="C63" s="4">
        <f t="shared" si="3"/>
        <v>45961</v>
      </c>
      <c r="D63" s="13">
        <v>16400</v>
      </c>
      <c r="E63" s="11" t="s">
        <v>46</v>
      </c>
      <c r="F63" s="11" t="s">
        <v>50</v>
      </c>
      <c r="G63" s="11" t="s">
        <v>94</v>
      </c>
      <c r="H63" s="12">
        <v>1287</v>
      </c>
      <c r="I63" s="3" t="s">
        <v>44</v>
      </c>
      <c r="J63" s="5" t="s">
        <v>49</v>
      </c>
      <c r="K63" s="6"/>
      <c r="L63" s="5" t="s">
        <v>84</v>
      </c>
      <c r="M63" s="4">
        <f t="shared" ca="1" si="0"/>
        <v>46037.413147569445</v>
      </c>
      <c r="N63" s="4">
        <f t="shared" ca="1" si="1"/>
        <v>46007.413147569445</v>
      </c>
      <c r="O63" s="3" t="s">
        <v>249</v>
      </c>
    </row>
    <row r="64" spans="1:15" s="3" customFormat="1" x14ac:dyDescent="0.3">
      <c r="A64" s="3">
        <v>2025</v>
      </c>
      <c r="B64" s="4">
        <f t="shared" si="2"/>
        <v>45931</v>
      </c>
      <c r="C64" s="4">
        <f t="shared" si="3"/>
        <v>45961</v>
      </c>
      <c r="D64" s="13">
        <v>25200</v>
      </c>
      <c r="E64" s="11" t="s">
        <v>46</v>
      </c>
      <c r="F64" s="11" t="s">
        <v>50</v>
      </c>
      <c r="G64" s="11" t="s">
        <v>94</v>
      </c>
      <c r="H64" s="12">
        <v>1288</v>
      </c>
      <c r="I64" s="3" t="s">
        <v>44</v>
      </c>
      <c r="J64" s="5" t="s">
        <v>49</v>
      </c>
      <c r="K64" s="6"/>
      <c r="L64" s="5" t="s">
        <v>84</v>
      </c>
      <c r="M64" s="4">
        <f t="shared" ca="1" si="0"/>
        <v>46037.413147569445</v>
      </c>
      <c r="N64" s="4">
        <f t="shared" ca="1" si="1"/>
        <v>46007.413147569445</v>
      </c>
      <c r="O64" s="3" t="s">
        <v>249</v>
      </c>
    </row>
    <row r="65" spans="1:15" s="3" customFormat="1" x14ac:dyDescent="0.3">
      <c r="A65" s="3">
        <v>2025</v>
      </c>
      <c r="B65" s="4">
        <f t="shared" si="2"/>
        <v>45931</v>
      </c>
      <c r="C65" s="4">
        <f t="shared" si="3"/>
        <v>45961</v>
      </c>
      <c r="D65" s="13">
        <v>23700</v>
      </c>
      <c r="E65" s="11" t="s">
        <v>46</v>
      </c>
      <c r="F65" s="11" t="s">
        <v>58</v>
      </c>
      <c r="G65" s="11" t="s">
        <v>94</v>
      </c>
      <c r="H65" s="12">
        <v>1289</v>
      </c>
      <c r="I65" s="3" t="s">
        <v>44</v>
      </c>
      <c r="J65" s="5" t="s">
        <v>49</v>
      </c>
      <c r="K65" s="6"/>
      <c r="L65" s="5" t="s">
        <v>84</v>
      </c>
      <c r="M65" s="4">
        <f t="shared" ca="1" si="0"/>
        <v>46037.413147569445</v>
      </c>
      <c r="N65" s="4">
        <f t="shared" ca="1" si="1"/>
        <v>46007.413147569445</v>
      </c>
      <c r="O65" s="3" t="s">
        <v>249</v>
      </c>
    </row>
    <row r="66" spans="1:15" s="3" customFormat="1" x14ac:dyDescent="0.3">
      <c r="A66" s="3">
        <v>2025</v>
      </c>
      <c r="B66" s="4">
        <f t="shared" si="2"/>
        <v>45931</v>
      </c>
      <c r="C66" s="4">
        <f t="shared" si="3"/>
        <v>45961</v>
      </c>
      <c r="D66" s="13">
        <v>15150</v>
      </c>
      <c r="E66" s="11" t="s">
        <v>46</v>
      </c>
      <c r="F66" s="11" t="s">
        <v>58</v>
      </c>
      <c r="G66" s="11" t="s">
        <v>94</v>
      </c>
      <c r="H66" s="12">
        <v>1290</v>
      </c>
      <c r="I66" s="3" t="s">
        <v>44</v>
      </c>
      <c r="J66" s="5" t="s">
        <v>49</v>
      </c>
      <c r="K66" s="6"/>
      <c r="L66" s="5" t="s">
        <v>84</v>
      </c>
      <c r="M66" s="4">
        <f t="shared" ca="1" si="0"/>
        <v>46037.413147569445</v>
      </c>
      <c r="N66" s="4">
        <f t="shared" ca="1" si="1"/>
        <v>46007.413147569445</v>
      </c>
      <c r="O66" s="3" t="s">
        <v>249</v>
      </c>
    </row>
    <row r="67" spans="1:15" s="3" customFormat="1" x14ac:dyDescent="0.3">
      <c r="A67" s="3">
        <v>2025</v>
      </c>
      <c r="B67" s="4">
        <f t="shared" si="2"/>
        <v>45931</v>
      </c>
      <c r="C67" s="4">
        <f t="shared" si="3"/>
        <v>45961</v>
      </c>
      <c r="D67" s="13">
        <v>18700</v>
      </c>
      <c r="E67" s="11" t="s">
        <v>46</v>
      </c>
      <c r="F67" s="11" t="s">
        <v>58</v>
      </c>
      <c r="G67" s="11" t="s">
        <v>94</v>
      </c>
      <c r="H67" s="12">
        <v>1291</v>
      </c>
      <c r="I67" s="3" t="s">
        <v>44</v>
      </c>
      <c r="J67" s="5" t="s">
        <v>49</v>
      </c>
      <c r="K67" s="6"/>
      <c r="L67" s="5" t="s">
        <v>84</v>
      </c>
      <c r="M67" s="4">
        <f t="shared" ca="1" si="0"/>
        <v>46037.413147569445</v>
      </c>
      <c r="N67" s="4">
        <f t="shared" ca="1" si="1"/>
        <v>46007.413147569445</v>
      </c>
      <c r="O67" s="3" t="s">
        <v>249</v>
      </c>
    </row>
    <row r="68" spans="1:15" s="3" customFormat="1" x14ac:dyDescent="0.3">
      <c r="A68" s="3">
        <v>2025</v>
      </c>
      <c r="B68" s="4">
        <f t="shared" si="2"/>
        <v>45931</v>
      </c>
      <c r="C68" s="4">
        <f t="shared" si="3"/>
        <v>45961</v>
      </c>
      <c r="D68" s="13">
        <v>16700</v>
      </c>
      <c r="E68" s="11" t="s">
        <v>46</v>
      </c>
      <c r="F68" s="11" t="s">
        <v>58</v>
      </c>
      <c r="G68" s="11" t="s">
        <v>94</v>
      </c>
      <c r="H68" s="12">
        <v>1292</v>
      </c>
      <c r="I68" s="3" t="s">
        <v>44</v>
      </c>
      <c r="J68" s="5" t="s">
        <v>49</v>
      </c>
      <c r="K68" s="6"/>
      <c r="L68" s="5" t="s">
        <v>84</v>
      </c>
      <c r="M68" s="4">
        <f t="shared" ca="1" si="0"/>
        <v>46037.413147569445</v>
      </c>
      <c r="N68" s="4">
        <f t="shared" ca="1" si="1"/>
        <v>46007.413147569445</v>
      </c>
      <c r="O68" s="3" t="s">
        <v>249</v>
      </c>
    </row>
    <row r="69" spans="1:15" s="3" customFormat="1" x14ac:dyDescent="0.3">
      <c r="A69" s="3">
        <v>2025</v>
      </c>
      <c r="B69" s="4">
        <f t="shared" si="2"/>
        <v>45931</v>
      </c>
      <c r="C69" s="4">
        <f t="shared" si="3"/>
        <v>45961</v>
      </c>
      <c r="D69" s="13">
        <v>3000</v>
      </c>
      <c r="E69" s="11" t="s">
        <v>72</v>
      </c>
      <c r="F69" s="11" t="s">
        <v>140</v>
      </c>
      <c r="G69" s="11" t="s">
        <v>94</v>
      </c>
      <c r="H69" s="12">
        <v>1293</v>
      </c>
      <c r="I69" s="3" t="s">
        <v>44</v>
      </c>
      <c r="J69" s="5" t="s">
        <v>49</v>
      </c>
      <c r="K69" s="6"/>
      <c r="L69" s="5" t="s">
        <v>84</v>
      </c>
      <c r="M69" s="4">
        <f t="shared" ca="1" si="0"/>
        <v>46037.413147569445</v>
      </c>
      <c r="N69" s="4">
        <f t="shared" ca="1" si="1"/>
        <v>46007.413147569445</v>
      </c>
      <c r="O69" s="3" t="s">
        <v>249</v>
      </c>
    </row>
    <row r="70" spans="1:15" s="3" customFormat="1" x14ac:dyDescent="0.3">
      <c r="A70" s="3">
        <v>2025</v>
      </c>
      <c r="B70" s="4">
        <f t="shared" si="2"/>
        <v>45931</v>
      </c>
      <c r="C70" s="4">
        <f t="shared" si="3"/>
        <v>45961</v>
      </c>
      <c r="D70" s="13">
        <v>2500</v>
      </c>
      <c r="E70" s="11" t="s">
        <v>220</v>
      </c>
      <c r="F70" s="11" t="s">
        <v>141</v>
      </c>
      <c r="G70" s="11" t="s">
        <v>94</v>
      </c>
      <c r="H70" s="12">
        <v>1294</v>
      </c>
      <c r="I70" s="3" t="s">
        <v>44</v>
      </c>
      <c r="J70" s="5" t="s">
        <v>49</v>
      </c>
      <c r="K70" s="6"/>
      <c r="L70" s="5" t="s">
        <v>84</v>
      </c>
      <c r="M70" s="4">
        <f t="shared" ca="1" si="0"/>
        <v>46037.413147569445</v>
      </c>
      <c r="N70" s="4">
        <f t="shared" ca="1" si="1"/>
        <v>46007.413147569445</v>
      </c>
      <c r="O70" s="3" t="s">
        <v>249</v>
      </c>
    </row>
    <row r="71" spans="1:15" s="3" customFormat="1" x14ac:dyDescent="0.3">
      <c r="A71" s="3">
        <v>2025</v>
      </c>
      <c r="B71" s="4">
        <f t="shared" si="2"/>
        <v>45931</v>
      </c>
      <c r="C71" s="4">
        <f t="shared" si="3"/>
        <v>45961</v>
      </c>
      <c r="D71" s="13">
        <v>0</v>
      </c>
      <c r="E71" s="11" t="s">
        <v>45</v>
      </c>
      <c r="F71" s="11" t="s">
        <v>142</v>
      </c>
      <c r="G71" s="11" t="s">
        <v>94</v>
      </c>
      <c r="H71" s="12"/>
      <c r="I71" s="3" t="s">
        <v>44</v>
      </c>
      <c r="J71" s="5" t="s">
        <v>49</v>
      </c>
      <c r="K71" s="6"/>
      <c r="L71" s="5" t="s">
        <v>84</v>
      </c>
      <c r="M71" s="4">
        <f t="shared" ca="1" si="0"/>
        <v>46037.413147569445</v>
      </c>
      <c r="N71" s="4">
        <f t="shared" ca="1" si="1"/>
        <v>46007.413147569445</v>
      </c>
      <c r="O71" s="3" t="s">
        <v>249</v>
      </c>
    </row>
    <row r="72" spans="1:15" s="3" customFormat="1" x14ac:dyDescent="0.3">
      <c r="A72" s="3">
        <v>2025</v>
      </c>
      <c r="B72" s="4">
        <f t="shared" si="2"/>
        <v>45931</v>
      </c>
      <c r="C72" s="4">
        <f t="shared" si="3"/>
        <v>45961</v>
      </c>
      <c r="D72" s="13">
        <v>487420.86</v>
      </c>
      <c r="E72" s="11" t="s">
        <v>221</v>
      </c>
      <c r="F72" s="11" t="s">
        <v>143</v>
      </c>
      <c r="G72" s="11" t="s">
        <v>95</v>
      </c>
      <c r="H72" s="12" t="s">
        <v>280</v>
      </c>
      <c r="I72" s="3" t="s">
        <v>44</v>
      </c>
      <c r="J72" s="5" t="s">
        <v>49</v>
      </c>
      <c r="K72" s="6"/>
      <c r="L72" s="5" t="s">
        <v>84</v>
      </c>
      <c r="M72" s="4">
        <f t="shared" ca="1" si="0"/>
        <v>46037.413147569445</v>
      </c>
      <c r="N72" s="4">
        <f t="shared" ca="1" si="1"/>
        <v>46007.413147569445</v>
      </c>
      <c r="O72" s="3" t="s">
        <v>249</v>
      </c>
    </row>
    <row r="73" spans="1:15" s="3" customFormat="1" x14ac:dyDescent="0.3">
      <c r="A73" s="3">
        <v>2025</v>
      </c>
      <c r="B73" s="4">
        <f t="shared" si="2"/>
        <v>45931</v>
      </c>
      <c r="C73" s="4">
        <f t="shared" si="3"/>
        <v>45961</v>
      </c>
      <c r="D73" s="13">
        <v>8000</v>
      </c>
      <c r="E73" s="11" t="s">
        <v>221</v>
      </c>
      <c r="F73" s="11" t="s">
        <v>144</v>
      </c>
      <c r="G73" s="11" t="s">
        <v>95</v>
      </c>
      <c r="H73" s="12"/>
      <c r="I73" s="3" t="s">
        <v>44</v>
      </c>
      <c r="J73" s="5" t="s">
        <v>49</v>
      </c>
      <c r="K73" s="6"/>
      <c r="L73" s="5" t="s">
        <v>84</v>
      </c>
      <c r="M73" s="4">
        <f t="shared" ref="M73:M136" ca="1" si="4">NOW()+30</f>
        <v>46037.413147569445</v>
      </c>
      <c r="N73" s="4">
        <f t="shared" ref="N73:N136" ca="1" si="5">NOW()</f>
        <v>46007.413147569445</v>
      </c>
      <c r="O73" s="3" t="s">
        <v>249</v>
      </c>
    </row>
    <row r="74" spans="1:15" s="3" customFormat="1" x14ac:dyDescent="0.3">
      <c r="A74" s="3">
        <v>2025</v>
      </c>
      <c r="B74" s="4">
        <f t="shared" ref="B74:C137" si="6">B73</f>
        <v>45931</v>
      </c>
      <c r="C74" s="4">
        <f t="shared" si="6"/>
        <v>45961</v>
      </c>
      <c r="D74" s="13">
        <v>5515.8</v>
      </c>
      <c r="E74" s="11" t="s">
        <v>222</v>
      </c>
      <c r="F74" s="11" t="s">
        <v>145</v>
      </c>
      <c r="G74" s="11" t="s">
        <v>95</v>
      </c>
      <c r="H74" s="12"/>
      <c r="I74" s="3" t="s">
        <v>44</v>
      </c>
      <c r="J74" s="5" t="s">
        <v>49</v>
      </c>
      <c r="K74" s="6"/>
      <c r="L74" s="5" t="s">
        <v>84</v>
      </c>
      <c r="M74" s="4">
        <f t="shared" ca="1" si="4"/>
        <v>46037.413147569445</v>
      </c>
      <c r="N74" s="4">
        <f t="shared" ca="1" si="5"/>
        <v>46007.413147569445</v>
      </c>
      <c r="O74" s="3" t="s">
        <v>249</v>
      </c>
    </row>
    <row r="75" spans="1:15" s="3" customFormat="1" x14ac:dyDescent="0.3">
      <c r="A75" s="3">
        <v>2025</v>
      </c>
      <c r="B75" s="4">
        <f t="shared" si="6"/>
        <v>45931</v>
      </c>
      <c r="C75" s="4">
        <f t="shared" si="6"/>
        <v>45961</v>
      </c>
      <c r="D75" s="13">
        <v>0</v>
      </c>
      <c r="E75" s="11" t="s">
        <v>76</v>
      </c>
      <c r="F75" s="11" t="s">
        <v>64</v>
      </c>
      <c r="G75" s="11" t="s">
        <v>96</v>
      </c>
      <c r="H75" s="12"/>
      <c r="I75" s="3" t="s">
        <v>44</v>
      </c>
      <c r="J75" s="5" t="s">
        <v>49</v>
      </c>
      <c r="K75" s="6"/>
      <c r="L75" s="5" t="s">
        <v>84</v>
      </c>
      <c r="M75" s="4">
        <f t="shared" ca="1" si="4"/>
        <v>46037.413147569445</v>
      </c>
      <c r="N75" s="4">
        <f t="shared" ca="1" si="5"/>
        <v>46007.413147569445</v>
      </c>
      <c r="O75" s="3" t="s">
        <v>249</v>
      </c>
    </row>
    <row r="76" spans="1:15" s="3" customFormat="1" x14ac:dyDescent="0.3">
      <c r="A76" s="3">
        <v>2025</v>
      </c>
      <c r="B76" s="4">
        <f t="shared" si="6"/>
        <v>45931</v>
      </c>
      <c r="C76" s="4">
        <f t="shared" si="6"/>
        <v>45961</v>
      </c>
      <c r="D76" s="13">
        <v>0</v>
      </c>
      <c r="E76" s="11" t="s">
        <v>76</v>
      </c>
      <c r="F76" s="11" t="s">
        <v>64</v>
      </c>
      <c r="G76" s="11" t="s">
        <v>96</v>
      </c>
      <c r="H76" s="12"/>
      <c r="I76" s="3" t="s">
        <v>44</v>
      </c>
      <c r="J76" s="5" t="s">
        <v>49</v>
      </c>
      <c r="K76" s="6"/>
      <c r="L76" s="5" t="s">
        <v>84</v>
      </c>
      <c r="M76" s="4">
        <f t="shared" ca="1" si="4"/>
        <v>46037.413147569445</v>
      </c>
      <c r="N76" s="4">
        <f t="shared" ca="1" si="5"/>
        <v>46007.413147569445</v>
      </c>
      <c r="O76" s="3" t="s">
        <v>249</v>
      </c>
    </row>
    <row r="77" spans="1:15" s="3" customFormat="1" x14ac:dyDescent="0.3">
      <c r="A77" s="3">
        <v>2025</v>
      </c>
      <c r="B77" s="4">
        <f t="shared" si="6"/>
        <v>45931</v>
      </c>
      <c r="C77" s="4">
        <f t="shared" si="6"/>
        <v>45961</v>
      </c>
      <c r="D77" s="13">
        <v>0</v>
      </c>
      <c r="E77" s="11" t="s">
        <v>76</v>
      </c>
      <c r="F77" s="11" t="s">
        <v>64</v>
      </c>
      <c r="G77" s="11" t="s">
        <v>96</v>
      </c>
      <c r="I77" s="3" t="s">
        <v>44</v>
      </c>
      <c r="J77" s="5" t="s">
        <v>49</v>
      </c>
      <c r="K77" s="6"/>
      <c r="L77" s="5" t="s">
        <v>84</v>
      </c>
      <c r="M77" s="4">
        <f t="shared" ca="1" si="4"/>
        <v>46037.413147569445</v>
      </c>
      <c r="N77" s="4">
        <f t="shared" ca="1" si="5"/>
        <v>46007.413147569445</v>
      </c>
      <c r="O77" s="3" t="s">
        <v>249</v>
      </c>
    </row>
    <row r="78" spans="1:15" s="3" customFormat="1" x14ac:dyDescent="0.3">
      <c r="A78" s="3">
        <v>2025</v>
      </c>
      <c r="B78" s="4">
        <f t="shared" si="6"/>
        <v>45931</v>
      </c>
      <c r="C78" s="4">
        <f t="shared" si="6"/>
        <v>45961</v>
      </c>
      <c r="D78" s="13">
        <v>0</v>
      </c>
      <c r="E78" s="11" t="s">
        <v>76</v>
      </c>
      <c r="F78" s="11" t="s">
        <v>64</v>
      </c>
      <c r="G78" s="11" t="s">
        <v>96</v>
      </c>
      <c r="I78" s="3" t="s">
        <v>44</v>
      </c>
      <c r="J78" s="5" t="s">
        <v>49</v>
      </c>
      <c r="K78" s="6"/>
      <c r="L78" s="5" t="s">
        <v>84</v>
      </c>
      <c r="M78" s="4">
        <f t="shared" ca="1" si="4"/>
        <v>46037.413147569445</v>
      </c>
      <c r="N78" s="4">
        <f t="shared" ca="1" si="5"/>
        <v>46007.413147569445</v>
      </c>
      <c r="O78" s="3" t="s">
        <v>249</v>
      </c>
    </row>
    <row r="79" spans="1:15" s="3" customFormat="1" x14ac:dyDescent="0.3">
      <c r="A79" s="3">
        <v>2025</v>
      </c>
      <c r="B79" s="4">
        <f t="shared" si="6"/>
        <v>45931</v>
      </c>
      <c r="C79" s="4">
        <f t="shared" si="6"/>
        <v>45961</v>
      </c>
      <c r="D79" s="13">
        <v>2000</v>
      </c>
      <c r="E79" s="11" t="s">
        <v>223</v>
      </c>
      <c r="F79" s="11" t="s">
        <v>146</v>
      </c>
      <c r="G79" s="11" t="s">
        <v>96</v>
      </c>
      <c r="I79" s="3" t="s">
        <v>44</v>
      </c>
      <c r="J79" s="5" t="s">
        <v>49</v>
      </c>
      <c r="K79" s="6"/>
      <c r="L79" s="5" t="s">
        <v>84</v>
      </c>
      <c r="M79" s="4">
        <f t="shared" ca="1" si="4"/>
        <v>46037.413147569445</v>
      </c>
      <c r="N79" s="4">
        <f t="shared" ca="1" si="5"/>
        <v>46007.413147569445</v>
      </c>
      <c r="O79" s="3" t="s">
        <v>249</v>
      </c>
    </row>
    <row r="80" spans="1:15" s="3" customFormat="1" x14ac:dyDescent="0.3">
      <c r="A80" s="3">
        <v>2025</v>
      </c>
      <c r="B80" s="4">
        <f t="shared" si="6"/>
        <v>45931</v>
      </c>
      <c r="C80" s="4">
        <f t="shared" si="6"/>
        <v>45961</v>
      </c>
      <c r="D80" s="13">
        <v>2000</v>
      </c>
      <c r="E80" s="11" t="s">
        <v>68</v>
      </c>
      <c r="F80" s="11" t="s">
        <v>147</v>
      </c>
      <c r="G80" s="11" t="s">
        <v>96</v>
      </c>
      <c r="H80" s="12">
        <v>1298</v>
      </c>
      <c r="I80" s="3" t="s">
        <v>44</v>
      </c>
      <c r="J80" s="5" t="s">
        <v>49</v>
      </c>
      <c r="K80" s="6"/>
      <c r="L80" s="5" t="s">
        <v>84</v>
      </c>
      <c r="M80" s="4">
        <f t="shared" ca="1" si="4"/>
        <v>46037.413147569445</v>
      </c>
      <c r="N80" s="4">
        <f t="shared" ca="1" si="5"/>
        <v>46007.413147569445</v>
      </c>
      <c r="O80" s="3" t="s">
        <v>249</v>
      </c>
    </row>
    <row r="81" spans="1:15" s="3" customFormat="1" x14ac:dyDescent="0.3">
      <c r="A81" s="3">
        <v>2025</v>
      </c>
      <c r="B81" s="4">
        <f t="shared" si="6"/>
        <v>45931</v>
      </c>
      <c r="C81" s="4">
        <f t="shared" si="6"/>
        <v>45961</v>
      </c>
      <c r="D81" s="13">
        <v>126627.54</v>
      </c>
      <c r="E81" s="11" t="s">
        <v>48</v>
      </c>
      <c r="F81" s="11" t="s">
        <v>148</v>
      </c>
      <c r="G81" s="11" t="s">
        <v>96</v>
      </c>
      <c r="H81" s="12">
        <v>18267</v>
      </c>
      <c r="I81" s="3" t="s">
        <v>44</v>
      </c>
      <c r="J81" s="5" t="s">
        <v>49</v>
      </c>
      <c r="K81" s="6"/>
      <c r="L81" s="5" t="s">
        <v>84</v>
      </c>
      <c r="M81" s="4">
        <f t="shared" ca="1" si="4"/>
        <v>46037.413147569445</v>
      </c>
      <c r="N81" s="4">
        <f t="shared" ca="1" si="5"/>
        <v>46007.413147569445</v>
      </c>
      <c r="O81" s="3" t="s">
        <v>249</v>
      </c>
    </row>
    <row r="82" spans="1:15" s="3" customFormat="1" x14ac:dyDescent="0.3">
      <c r="A82" s="3">
        <v>2025</v>
      </c>
      <c r="B82" s="4">
        <f t="shared" si="6"/>
        <v>45931</v>
      </c>
      <c r="C82" s="4">
        <f t="shared" si="6"/>
        <v>45961</v>
      </c>
      <c r="D82" s="13">
        <v>4899</v>
      </c>
      <c r="E82" s="11" t="s">
        <v>224</v>
      </c>
      <c r="F82" s="11" t="s">
        <v>149</v>
      </c>
      <c r="G82" s="11" t="s">
        <v>96</v>
      </c>
      <c r="H82" s="12"/>
      <c r="I82" s="3" t="s">
        <v>44</v>
      </c>
      <c r="J82" s="5" t="s">
        <v>49</v>
      </c>
      <c r="K82" s="6"/>
      <c r="L82" s="5" t="s">
        <v>84</v>
      </c>
      <c r="M82" s="4">
        <f t="shared" ca="1" si="4"/>
        <v>46037.413147569445</v>
      </c>
      <c r="N82" s="4">
        <f t="shared" ca="1" si="5"/>
        <v>46007.413147569445</v>
      </c>
      <c r="O82" s="3" t="s">
        <v>249</v>
      </c>
    </row>
    <row r="83" spans="1:15" s="3" customFormat="1" x14ac:dyDescent="0.3">
      <c r="A83" s="3">
        <v>2025</v>
      </c>
      <c r="B83" s="4">
        <f t="shared" si="6"/>
        <v>45931</v>
      </c>
      <c r="C83" s="4">
        <f t="shared" si="6"/>
        <v>45961</v>
      </c>
      <c r="D83" s="13">
        <v>19500</v>
      </c>
      <c r="E83" s="11" t="s">
        <v>46</v>
      </c>
      <c r="F83" s="11" t="s">
        <v>50</v>
      </c>
      <c r="G83" s="11" t="s">
        <v>96</v>
      </c>
      <c r="H83" s="12" t="s">
        <v>281</v>
      </c>
      <c r="I83" s="3" t="s">
        <v>44</v>
      </c>
      <c r="J83" s="5" t="s">
        <v>49</v>
      </c>
      <c r="K83" s="6"/>
      <c r="L83" s="5" t="s">
        <v>84</v>
      </c>
      <c r="M83" s="4">
        <f t="shared" ca="1" si="4"/>
        <v>46037.413147569445</v>
      </c>
      <c r="N83" s="4">
        <f t="shared" ca="1" si="5"/>
        <v>46007.413147569445</v>
      </c>
      <c r="O83" s="3" t="s">
        <v>249</v>
      </c>
    </row>
    <row r="84" spans="1:15" s="3" customFormat="1" x14ac:dyDescent="0.3">
      <c r="A84" s="3">
        <v>2025</v>
      </c>
      <c r="B84" s="4">
        <f t="shared" si="6"/>
        <v>45931</v>
      </c>
      <c r="C84" s="4">
        <f t="shared" si="6"/>
        <v>45961</v>
      </c>
      <c r="D84" s="13">
        <v>0</v>
      </c>
      <c r="E84" s="11" t="s">
        <v>45</v>
      </c>
      <c r="F84" s="11" t="s">
        <v>150</v>
      </c>
      <c r="G84" s="11" t="s">
        <v>96</v>
      </c>
      <c r="H84" s="12"/>
      <c r="I84" s="3" t="s">
        <v>44</v>
      </c>
      <c r="J84" s="5" t="s">
        <v>49</v>
      </c>
      <c r="K84" s="6"/>
      <c r="L84" s="5" t="s">
        <v>84</v>
      </c>
      <c r="M84" s="4">
        <f t="shared" ca="1" si="4"/>
        <v>46037.413147569445</v>
      </c>
      <c r="N84" s="4">
        <f t="shared" ca="1" si="5"/>
        <v>46007.413147569445</v>
      </c>
      <c r="O84" s="3" t="s">
        <v>249</v>
      </c>
    </row>
    <row r="85" spans="1:15" s="3" customFormat="1" x14ac:dyDescent="0.3">
      <c r="A85" s="3">
        <v>2025</v>
      </c>
      <c r="B85" s="4">
        <f t="shared" si="6"/>
        <v>45931</v>
      </c>
      <c r="C85" s="4">
        <f t="shared" si="6"/>
        <v>45961</v>
      </c>
      <c r="D85" s="13">
        <v>14400</v>
      </c>
      <c r="E85" s="11" t="s">
        <v>208</v>
      </c>
      <c r="F85" s="11" t="s">
        <v>118</v>
      </c>
      <c r="G85" s="11" t="s">
        <v>97</v>
      </c>
      <c r="H85" s="12">
        <v>171003</v>
      </c>
      <c r="I85" s="3" t="s">
        <v>44</v>
      </c>
      <c r="J85" s="5" t="s">
        <v>49</v>
      </c>
      <c r="K85" s="6"/>
      <c r="L85" s="5" t="s">
        <v>84</v>
      </c>
      <c r="M85" s="4">
        <f t="shared" ca="1" si="4"/>
        <v>46037.413147569445</v>
      </c>
      <c r="N85" s="4">
        <f t="shared" ca="1" si="5"/>
        <v>46007.413147569445</v>
      </c>
      <c r="O85" s="3" t="s">
        <v>249</v>
      </c>
    </row>
    <row r="86" spans="1:15" s="3" customFormat="1" x14ac:dyDescent="0.3">
      <c r="A86" s="3">
        <v>2025</v>
      </c>
      <c r="B86" s="4">
        <f t="shared" si="6"/>
        <v>45931</v>
      </c>
      <c r="C86" s="4">
        <f t="shared" si="6"/>
        <v>45961</v>
      </c>
      <c r="D86" s="13">
        <v>10200</v>
      </c>
      <c r="E86" s="11" t="s">
        <v>69</v>
      </c>
      <c r="F86" s="11" t="s">
        <v>59</v>
      </c>
      <c r="G86" s="11" t="s">
        <v>97</v>
      </c>
      <c r="H86" s="12">
        <v>271027</v>
      </c>
      <c r="I86" s="3" t="s">
        <v>44</v>
      </c>
      <c r="J86" s="5" t="s">
        <v>49</v>
      </c>
      <c r="K86" s="6"/>
      <c r="L86" s="5" t="s">
        <v>84</v>
      </c>
      <c r="M86" s="4">
        <f t="shared" ca="1" si="4"/>
        <v>46037.413147569445</v>
      </c>
      <c r="N86" s="4">
        <f t="shared" ca="1" si="5"/>
        <v>46007.413147569445</v>
      </c>
      <c r="O86" s="3" t="s">
        <v>249</v>
      </c>
    </row>
    <row r="87" spans="1:15" s="3" customFormat="1" ht="28.8" x14ac:dyDescent="0.3">
      <c r="A87" s="3">
        <v>2025</v>
      </c>
      <c r="B87" s="4">
        <f t="shared" si="6"/>
        <v>45931</v>
      </c>
      <c r="C87" s="4">
        <f t="shared" si="6"/>
        <v>45961</v>
      </c>
      <c r="D87" s="13">
        <v>0</v>
      </c>
      <c r="E87" s="11" t="s">
        <v>45</v>
      </c>
      <c r="F87" s="11" t="s">
        <v>151</v>
      </c>
      <c r="G87" s="11" t="s">
        <v>97</v>
      </c>
      <c r="H87" s="12"/>
      <c r="I87" s="3" t="s">
        <v>44</v>
      </c>
      <c r="J87" s="5" t="s">
        <v>49</v>
      </c>
      <c r="K87" s="6"/>
      <c r="L87" s="5" t="s">
        <v>84</v>
      </c>
      <c r="M87" s="4">
        <f t="shared" ca="1" si="4"/>
        <v>46037.413147569445</v>
      </c>
      <c r="N87" s="4">
        <f t="shared" ca="1" si="5"/>
        <v>46007.413147569445</v>
      </c>
      <c r="O87" s="3" t="s">
        <v>249</v>
      </c>
    </row>
    <row r="88" spans="1:15" s="3" customFormat="1" x14ac:dyDescent="0.3">
      <c r="A88" s="3">
        <v>2025</v>
      </c>
      <c r="B88" s="4">
        <f t="shared" si="6"/>
        <v>45931</v>
      </c>
      <c r="C88" s="4">
        <f t="shared" si="6"/>
        <v>45961</v>
      </c>
      <c r="D88" s="13">
        <v>9100</v>
      </c>
      <c r="E88" s="11" t="s">
        <v>69</v>
      </c>
      <c r="F88" s="11" t="s">
        <v>59</v>
      </c>
      <c r="G88" s="11" t="s">
        <v>98</v>
      </c>
      <c r="H88" s="12">
        <v>251018</v>
      </c>
      <c r="I88" s="3" t="s">
        <v>44</v>
      </c>
      <c r="J88" s="5" t="s">
        <v>49</v>
      </c>
      <c r="K88" s="6"/>
      <c r="L88" s="5" t="s">
        <v>84</v>
      </c>
      <c r="M88" s="4">
        <f t="shared" ca="1" si="4"/>
        <v>46037.413147569445</v>
      </c>
      <c r="N88" s="4">
        <f t="shared" ca="1" si="5"/>
        <v>46007.413147569445</v>
      </c>
      <c r="O88" s="3" t="s">
        <v>249</v>
      </c>
    </row>
    <row r="89" spans="1:15" s="3" customFormat="1" x14ac:dyDescent="0.3">
      <c r="A89" s="3">
        <v>2025</v>
      </c>
      <c r="B89" s="4">
        <f t="shared" si="6"/>
        <v>45931</v>
      </c>
      <c r="C89" s="4">
        <f t="shared" si="6"/>
        <v>45961</v>
      </c>
      <c r="D89" s="13">
        <v>14000</v>
      </c>
      <c r="E89" s="11" t="s">
        <v>79</v>
      </c>
      <c r="F89" s="11" t="s">
        <v>152</v>
      </c>
      <c r="G89" s="11" t="s">
        <v>99</v>
      </c>
      <c r="H89" s="12">
        <v>251019</v>
      </c>
      <c r="I89" s="3" t="s">
        <v>44</v>
      </c>
      <c r="J89" s="5" t="s">
        <v>49</v>
      </c>
      <c r="K89" s="6"/>
      <c r="L89" s="5" t="s">
        <v>84</v>
      </c>
      <c r="M89" s="4">
        <f t="shared" ca="1" si="4"/>
        <v>46037.413147569445</v>
      </c>
      <c r="N89" s="4">
        <f t="shared" ca="1" si="5"/>
        <v>46007.413147569445</v>
      </c>
      <c r="O89" s="3" t="s">
        <v>249</v>
      </c>
    </row>
    <row r="90" spans="1:15" s="3" customFormat="1" x14ac:dyDescent="0.3">
      <c r="A90" s="3">
        <v>2025</v>
      </c>
      <c r="B90" s="4">
        <f t="shared" si="6"/>
        <v>45931</v>
      </c>
      <c r="C90" s="4">
        <f t="shared" si="6"/>
        <v>45961</v>
      </c>
      <c r="D90" s="13">
        <v>2004</v>
      </c>
      <c r="E90" s="11" t="s">
        <v>216</v>
      </c>
      <c r="F90" s="11" t="s">
        <v>153</v>
      </c>
      <c r="G90" s="11" t="s">
        <v>100</v>
      </c>
      <c r="H90" s="12"/>
      <c r="I90" s="3" t="s">
        <v>44</v>
      </c>
      <c r="J90" s="5" t="s">
        <v>49</v>
      </c>
      <c r="K90" s="6"/>
      <c r="L90" s="5" t="s">
        <v>84</v>
      </c>
      <c r="M90" s="4">
        <f t="shared" ca="1" si="4"/>
        <v>46037.413147569445</v>
      </c>
      <c r="N90" s="4">
        <f t="shared" ca="1" si="5"/>
        <v>46007.413147569445</v>
      </c>
      <c r="O90" s="3" t="s">
        <v>249</v>
      </c>
    </row>
    <row r="91" spans="1:15" s="3" customFormat="1" x14ac:dyDescent="0.3">
      <c r="A91" s="3">
        <v>2025</v>
      </c>
      <c r="B91" s="4">
        <f t="shared" si="6"/>
        <v>45931</v>
      </c>
      <c r="C91" s="4">
        <f t="shared" si="6"/>
        <v>45961</v>
      </c>
      <c r="D91" s="13">
        <v>7400</v>
      </c>
      <c r="E91" s="11" t="s">
        <v>71</v>
      </c>
      <c r="F91" s="11" t="s">
        <v>55</v>
      </c>
      <c r="G91" s="11" t="s">
        <v>100</v>
      </c>
      <c r="H91" s="12" t="s">
        <v>282</v>
      </c>
      <c r="I91" s="3" t="s">
        <v>44</v>
      </c>
      <c r="J91" s="5" t="s">
        <v>49</v>
      </c>
      <c r="K91" s="6"/>
      <c r="L91" s="5" t="s">
        <v>84</v>
      </c>
      <c r="M91" s="4">
        <f t="shared" ca="1" si="4"/>
        <v>46037.413147569445</v>
      </c>
      <c r="N91" s="4">
        <f t="shared" ca="1" si="5"/>
        <v>46007.413147569445</v>
      </c>
      <c r="O91" s="3" t="s">
        <v>249</v>
      </c>
    </row>
    <row r="92" spans="1:15" s="3" customFormat="1" x14ac:dyDescent="0.3">
      <c r="A92" s="3">
        <v>2025</v>
      </c>
      <c r="B92" s="4">
        <f t="shared" si="6"/>
        <v>45931</v>
      </c>
      <c r="C92" s="4">
        <f t="shared" si="6"/>
        <v>45961</v>
      </c>
      <c r="D92" s="13">
        <v>2232</v>
      </c>
      <c r="E92" s="11" t="s">
        <v>81</v>
      </c>
      <c r="F92" s="11" t="s">
        <v>51</v>
      </c>
      <c r="G92" s="11" t="s">
        <v>100</v>
      </c>
      <c r="H92" s="12" t="s">
        <v>283</v>
      </c>
      <c r="I92" s="3" t="s">
        <v>44</v>
      </c>
      <c r="J92" s="5" t="s">
        <v>49</v>
      </c>
      <c r="K92" s="6"/>
      <c r="L92" s="5" t="s">
        <v>84</v>
      </c>
      <c r="M92" s="4">
        <f t="shared" ca="1" si="4"/>
        <v>46037.413147569445</v>
      </c>
      <c r="N92" s="4">
        <f t="shared" ca="1" si="5"/>
        <v>46007.413147569445</v>
      </c>
      <c r="O92" s="3" t="s">
        <v>249</v>
      </c>
    </row>
    <row r="93" spans="1:15" s="3" customFormat="1" x14ac:dyDescent="0.3">
      <c r="A93" s="3">
        <v>2025</v>
      </c>
      <c r="B93" s="4">
        <f t="shared" si="6"/>
        <v>45931</v>
      </c>
      <c r="C93" s="4">
        <f t="shared" si="6"/>
        <v>45961</v>
      </c>
      <c r="D93" s="13">
        <v>2138.46</v>
      </c>
      <c r="E93" s="11" t="s">
        <v>48</v>
      </c>
      <c r="F93" s="11" t="s">
        <v>154</v>
      </c>
      <c r="G93" s="11" t="s">
        <v>101</v>
      </c>
      <c r="H93" s="12" t="s">
        <v>284</v>
      </c>
      <c r="I93" s="3" t="s">
        <v>44</v>
      </c>
      <c r="J93" s="5" t="s">
        <v>49</v>
      </c>
      <c r="K93" s="6"/>
      <c r="L93" s="5" t="s">
        <v>84</v>
      </c>
      <c r="M93" s="4">
        <f t="shared" ca="1" si="4"/>
        <v>46037.413147569445</v>
      </c>
      <c r="N93" s="4">
        <f t="shared" ca="1" si="5"/>
        <v>46007.413147569445</v>
      </c>
      <c r="O93" s="3" t="s">
        <v>249</v>
      </c>
    </row>
    <row r="94" spans="1:15" s="3" customFormat="1" x14ac:dyDescent="0.3">
      <c r="A94" s="3">
        <v>2025</v>
      </c>
      <c r="B94" s="4">
        <f t="shared" si="6"/>
        <v>45931</v>
      </c>
      <c r="C94" s="4">
        <f t="shared" si="6"/>
        <v>45961</v>
      </c>
      <c r="D94" s="13">
        <v>4900</v>
      </c>
      <c r="E94" s="11" t="s">
        <v>81</v>
      </c>
      <c r="F94" s="11" t="s">
        <v>51</v>
      </c>
      <c r="G94" s="11" t="s">
        <v>102</v>
      </c>
      <c r="H94" s="12" t="s">
        <v>285</v>
      </c>
      <c r="I94" s="3" t="s">
        <v>44</v>
      </c>
      <c r="J94" s="5" t="s">
        <v>49</v>
      </c>
      <c r="K94" s="6"/>
      <c r="L94" s="5" t="s">
        <v>84</v>
      </c>
      <c r="M94" s="4">
        <f t="shared" ca="1" si="4"/>
        <v>46037.413147569445</v>
      </c>
      <c r="N94" s="4">
        <f t="shared" ca="1" si="5"/>
        <v>46007.413147569445</v>
      </c>
      <c r="O94" s="3" t="s">
        <v>249</v>
      </c>
    </row>
    <row r="95" spans="1:15" s="3" customFormat="1" x14ac:dyDescent="0.3">
      <c r="A95" s="3">
        <v>2025</v>
      </c>
      <c r="B95" s="4">
        <f t="shared" si="6"/>
        <v>45931</v>
      </c>
      <c r="C95" s="4">
        <f t="shared" si="6"/>
        <v>45961</v>
      </c>
      <c r="D95" s="13">
        <v>4500</v>
      </c>
      <c r="E95" s="11" t="s">
        <v>47</v>
      </c>
      <c r="F95" s="11" t="s">
        <v>56</v>
      </c>
      <c r="G95" s="11" t="s">
        <v>102</v>
      </c>
      <c r="H95" s="12" t="s">
        <v>286</v>
      </c>
      <c r="I95" s="3" t="s">
        <v>44</v>
      </c>
      <c r="J95" s="5" t="s">
        <v>49</v>
      </c>
      <c r="K95" s="6"/>
      <c r="L95" s="5" t="s">
        <v>84</v>
      </c>
      <c r="M95" s="4">
        <f t="shared" ca="1" si="4"/>
        <v>46037.413147569445</v>
      </c>
      <c r="N95" s="4">
        <f t="shared" ca="1" si="5"/>
        <v>46007.413147569445</v>
      </c>
      <c r="O95" s="3" t="s">
        <v>249</v>
      </c>
    </row>
    <row r="96" spans="1:15" s="3" customFormat="1" x14ac:dyDescent="0.3">
      <c r="A96" s="3">
        <v>2025</v>
      </c>
      <c r="B96" s="4">
        <f t="shared" si="6"/>
        <v>45931</v>
      </c>
      <c r="C96" s="4">
        <f t="shared" si="6"/>
        <v>45961</v>
      </c>
      <c r="D96" s="13">
        <v>6000</v>
      </c>
      <c r="E96" s="11" t="s">
        <v>46</v>
      </c>
      <c r="F96" s="11" t="s">
        <v>50</v>
      </c>
      <c r="G96" s="11" t="s">
        <v>102</v>
      </c>
      <c r="H96" s="12">
        <v>1299</v>
      </c>
      <c r="I96" s="3" t="s">
        <v>44</v>
      </c>
      <c r="J96" s="5" t="s">
        <v>49</v>
      </c>
      <c r="K96" s="6"/>
      <c r="L96" s="5" t="s">
        <v>84</v>
      </c>
      <c r="M96" s="4">
        <f t="shared" ca="1" si="4"/>
        <v>46037.413147569445</v>
      </c>
      <c r="N96" s="4">
        <f t="shared" ca="1" si="5"/>
        <v>46007.413147569445</v>
      </c>
      <c r="O96" s="3" t="s">
        <v>249</v>
      </c>
    </row>
    <row r="97" spans="1:15" s="3" customFormat="1" x14ac:dyDescent="0.3">
      <c r="A97" s="3">
        <v>2025</v>
      </c>
      <c r="B97" s="4">
        <f t="shared" si="6"/>
        <v>45931</v>
      </c>
      <c r="C97" s="4">
        <f t="shared" si="6"/>
        <v>45961</v>
      </c>
      <c r="D97" s="13">
        <v>8700</v>
      </c>
      <c r="E97" s="11" t="s">
        <v>225</v>
      </c>
      <c r="F97" s="11" t="s">
        <v>155</v>
      </c>
      <c r="G97" s="11" t="s">
        <v>103</v>
      </c>
      <c r="H97" s="12">
        <v>231001</v>
      </c>
      <c r="I97" s="3" t="s">
        <v>44</v>
      </c>
      <c r="J97" s="5" t="s">
        <v>49</v>
      </c>
      <c r="K97" s="6"/>
      <c r="L97" s="5" t="s">
        <v>84</v>
      </c>
      <c r="M97" s="4">
        <f t="shared" ca="1" si="4"/>
        <v>46037.413147569445</v>
      </c>
      <c r="N97" s="4">
        <f t="shared" ca="1" si="5"/>
        <v>46007.413147569445</v>
      </c>
      <c r="O97" s="3" t="s">
        <v>249</v>
      </c>
    </row>
    <row r="98" spans="1:15" s="3" customFormat="1" x14ac:dyDescent="0.3">
      <c r="A98" s="3">
        <v>2025</v>
      </c>
      <c r="B98" s="4">
        <f t="shared" si="6"/>
        <v>45931</v>
      </c>
      <c r="C98" s="4">
        <f t="shared" si="6"/>
        <v>45961</v>
      </c>
      <c r="D98" s="13">
        <v>5000</v>
      </c>
      <c r="E98" s="11" t="s">
        <v>46</v>
      </c>
      <c r="F98" s="11" t="s">
        <v>50</v>
      </c>
      <c r="G98" s="11" t="s">
        <v>103</v>
      </c>
      <c r="H98" s="12">
        <v>1300</v>
      </c>
      <c r="I98" s="3" t="s">
        <v>44</v>
      </c>
      <c r="J98" s="5" t="s">
        <v>49</v>
      </c>
      <c r="K98" s="6"/>
      <c r="L98" s="5" t="s">
        <v>84</v>
      </c>
      <c r="M98" s="4">
        <f t="shared" ca="1" si="4"/>
        <v>46037.413147569445</v>
      </c>
      <c r="N98" s="4">
        <f t="shared" ca="1" si="5"/>
        <v>46007.413147569445</v>
      </c>
      <c r="O98" s="3" t="s">
        <v>249</v>
      </c>
    </row>
    <row r="99" spans="1:15" s="3" customFormat="1" x14ac:dyDescent="0.3">
      <c r="A99" s="3">
        <v>2025</v>
      </c>
      <c r="B99" s="4">
        <f t="shared" si="6"/>
        <v>45931</v>
      </c>
      <c r="C99" s="4">
        <f t="shared" si="6"/>
        <v>45961</v>
      </c>
      <c r="D99" s="13">
        <v>7400</v>
      </c>
      <c r="E99" s="11" t="s">
        <v>71</v>
      </c>
      <c r="F99" s="11" t="s">
        <v>55</v>
      </c>
      <c r="G99" s="11" t="s">
        <v>104</v>
      </c>
      <c r="H99" s="12" t="s">
        <v>287</v>
      </c>
      <c r="I99" s="3" t="s">
        <v>44</v>
      </c>
      <c r="J99" s="5" t="s">
        <v>49</v>
      </c>
      <c r="K99" s="6"/>
      <c r="L99" s="5" t="s">
        <v>84</v>
      </c>
      <c r="M99" s="4">
        <f t="shared" ca="1" si="4"/>
        <v>46037.413147569445</v>
      </c>
      <c r="N99" s="4">
        <f t="shared" ca="1" si="5"/>
        <v>46007.413147569445</v>
      </c>
      <c r="O99" s="3" t="s">
        <v>249</v>
      </c>
    </row>
    <row r="100" spans="1:15" s="3" customFormat="1" x14ac:dyDescent="0.3">
      <c r="A100" s="3">
        <v>2025</v>
      </c>
      <c r="B100" s="4">
        <f t="shared" si="6"/>
        <v>45931</v>
      </c>
      <c r="C100" s="4">
        <f t="shared" si="6"/>
        <v>45961</v>
      </c>
      <c r="D100" s="13">
        <v>9000</v>
      </c>
      <c r="E100" s="11" t="s">
        <v>46</v>
      </c>
      <c r="F100" s="11" t="s">
        <v>50</v>
      </c>
      <c r="G100" s="11" t="s">
        <v>104</v>
      </c>
      <c r="H100" s="12" t="s">
        <v>288</v>
      </c>
      <c r="I100" s="3" t="s">
        <v>44</v>
      </c>
      <c r="J100" s="5" t="s">
        <v>49</v>
      </c>
      <c r="K100" s="6"/>
      <c r="L100" s="5" t="s">
        <v>84</v>
      </c>
      <c r="M100" s="4">
        <f t="shared" ca="1" si="4"/>
        <v>46037.413147569445</v>
      </c>
      <c r="N100" s="4">
        <f t="shared" ca="1" si="5"/>
        <v>46007.413147569445</v>
      </c>
      <c r="O100" s="3" t="s">
        <v>249</v>
      </c>
    </row>
    <row r="101" spans="1:15" s="3" customFormat="1" x14ac:dyDescent="0.3">
      <c r="A101" s="3">
        <v>2025</v>
      </c>
      <c r="B101" s="4">
        <f t="shared" si="6"/>
        <v>45931</v>
      </c>
      <c r="C101" s="4">
        <f t="shared" si="6"/>
        <v>45961</v>
      </c>
      <c r="D101" s="13">
        <v>0</v>
      </c>
      <c r="E101" s="11" t="s">
        <v>45</v>
      </c>
      <c r="F101" s="11" t="s">
        <v>53</v>
      </c>
      <c r="G101" s="11" t="s">
        <v>104</v>
      </c>
      <c r="H101" s="12">
        <v>4826</v>
      </c>
      <c r="I101" s="3" t="s">
        <v>44</v>
      </c>
      <c r="J101" s="5" t="s">
        <v>49</v>
      </c>
      <c r="K101" s="6"/>
      <c r="L101" s="5" t="s">
        <v>84</v>
      </c>
      <c r="M101" s="4">
        <f t="shared" ca="1" si="4"/>
        <v>46037.413147569445</v>
      </c>
      <c r="N101" s="4">
        <f t="shared" ca="1" si="5"/>
        <v>46007.413147569445</v>
      </c>
      <c r="O101" s="3" t="s">
        <v>249</v>
      </c>
    </row>
    <row r="102" spans="1:15" s="3" customFormat="1" x14ac:dyDescent="0.3">
      <c r="A102" s="3">
        <v>2025</v>
      </c>
      <c r="B102" s="4">
        <f t="shared" si="6"/>
        <v>45931</v>
      </c>
      <c r="C102" s="4">
        <f t="shared" si="6"/>
        <v>45961</v>
      </c>
      <c r="D102" s="13">
        <v>10100</v>
      </c>
      <c r="E102" s="11" t="s">
        <v>69</v>
      </c>
      <c r="F102" s="11" t="s">
        <v>59</v>
      </c>
      <c r="G102" s="11" t="s">
        <v>105</v>
      </c>
      <c r="H102" s="12">
        <v>251025</v>
      </c>
      <c r="I102" s="3" t="s">
        <v>44</v>
      </c>
      <c r="J102" s="5" t="s">
        <v>49</v>
      </c>
      <c r="K102" s="6"/>
      <c r="L102" s="5" t="s">
        <v>84</v>
      </c>
      <c r="M102" s="4">
        <f t="shared" ca="1" si="4"/>
        <v>46037.413147569445</v>
      </c>
      <c r="N102" s="4">
        <f t="shared" ca="1" si="5"/>
        <v>46007.413147569445</v>
      </c>
      <c r="O102" s="3" t="s">
        <v>249</v>
      </c>
    </row>
    <row r="103" spans="1:15" s="3" customFormat="1" x14ac:dyDescent="0.3">
      <c r="A103" s="3">
        <v>2025</v>
      </c>
      <c r="B103" s="4">
        <f t="shared" si="6"/>
        <v>45931</v>
      </c>
      <c r="C103" s="4">
        <f t="shared" si="6"/>
        <v>45961</v>
      </c>
      <c r="D103" s="13">
        <v>10000</v>
      </c>
      <c r="E103" s="11" t="s">
        <v>46</v>
      </c>
      <c r="F103" s="11" t="s">
        <v>50</v>
      </c>
      <c r="G103" s="11" t="s">
        <v>106</v>
      </c>
      <c r="H103" s="12">
        <v>1301</v>
      </c>
      <c r="I103" s="3" t="s">
        <v>44</v>
      </c>
      <c r="J103" s="5" t="s">
        <v>49</v>
      </c>
      <c r="K103" s="6"/>
      <c r="L103" s="5" t="s">
        <v>84</v>
      </c>
      <c r="M103" s="4">
        <f t="shared" ca="1" si="4"/>
        <v>46037.413147569445</v>
      </c>
      <c r="N103" s="4">
        <f t="shared" ca="1" si="5"/>
        <v>46007.413147569445</v>
      </c>
      <c r="O103" s="3" t="s">
        <v>249</v>
      </c>
    </row>
    <row r="104" spans="1:15" s="3" customFormat="1" x14ac:dyDescent="0.3">
      <c r="A104" s="3">
        <v>2025</v>
      </c>
      <c r="B104" s="4">
        <f t="shared" si="6"/>
        <v>45931</v>
      </c>
      <c r="C104" s="4">
        <f t="shared" si="6"/>
        <v>45961</v>
      </c>
      <c r="D104" s="13">
        <v>3000</v>
      </c>
      <c r="E104" s="11" t="s">
        <v>73</v>
      </c>
      <c r="F104" s="11" t="s">
        <v>156</v>
      </c>
      <c r="G104" s="11" t="s">
        <v>106</v>
      </c>
      <c r="H104" s="12">
        <v>1302</v>
      </c>
      <c r="I104" s="3" t="s">
        <v>44</v>
      </c>
      <c r="J104" s="5" t="s">
        <v>49</v>
      </c>
      <c r="K104" s="6"/>
      <c r="L104" s="5" t="s">
        <v>84</v>
      </c>
      <c r="M104" s="4">
        <f t="shared" ca="1" si="4"/>
        <v>46037.413147569445</v>
      </c>
      <c r="N104" s="4">
        <f t="shared" ca="1" si="5"/>
        <v>46007.413147569445</v>
      </c>
      <c r="O104" s="3" t="s">
        <v>249</v>
      </c>
    </row>
    <row r="105" spans="1:15" s="3" customFormat="1" x14ac:dyDescent="0.3">
      <c r="A105" s="3">
        <v>2025</v>
      </c>
      <c r="B105" s="4">
        <f t="shared" si="6"/>
        <v>45931</v>
      </c>
      <c r="C105" s="4">
        <f t="shared" si="6"/>
        <v>45961</v>
      </c>
      <c r="D105" s="13">
        <v>2000</v>
      </c>
      <c r="E105" s="11" t="s">
        <v>226</v>
      </c>
      <c r="F105" s="11" t="s">
        <v>157</v>
      </c>
      <c r="G105" s="11" t="s">
        <v>106</v>
      </c>
      <c r="H105" s="12">
        <v>1303</v>
      </c>
      <c r="I105" s="3" t="s">
        <v>44</v>
      </c>
      <c r="J105" s="5" t="s">
        <v>49</v>
      </c>
      <c r="L105" s="5" t="s">
        <v>84</v>
      </c>
      <c r="M105" s="4">
        <f t="shared" ca="1" si="4"/>
        <v>46037.413147569445</v>
      </c>
      <c r="N105" s="4">
        <f t="shared" ca="1" si="5"/>
        <v>46007.413147569445</v>
      </c>
      <c r="O105" s="3" t="s">
        <v>249</v>
      </c>
    </row>
    <row r="106" spans="1:15" s="3" customFormat="1" x14ac:dyDescent="0.3">
      <c r="A106" s="3">
        <v>2025</v>
      </c>
      <c r="B106" s="4">
        <f t="shared" si="6"/>
        <v>45931</v>
      </c>
      <c r="C106" s="4">
        <f t="shared" si="6"/>
        <v>45961</v>
      </c>
      <c r="D106" s="13">
        <v>2500</v>
      </c>
      <c r="E106" s="11" t="s">
        <v>227</v>
      </c>
      <c r="F106" s="11" t="s">
        <v>158</v>
      </c>
      <c r="G106" s="11" t="s">
        <v>106</v>
      </c>
      <c r="H106" s="12">
        <v>1304</v>
      </c>
      <c r="I106" s="3" t="s">
        <v>44</v>
      </c>
      <c r="J106" s="5" t="s">
        <v>49</v>
      </c>
      <c r="L106" s="5" t="s">
        <v>84</v>
      </c>
      <c r="M106" s="4">
        <f t="shared" ca="1" si="4"/>
        <v>46037.413147569445</v>
      </c>
      <c r="N106" s="4">
        <f t="shared" ca="1" si="5"/>
        <v>46007.413147569445</v>
      </c>
      <c r="O106" s="3" t="s">
        <v>249</v>
      </c>
    </row>
    <row r="107" spans="1:15" s="3" customFormat="1" x14ac:dyDescent="0.3">
      <c r="A107" s="3">
        <v>2025</v>
      </c>
      <c r="B107" s="4">
        <f t="shared" si="6"/>
        <v>45931</v>
      </c>
      <c r="C107" s="4">
        <f t="shared" si="6"/>
        <v>45961</v>
      </c>
      <c r="D107" s="13">
        <v>2000</v>
      </c>
      <c r="E107" s="11" t="s">
        <v>228</v>
      </c>
      <c r="F107" s="11" t="s">
        <v>159</v>
      </c>
      <c r="G107" s="11" t="s">
        <v>106</v>
      </c>
      <c r="I107" s="3" t="s">
        <v>44</v>
      </c>
      <c r="J107" s="5" t="s">
        <v>49</v>
      </c>
      <c r="L107" s="5" t="s">
        <v>84</v>
      </c>
      <c r="M107" s="4">
        <f t="shared" ca="1" si="4"/>
        <v>46037.413147569445</v>
      </c>
      <c r="N107" s="4">
        <f t="shared" ca="1" si="5"/>
        <v>46007.413147569445</v>
      </c>
      <c r="O107" s="3" t="s">
        <v>249</v>
      </c>
    </row>
    <row r="108" spans="1:15" s="3" customFormat="1" x14ac:dyDescent="0.3">
      <c r="A108" s="3">
        <v>2025</v>
      </c>
      <c r="B108" s="4">
        <f t="shared" si="6"/>
        <v>45931</v>
      </c>
      <c r="C108" s="4">
        <f t="shared" si="6"/>
        <v>45961</v>
      </c>
      <c r="D108" s="13">
        <v>3000</v>
      </c>
      <c r="E108" s="11" t="s">
        <v>46</v>
      </c>
      <c r="F108" s="11" t="s">
        <v>57</v>
      </c>
      <c r="G108" s="11" t="s">
        <v>106</v>
      </c>
      <c r="I108" s="3" t="s">
        <v>44</v>
      </c>
      <c r="J108" s="5" t="s">
        <v>49</v>
      </c>
      <c r="L108" s="5" t="s">
        <v>84</v>
      </c>
      <c r="M108" s="4">
        <f t="shared" ca="1" si="4"/>
        <v>46037.413147569445</v>
      </c>
      <c r="N108" s="4">
        <f t="shared" ca="1" si="5"/>
        <v>46007.413147569445</v>
      </c>
      <c r="O108" s="3" t="s">
        <v>249</v>
      </c>
    </row>
    <row r="109" spans="1:15" s="3" customFormat="1" x14ac:dyDescent="0.3">
      <c r="A109" s="3">
        <v>2025</v>
      </c>
      <c r="B109" s="4">
        <f t="shared" si="6"/>
        <v>45931</v>
      </c>
      <c r="C109" s="4">
        <f t="shared" si="6"/>
        <v>45961</v>
      </c>
      <c r="D109" s="13">
        <v>0</v>
      </c>
      <c r="E109" s="11" t="s">
        <v>76</v>
      </c>
      <c r="F109" s="11" t="s">
        <v>64</v>
      </c>
      <c r="G109" s="11" t="s">
        <v>106</v>
      </c>
      <c r="H109" s="11"/>
      <c r="I109" s="3" t="s">
        <v>44</v>
      </c>
      <c r="J109" s="5" t="s">
        <v>49</v>
      </c>
      <c r="L109" s="5" t="s">
        <v>84</v>
      </c>
      <c r="M109" s="4">
        <f t="shared" ca="1" si="4"/>
        <v>46037.413147569445</v>
      </c>
      <c r="N109" s="4">
        <f t="shared" ca="1" si="5"/>
        <v>46007.413147569445</v>
      </c>
      <c r="O109" s="3" t="s">
        <v>249</v>
      </c>
    </row>
    <row r="110" spans="1:15" s="3" customFormat="1" x14ac:dyDescent="0.3">
      <c r="A110" s="3">
        <v>2025</v>
      </c>
      <c r="B110" s="4">
        <f t="shared" si="6"/>
        <v>45931</v>
      </c>
      <c r="C110" s="4">
        <f t="shared" si="6"/>
        <v>45961</v>
      </c>
      <c r="D110" s="13">
        <v>0</v>
      </c>
      <c r="E110" s="11" t="s">
        <v>76</v>
      </c>
      <c r="F110" s="11" t="s">
        <v>64</v>
      </c>
      <c r="G110" s="11" t="s">
        <v>106</v>
      </c>
      <c r="H110" s="11"/>
      <c r="I110" s="3" t="s">
        <v>44</v>
      </c>
      <c r="J110" s="5" t="s">
        <v>49</v>
      </c>
      <c r="L110" s="5" t="s">
        <v>84</v>
      </c>
      <c r="M110" s="4">
        <f t="shared" ca="1" si="4"/>
        <v>46037.413147569445</v>
      </c>
      <c r="N110" s="4">
        <f t="shared" ca="1" si="5"/>
        <v>46007.413147569445</v>
      </c>
      <c r="O110" s="3" t="s">
        <v>249</v>
      </c>
    </row>
    <row r="111" spans="1:15" s="3" customFormat="1" x14ac:dyDescent="0.3">
      <c r="A111" s="3">
        <v>2025</v>
      </c>
      <c r="B111" s="4">
        <f t="shared" si="6"/>
        <v>45931</v>
      </c>
      <c r="C111" s="4">
        <f t="shared" si="6"/>
        <v>45961</v>
      </c>
      <c r="D111" s="13">
        <v>0</v>
      </c>
      <c r="E111" s="11" t="s">
        <v>76</v>
      </c>
      <c r="F111" s="11" t="s">
        <v>64</v>
      </c>
      <c r="G111" s="11" t="s">
        <v>106</v>
      </c>
      <c r="H111" s="11"/>
      <c r="I111" s="3" t="s">
        <v>44</v>
      </c>
      <c r="J111" s="5" t="s">
        <v>49</v>
      </c>
      <c r="L111" s="5" t="s">
        <v>84</v>
      </c>
      <c r="M111" s="4">
        <f t="shared" ca="1" si="4"/>
        <v>46037.413147569445</v>
      </c>
      <c r="N111" s="4">
        <f t="shared" ca="1" si="5"/>
        <v>46007.413147569445</v>
      </c>
      <c r="O111" s="3" t="s">
        <v>249</v>
      </c>
    </row>
    <row r="112" spans="1:15" s="3" customFormat="1" x14ac:dyDescent="0.3">
      <c r="A112" s="3">
        <v>2025</v>
      </c>
      <c r="B112" s="4">
        <f t="shared" si="6"/>
        <v>45931</v>
      </c>
      <c r="C112" s="4">
        <f t="shared" si="6"/>
        <v>45961</v>
      </c>
      <c r="D112" s="13">
        <v>0</v>
      </c>
      <c r="E112" s="11" t="s">
        <v>76</v>
      </c>
      <c r="F112" s="11" t="s">
        <v>64</v>
      </c>
      <c r="G112" s="11" t="s">
        <v>106</v>
      </c>
      <c r="I112" s="3" t="s">
        <v>44</v>
      </c>
      <c r="J112" s="5" t="s">
        <v>49</v>
      </c>
      <c r="L112" s="5" t="s">
        <v>84</v>
      </c>
      <c r="M112" s="4">
        <f t="shared" ca="1" si="4"/>
        <v>46037.413147569445</v>
      </c>
      <c r="N112" s="4">
        <f t="shared" ca="1" si="5"/>
        <v>46007.413147569445</v>
      </c>
      <c r="O112" s="3" t="s">
        <v>249</v>
      </c>
    </row>
    <row r="113" spans="1:15" s="3" customFormat="1" x14ac:dyDescent="0.3">
      <c r="A113" s="3">
        <v>2025</v>
      </c>
      <c r="B113" s="4">
        <f t="shared" si="6"/>
        <v>45931</v>
      </c>
      <c r="C113" s="4">
        <f t="shared" si="6"/>
        <v>45961</v>
      </c>
      <c r="D113" s="13">
        <v>0</v>
      </c>
      <c r="E113" s="11" t="s">
        <v>76</v>
      </c>
      <c r="F113" s="11" t="s">
        <v>64</v>
      </c>
      <c r="G113" s="11" t="s">
        <v>106</v>
      </c>
      <c r="H113" s="11"/>
      <c r="I113" s="3" t="s">
        <v>44</v>
      </c>
      <c r="J113" s="5" t="s">
        <v>49</v>
      </c>
      <c r="L113" s="5" t="s">
        <v>84</v>
      </c>
      <c r="M113" s="4">
        <f t="shared" ca="1" si="4"/>
        <v>46037.413147569445</v>
      </c>
      <c r="N113" s="4">
        <f t="shared" ca="1" si="5"/>
        <v>46007.413147569445</v>
      </c>
      <c r="O113" s="3" t="s">
        <v>249</v>
      </c>
    </row>
    <row r="114" spans="1:15" s="3" customFormat="1" x14ac:dyDescent="0.3">
      <c r="A114" s="3">
        <v>2025</v>
      </c>
      <c r="B114" s="4">
        <f t="shared" si="6"/>
        <v>45931</v>
      </c>
      <c r="C114" s="4">
        <f t="shared" si="6"/>
        <v>45961</v>
      </c>
      <c r="D114" s="13">
        <v>0</v>
      </c>
      <c r="E114" s="11" t="s">
        <v>76</v>
      </c>
      <c r="F114" s="11" t="s">
        <v>64</v>
      </c>
      <c r="G114" s="11" t="s">
        <v>106</v>
      </c>
      <c r="I114" s="3" t="s">
        <v>44</v>
      </c>
      <c r="J114" s="5" t="s">
        <v>49</v>
      </c>
      <c r="L114" s="5" t="s">
        <v>84</v>
      </c>
      <c r="M114" s="4">
        <f t="shared" ca="1" si="4"/>
        <v>46037.413147569445</v>
      </c>
      <c r="N114" s="4">
        <f t="shared" ca="1" si="5"/>
        <v>46007.413147569445</v>
      </c>
      <c r="O114" s="3" t="s">
        <v>249</v>
      </c>
    </row>
    <row r="115" spans="1:15" s="3" customFormat="1" x14ac:dyDescent="0.3">
      <c r="A115" s="3">
        <v>2025</v>
      </c>
      <c r="B115" s="4">
        <f t="shared" si="6"/>
        <v>45931</v>
      </c>
      <c r="C115" s="4">
        <f t="shared" si="6"/>
        <v>45961</v>
      </c>
      <c r="D115" s="13">
        <v>3000</v>
      </c>
      <c r="E115" s="11" t="s">
        <v>229</v>
      </c>
      <c r="F115" s="11" t="s">
        <v>160</v>
      </c>
      <c r="G115" s="11" t="s">
        <v>106</v>
      </c>
      <c r="I115" s="3" t="s">
        <v>44</v>
      </c>
      <c r="J115" s="5" t="s">
        <v>49</v>
      </c>
      <c r="L115" s="5" t="s">
        <v>84</v>
      </c>
      <c r="M115" s="4">
        <f t="shared" ca="1" si="4"/>
        <v>46037.413147569445</v>
      </c>
      <c r="N115" s="4">
        <f t="shared" ca="1" si="5"/>
        <v>46007.413147569445</v>
      </c>
      <c r="O115" s="3" t="s">
        <v>249</v>
      </c>
    </row>
    <row r="116" spans="1:15" s="3" customFormat="1" x14ac:dyDescent="0.3">
      <c r="A116" s="3">
        <v>2025</v>
      </c>
      <c r="B116" s="4">
        <f t="shared" si="6"/>
        <v>45931</v>
      </c>
      <c r="C116" s="4">
        <f t="shared" si="6"/>
        <v>45961</v>
      </c>
      <c r="D116" s="13">
        <v>3500</v>
      </c>
      <c r="E116" s="11" t="s">
        <v>230</v>
      </c>
      <c r="F116" s="11" t="s">
        <v>161</v>
      </c>
      <c r="G116" s="11" t="s">
        <v>106</v>
      </c>
      <c r="I116" s="3" t="s">
        <v>44</v>
      </c>
      <c r="J116" s="5" t="s">
        <v>49</v>
      </c>
      <c r="L116" s="5" t="s">
        <v>84</v>
      </c>
      <c r="M116" s="4">
        <f t="shared" ca="1" si="4"/>
        <v>46037.413147569445</v>
      </c>
      <c r="N116" s="4">
        <f t="shared" ca="1" si="5"/>
        <v>46007.413147569445</v>
      </c>
      <c r="O116" s="3" t="s">
        <v>249</v>
      </c>
    </row>
    <row r="117" spans="1:15" s="3" customFormat="1" x14ac:dyDescent="0.3">
      <c r="A117" s="3">
        <v>2025</v>
      </c>
      <c r="B117" s="4">
        <f t="shared" si="6"/>
        <v>45931</v>
      </c>
      <c r="C117" s="4">
        <f t="shared" si="6"/>
        <v>45961</v>
      </c>
      <c r="D117" s="13">
        <v>8250</v>
      </c>
      <c r="E117" s="11" t="s">
        <v>231</v>
      </c>
      <c r="F117" s="11" t="s">
        <v>162</v>
      </c>
      <c r="G117" s="11" t="s">
        <v>106</v>
      </c>
      <c r="I117" s="3" t="s">
        <v>44</v>
      </c>
      <c r="J117" s="5" t="s">
        <v>49</v>
      </c>
      <c r="L117" s="5" t="s">
        <v>84</v>
      </c>
      <c r="M117" s="4">
        <f t="shared" ca="1" si="4"/>
        <v>46037.413147569445</v>
      </c>
      <c r="N117" s="4">
        <f t="shared" ca="1" si="5"/>
        <v>46007.413147569445</v>
      </c>
      <c r="O117" s="3" t="s">
        <v>249</v>
      </c>
    </row>
    <row r="118" spans="1:15" s="3" customFormat="1" x14ac:dyDescent="0.3">
      <c r="A118" s="3">
        <v>2025</v>
      </c>
      <c r="B118" s="4">
        <f t="shared" si="6"/>
        <v>45931</v>
      </c>
      <c r="C118" s="4">
        <f t="shared" si="6"/>
        <v>45961</v>
      </c>
      <c r="D118" s="13">
        <v>500</v>
      </c>
      <c r="E118" s="11" t="s">
        <v>81</v>
      </c>
      <c r="F118" s="11" t="s">
        <v>51</v>
      </c>
      <c r="G118" s="11" t="s">
        <v>106</v>
      </c>
      <c r="I118" s="3" t="s">
        <v>44</v>
      </c>
      <c r="J118" s="5" t="s">
        <v>49</v>
      </c>
      <c r="L118" s="5" t="s">
        <v>84</v>
      </c>
      <c r="M118" s="4">
        <f t="shared" ca="1" si="4"/>
        <v>46037.413147569445</v>
      </c>
      <c r="N118" s="4">
        <f t="shared" ca="1" si="5"/>
        <v>46007.413147569445</v>
      </c>
      <c r="O118" s="3" t="s">
        <v>249</v>
      </c>
    </row>
    <row r="119" spans="1:15" s="3" customFormat="1" x14ac:dyDescent="0.3">
      <c r="A119" s="3">
        <v>2025</v>
      </c>
      <c r="B119" s="4">
        <f t="shared" si="6"/>
        <v>45931</v>
      </c>
      <c r="C119" s="4">
        <f t="shared" si="6"/>
        <v>45961</v>
      </c>
      <c r="D119" s="13">
        <v>1000</v>
      </c>
      <c r="E119" s="11" t="s">
        <v>77</v>
      </c>
      <c r="F119" s="11" t="s">
        <v>163</v>
      </c>
      <c r="G119" s="11" t="s">
        <v>106</v>
      </c>
      <c r="I119" s="3" t="s">
        <v>44</v>
      </c>
      <c r="J119" s="5" t="s">
        <v>49</v>
      </c>
      <c r="L119" s="5" t="s">
        <v>84</v>
      </c>
      <c r="M119" s="4">
        <f t="shared" ca="1" si="4"/>
        <v>46037.413147569445</v>
      </c>
      <c r="N119" s="4">
        <f t="shared" ca="1" si="5"/>
        <v>46007.413147569445</v>
      </c>
      <c r="O119" s="3" t="s">
        <v>249</v>
      </c>
    </row>
    <row r="120" spans="1:15" s="3" customFormat="1" x14ac:dyDescent="0.3">
      <c r="A120" s="3">
        <v>2025</v>
      </c>
      <c r="B120" s="4">
        <f t="shared" si="6"/>
        <v>45931</v>
      </c>
      <c r="C120" s="4">
        <f t="shared" si="6"/>
        <v>45961</v>
      </c>
      <c r="D120" s="13">
        <v>7232.6</v>
      </c>
      <c r="E120" s="11" t="s">
        <v>232</v>
      </c>
      <c r="F120" s="11" t="s">
        <v>164</v>
      </c>
      <c r="G120" s="11" t="s">
        <v>106</v>
      </c>
      <c r="I120" s="3" t="s">
        <v>44</v>
      </c>
      <c r="J120" s="5" t="s">
        <v>49</v>
      </c>
      <c r="L120" s="5" t="s">
        <v>84</v>
      </c>
      <c r="M120" s="4">
        <f t="shared" ca="1" si="4"/>
        <v>46037.413147569445</v>
      </c>
      <c r="N120" s="4">
        <f t="shared" ca="1" si="5"/>
        <v>46007.413147569445</v>
      </c>
      <c r="O120" s="3" t="s">
        <v>249</v>
      </c>
    </row>
    <row r="121" spans="1:15" s="3" customFormat="1" x14ac:dyDescent="0.3">
      <c r="A121" s="3">
        <v>2025</v>
      </c>
      <c r="B121" s="4">
        <f t="shared" si="6"/>
        <v>45931</v>
      </c>
      <c r="C121" s="4">
        <f t="shared" si="6"/>
        <v>45961</v>
      </c>
      <c r="D121" s="13">
        <v>5920</v>
      </c>
      <c r="E121" s="11" t="s">
        <v>233</v>
      </c>
      <c r="F121" s="11" t="s">
        <v>165</v>
      </c>
      <c r="G121" s="11" t="s">
        <v>106</v>
      </c>
      <c r="I121" s="3" t="s">
        <v>44</v>
      </c>
      <c r="J121" s="5" t="s">
        <v>49</v>
      </c>
      <c r="L121" s="5" t="s">
        <v>84</v>
      </c>
      <c r="M121" s="4">
        <f t="shared" ca="1" si="4"/>
        <v>46037.413147569445</v>
      </c>
      <c r="N121" s="4">
        <f t="shared" ca="1" si="5"/>
        <v>46007.413147569445</v>
      </c>
      <c r="O121" s="3" t="s">
        <v>249</v>
      </c>
    </row>
    <row r="122" spans="1:15" s="3" customFormat="1" x14ac:dyDescent="0.3">
      <c r="A122" s="3">
        <v>2025</v>
      </c>
      <c r="B122" s="4">
        <f t="shared" si="6"/>
        <v>45931</v>
      </c>
      <c r="C122" s="4">
        <f t="shared" si="6"/>
        <v>45961</v>
      </c>
      <c r="D122" s="13">
        <v>2000</v>
      </c>
      <c r="E122" s="11" t="s">
        <v>234</v>
      </c>
      <c r="F122" s="11" t="s">
        <v>166</v>
      </c>
      <c r="G122" s="11" t="s">
        <v>106</v>
      </c>
      <c r="I122" s="3" t="s">
        <v>44</v>
      </c>
      <c r="J122" s="5" t="s">
        <v>49</v>
      </c>
      <c r="L122" s="5" t="s">
        <v>84</v>
      </c>
      <c r="M122" s="4">
        <f t="shared" ca="1" si="4"/>
        <v>46037.413147569445</v>
      </c>
      <c r="N122" s="4">
        <f t="shared" ca="1" si="5"/>
        <v>46007.413147569445</v>
      </c>
      <c r="O122" s="3" t="s">
        <v>249</v>
      </c>
    </row>
    <row r="123" spans="1:15" s="3" customFormat="1" x14ac:dyDescent="0.3">
      <c r="A123" s="3">
        <v>2025</v>
      </c>
      <c r="B123" s="4">
        <f t="shared" si="6"/>
        <v>45931</v>
      </c>
      <c r="C123" s="4">
        <f t="shared" si="6"/>
        <v>45961</v>
      </c>
      <c r="D123" s="13">
        <v>11600</v>
      </c>
      <c r="E123" s="11" t="s">
        <v>234</v>
      </c>
      <c r="F123" s="11" t="s">
        <v>167</v>
      </c>
      <c r="G123" s="11" t="s">
        <v>106</v>
      </c>
      <c r="I123" s="3" t="s">
        <v>44</v>
      </c>
      <c r="J123" s="5" t="s">
        <v>49</v>
      </c>
      <c r="L123" s="5" t="s">
        <v>84</v>
      </c>
      <c r="M123" s="4">
        <f t="shared" ca="1" si="4"/>
        <v>46037.413147569445</v>
      </c>
      <c r="N123" s="4">
        <f t="shared" ca="1" si="5"/>
        <v>46007.413147569445</v>
      </c>
      <c r="O123" s="3" t="s">
        <v>249</v>
      </c>
    </row>
    <row r="124" spans="1:15" s="3" customFormat="1" x14ac:dyDescent="0.3">
      <c r="A124" s="3">
        <v>2025</v>
      </c>
      <c r="B124" s="4">
        <f t="shared" si="6"/>
        <v>45931</v>
      </c>
      <c r="C124" s="4">
        <f t="shared" si="6"/>
        <v>45961</v>
      </c>
      <c r="D124" s="13">
        <v>9000</v>
      </c>
      <c r="E124" s="11" t="s">
        <v>46</v>
      </c>
      <c r="F124" s="11" t="s">
        <v>50</v>
      </c>
      <c r="G124" s="11" t="s">
        <v>106</v>
      </c>
      <c r="I124" s="3" t="s">
        <v>44</v>
      </c>
      <c r="J124" s="5" t="s">
        <v>49</v>
      </c>
      <c r="L124" s="5" t="s">
        <v>84</v>
      </c>
      <c r="M124" s="4">
        <f t="shared" ca="1" si="4"/>
        <v>46037.413147569445</v>
      </c>
      <c r="N124" s="4">
        <f t="shared" ca="1" si="5"/>
        <v>46007.413147569445</v>
      </c>
      <c r="O124" s="3" t="s">
        <v>249</v>
      </c>
    </row>
    <row r="125" spans="1:15" s="3" customFormat="1" x14ac:dyDescent="0.3">
      <c r="A125" s="3">
        <v>2025</v>
      </c>
      <c r="B125" s="4">
        <f t="shared" si="6"/>
        <v>45931</v>
      </c>
      <c r="C125" s="4">
        <f t="shared" si="6"/>
        <v>45961</v>
      </c>
      <c r="D125" s="13">
        <v>36535.01</v>
      </c>
      <c r="E125" s="11" t="s">
        <v>235</v>
      </c>
      <c r="F125" s="11" t="s">
        <v>168</v>
      </c>
      <c r="G125" s="11" t="s">
        <v>106</v>
      </c>
      <c r="I125" s="3" t="s">
        <v>44</v>
      </c>
      <c r="J125" s="5" t="s">
        <v>49</v>
      </c>
      <c r="L125" s="5" t="s">
        <v>84</v>
      </c>
      <c r="M125" s="4">
        <f t="shared" ca="1" si="4"/>
        <v>46037.413147569445</v>
      </c>
      <c r="N125" s="4">
        <f t="shared" ca="1" si="5"/>
        <v>46007.413147569445</v>
      </c>
      <c r="O125" s="3" t="s">
        <v>249</v>
      </c>
    </row>
    <row r="126" spans="1:15" s="3" customFormat="1" x14ac:dyDescent="0.3">
      <c r="A126" s="3">
        <v>2025</v>
      </c>
      <c r="B126" s="4">
        <f t="shared" si="6"/>
        <v>45931</v>
      </c>
      <c r="C126" s="4">
        <f t="shared" si="6"/>
        <v>45961</v>
      </c>
      <c r="D126" s="13">
        <v>16000</v>
      </c>
      <c r="E126" s="11" t="s">
        <v>47</v>
      </c>
      <c r="F126" s="11" t="s">
        <v>56</v>
      </c>
      <c r="G126" s="11" t="s">
        <v>106</v>
      </c>
      <c r="I126" s="3" t="s">
        <v>44</v>
      </c>
      <c r="J126" s="5" t="s">
        <v>49</v>
      </c>
      <c r="L126" s="5" t="s">
        <v>84</v>
      </c>
      <c r="M126" s="4">
        <f t="shared" ca="1" si="4"/>
        <v>46037.413147569445</v>
      </c>
      <c r="N126" s="4">
        <f t="shared" ca="1" si="5"/>
        <v>46007.413147569445</v>
      </c>
      <c r="O126" s="3" t="s">
        <v>249</v>
      </c>
    </row>
    <row r="127" spans="1:15" s="3" customFormat="1" x14ac:dyDescent="0.3">
      <c r="A127" s="3">
        <v>2025</v>
      </c>
      <c r="B127" s="4">
        <f t="shared" si="6"/>
        <v>45931</v>
      </c>
      <c r="C127" s="4">
        <f t="shared" si="6"/>
        <v>45961</v>
      </c>
      <c r="D127" s="13">
        <v>7888</v>
      </c>
      <c r="E127" s="11" t="s">
        <v>236</v>
      </c>
      <c r="F127" s="11" t="s">
        <v>169</v>
      </c>
      <c r="G127" s="11" t="s">
        <v>106</v>
      </c>
      <c r="I127" s="3" t="s">
        <v>44</v>
      </c>
      <c r="J127" s="5" t="s">
        <v>49</v>
      </c>
      <c r="L127" s="5" t="s">
        <v>84</v>
      </c>
      <c r="M127" s="4">
        <f t="shared" ca="1" si="4"/>
        <v>46037.413147569445</v>
      </c>
      <c r="N127" s="4">
        <f t="shared" ca="1" si="5"/>
        <v>46007.413147569445</v>
      </c>
      <c r="O127" s="3" t="s">
        <v>249</v>
      </c>
    </row>
    <row r="128" spans="1:15" s="3" customFormat="1" x14ac:dyDescent="0.3">
      <c r="A128" s="3">
        <v>2025</v>
      </c>
      <c r="B128" s="4">
        <f t="shared" si="6"/>
        <v>45931</v>
      </c>
      <c r="C128" s="4">
        <f t="shared" si="6"/>
        <v>45961</v>
      </c>
      <c r="D128" s="13">
        <v>6000</v>
      </c>
      <c r="E128" s="11" t="s">
        <v>45</v>
      </c>
      <c r="F128" s="11" t="s">
        <v>116</v>
      </c>
      <c r="G128" s="11" t="s">
        <v>106</v>
      </c>
      <c r="I128" s="3" t="s">
        <v>44</v>
      </c>
      <c r="J128" s="5" t="s">
        <v>49</v>
      </c>
      <c r="L128" s="5" t="s">
        <v>84</v>
      </c>
      <c r="M128" s="4">
        <f t="shared" ca="1" si="4"/>
        <v>46037.413147569445</v>
      </c>
      <c r="N128" s="4">
        <f t="shared" ca="1" si="5"/>
        <v>46007.413147569445</v>
      </c>
      <c r="O128" s="3" t="s">
        <v>249</v>
      </c>
    </row>
    <row r="129" spans="1:15" s="3" customFormat="1" x14ac:dyDescent="0.3">
      <c r="A129" s="3">
        <v>2025</v>
      </c>
      <c r="B129" s="4">
        <f t="shared" si="6"/>
        <v>45931</v>
      </c>
      <c r="C129" s="4">
        <f t="shared" si="6"/>
        <v>45961</v>
      </c>
      <c r="D129" s="13">
        <v>299998.19</v>
      </c>
      <c r="E129" s="11" t="s">
        <v>237</v>
      </c>
      <c r="F129" s="11" t="s">
        <v>170</v>
      </c>
      <c r="G129" s="11" t="s">
        <v>106</v>
      </c>
      <c r="I129" s="3" t="s">
        <v>44</v>
      </c>
      <c r="J129" s="5" t="s">
        <v>49</v>
      </c>
      <c r="L129" s="5" t="s">
        <v>84</v>
      </c>
      <c r="M129" s="4">
        <f t="shared" ca="1" si="4"/>
        <v>46037.413147569445</v>
      </c>
      <c r="N129" s="4">
        <f t="shared" ca="1" si="5"/>
        <v>46007.413147569445</v>
      </c>
      <c r="O129" s="3" t="s">
        <v>249</v>
      </c>
    </row>
    <row r="130" spans="1:15" s="3" customFormat="1" x14ac:dyDescent="0.3">
      <c r="A130" s="3">
        <v>2025</v>
      </c>
      <c r="B130" s="4">
        <f t="shared" si="6"/>
        <v>45931</v>
      </c>
      <c r="C130" s="4">
        <f t="shared" si="6"/>
        <v>45961</v>
      </c>
      <c r="D130" s="13">
        <v>0</v>
      </c>
      <c r="E130" s="11" t="s">
        <v>45</v>
      </c>
      <c r="F130" s="11" t="s">
        <v>171</v>
      </c>
      <c r="G130" s="11" t="s">
        <v>106</v>
      </c>
      <c r="I130" s="3" t="s">
        <v>44</v>
      </c>
      <c r="J130" s="5" t="s">
        <v>49</v>
      </c>
      <c r="L130" s="5" t="s">
        <v>84</v>
      </c>
      <c r="M130" s="4">
        <f t="shared" ca="1" si="4"/>
        <v>46037.413147569445</v>
      </c>
      <c r="N130" s="4">
        <f t="shared" ca="1" si="5"/>
        <v>46007.413147569445</v>
      </c>
      <c r="O130" s="3" t="s">
        <v>249</v>
      </c>
    </row>
    <row r="131" spans="1:15" s="3" customFormat="1" x14ac:dyDescent="0.3">
      <c r="A131" s="3">
        <v>2025</v>
      </c>
      <c r="B131" s="4">
        <f t="shared" si="6"/>
        <v>45931</v>
      </c>
      <c r="C131" s="4">
        <f t="shared" si="6"/>
        <v>45961</v>
      </c>
      <c r="D131" s="13">
        <v>48499.75</v>
      </c>
      <c r="E131" s="11" t="s">
        <v>47</v>
      </c>
      <c r="F131" s="11" t="s">
        <v>172</v>
      </c>
      <c r="G131" s="11" t="s">
        <v>107</v>
      </c>
      <c r="I131" s="3" t="s">
        <v>44</v>
      </c>
      <c r="J131" s="5" t="s">
        <v>49</v>
      </c>
      <c r="L131" s="5" t="s">
        <v>84</v>
      </c>
      <c r="M131" s="4">
        <f t="shared" ca="1" si="4"/>
        <v>46037.413147569445</v>
      </c>
      <c r="N131" s="4">
        <f t="shared" ca="1" si="5"/>
        <v>46007.413147569445</v>
      </c>
      <c r="O131" s="3" t="s">
        <v>249</v>
      </c>
    </row>
    <row r="132" spans="1:15" s="3" customFormat="1" x14ac:dyDescent="0.3">
      <c r="A132" s="3">
        <v>2025</v>
      </c>
      <c r="B132" s="4">
        <f t="shared" si="6"/>
        <v>45931</v>
      </c>
      <c r="C132" s="4">
        <f t="shared" si="6"/>
        <v>45961</v>
      </c>
      <c r="D132" s="13">
        <v>21500</v>
      </c>
      <c r="E132" s="11" t="s">
        <v>46</v>
      </c>
      <c r="F132" s="11" t="s">
        <v>50</v>
      </c>
      <c r="G132" s="11" t="s">
        <v>107</v>
      </c>
      <c r="I132" s="3" t="s">
        <v>44</v>
      </c>
      <c r="J132" s="5" t="s">
        <v>49</v>
      </c>
      <c r="L132" s="5" t="s">
        <v>84</v>
      </c>
      <c r="M132" s="4">
        <f t="shared" ca="1" si="4"/>
        <v>46037.413147569445</v>
      </c>
      <c r="N132" s="4">
        <f t="shared" ca="1" si="5"/>
        <v>46007.413147569445</v>
      </c>
      <c r="O132" s="3" t="s">
        <v>249</v>
      </c>
    </row>
    <row r="133" spans="1:15" s="3" customFormat="1" x14ac:dyDescent="0.3">
      <c r="A133" s="3">
        <v>2025</v>
      </c>
      <c r="B133" s="4">
        <f t="shared" si="6"/>
        <v>45931</v>
      </c>
      <c r="C133" s="4">
        <f t="shared" si="6"/>
        <v>45961</v>
      </c>
      <c r="D133" s="13">
        <v>14900</v>
      </c>
      <c r="E133" s="11" t="s">
        <v>46</v>
      </c>
      <c r="F133" s="11" t="s">
        <v>50</v>
      </c>
      <c r="G133" s="11" t="s">
        <v>107</v>
      </c>
      <c r="I133" s="3" t="s">
        <v>44</v>
      </c>
      <c r="J133" s="5" t="s">
        <v>49</v>
      </c>
      <c r="L133" s="5" t="s">
        <v>84</v>
      </c>
      <c r="M133" s="4">
        <f t="shared" ca="1" si="4"/>
        <v>46037.413147569445</v>
      </c>
      <c r="N133" s="4">
        <f t="shared" ca="1" si="5"/>
        <v>46007.413147569445</v>
      </c>
      <c r="O133" s="3" t="s">
        <v>249</v>
      </c>
    </row>
    <row r="134" spans="1:15" s="3" customFormat="1" x14ac:dyDescent="0.3">
      <c r="A134" s="3">
        <v>2025</v>
      </c>
      <c r="B134" s="4">
        <f t="shared" si="6"/>
        <v>45931</v>
      </c>
      <c r="C134" s="4">
        <f t="shared" si="6"/>
        <v>45961</v>
      </c>
      <c r="D134" s="13">
        <v>27800</v>
      </c>
      <c r="E134" s="11" t="s">
        <v>46</v>
      </c>
      <c r="F134" s="11" t="s">
        <v>50</v>
      </c>
      <c r="G134" s="11" t="s">
        <v>107</v>
      </c>
      <c r="I134" s="3" t="s">
        <v>44</v>
      </c>
      <c r="J134" s="5" t="s">
        <v>49</v>
      </c>
      <c r="L134" s="5" t="s">
        <v>84</v>
      </c>
      <c r="M134" s="4">
        <f t="shared" ca="1" si="4"/>
        <v>46037.413147569445</v>
      </c>
      <c r="N134" s="4">
        <f t="shared" ca="1" si="5"/>
        <v>46007.413147569445</v>
      </c>
      <c r="O134" s="3" t="s">
        <v>249</v>
      </c>
    </row>
    <row r="135" spans="1:15" s="3" customFormat="1" x14ac:dyDescent="0.3">
      <c r="A135" s="3">
        <v>2025</v>
      </c>
      <c r="B135" s="4">
        <f t="shared" si="6"/>
        <v>45931</v>
      </c>
      <c r="C135" s="4">
        <f t="shared" si="6"/>
        <v>45961</v>
      </c>
      <c r="D135" s="13">
        <v>19700</v>
      </c>
      <c r="E135" s="11" t="s">
        <v>46</v>
      </c>
      <c r="F135" s="11" t="s">
        <v>50</v>
      </c>
      <c r="G135" s="11" t="s">
        <v>107</v>
      </c>
      <c r="I135" s="3" t="s">
        <v>44</v>
      </c>
      <c r="J135" s="5" t="s">
        <v>49</v>
      </c>
      <c r="L135" s="5" t="s">
        <v>84</v>
      </c>
      <c r="M135" s="4">
        <f t="shared" ca="1" si="4"/>
        <v>46037.413147569445</v>
      </c>
      <c r="N135" s="4">
        <f t="shared" ca="1" si="5"/>
        <v>46007.413147569445</v>
      </c>
      <c r="O135" s="3" t="s">
        <v>249</v>
      </c>
    </row>
    <row r="136" spans="1:15" s="3" customFormat="1" x14ac:dyDescent="0.3">
      <c r="A136" s="3">
        <v>2025</v>
      </c>
      <c r="B136" s="4">
        <f t="shared" si="6"/>
        <v>45931</v>
      </c>
      <c r="C136" s="4">
        <f t="shared" si="6"/>
        <v>45961</v>
      </c>
      <c r="D136" s="13">
        <v>16700</v>
      </c>
      <c r="E136" s="11" t="s">
        <v>46</v>
      </c>
      <c r="F136" s="11" t="s">
        <v>58</v>
      </c>
      <c r="G136" s="11" t="s">
        <v>107</v>
      </c>
      <c r="I136" s="3" t="s">
        <v>44</v>
      </c>
      <c r="J136" s="5" t="s">
        <v>49</v>
      </c>
      <c r="L136" s="5" t="s">
        <v>84</v>
      </c>
      <c r="M136" s="4">
        <f t="shared" ca="1" si="4"/>
        <v>46037.413147569445</v>
      </c>
      <c r="N136" s="4">
        <f t="shared" ca="1" si="5"/>
        <v>46007.413147569445</v>
      </c>
      <c r="O136" s="3" t="s">
        <v>249</v>
      </c>
    </row>
    <row r="137" spans="1:15" s="3" customFormat="1" x14ac:dyDescent="0.3">
      <c r="A137" s="3">
        <v>2025</v>
      </c>
      <c r="B137" s="4">
        <f t="shared" si="6"/>
        <v>45931</v>
      </c>
      <c r="C137" s="4">
        <f t="shared" si="6"/>
        <v>45961</v>
      </c>
      <c r="D137" s="13">
        <v>20050</v>
      </c>
      <c r="E137" s="11" t="s">
        <v>46</v>
      </c>
      <c r="F137" s="11" t="s">
        <v>58</v>
      </c>
      <c r="G137" s="11" t="s">
        <v>107</v>
      </c>
      <c r="I137" s="3" t="s">
        <v>44</v>
      </c>
      <c r="J137" s="5" t="s">
        <v>49</v>
      </c>
      <c r="L137" s="5" t="s">
        <v>84</v>
      </c>
      <c r="M137" s="4">
        <f t="shared" ref="M137:M194" ca="1" si="7">NOW()+30</f>
        <v>46037.413147569445</v>
      </c>
      <c r="N137" s="4">
        <f t="shared" ref="N137:N195" ca="1" si="8">NOW()</f>
        <v>46007.413147569445</v>
      </c>
      <c r="O137" s="3" t="s">
        <v>249</v>
      </c>
    </row>
    <row r="138" spans="1:15" s="3" customFormat="1" x14ac:dyDescent="0.3">
      <c r="A138" s="3">
        <v>2025</v>
      </c>
      <c r="B138" s="4">
        <f t="shared" ref="B138:C181" si="9">B137</f>
        <v>45931</v>
      </c>
      <c r="C138" s="4">
        <f t="shared" si="9"/>
        <v>45961</v>
      </c>
      <c r="D138" s="13">
        <v>16400</v>
      </c>
      <c r="E138" s="11" t="s">
        <v>46</v>
      </c>
      <c r="F138" s="11" t="s">
        <v>58</v>
      </c>
      <c r="G138" s="11" t="s">
        <v>107</v>
      </c>
      <c r="I138" s="3" t="s">
        <v>44</v>
      </c>
      <c r="J138" s="5" t="s">
        <v>49</v>
      </c>
      <c r="L138" s="5" t="s">
        <v>84</v>
      </c>
      <c r="M138" s="4">
        <f t="shared" ca="1" si="7"/>
        <v>46037.413147569445</v>
      </c>
      <c r="N138" s="4">
        <f t="shared" ca="1" si="8"/>
        <v>46007.413147569445</v>
      </c>
      <c r="O138" s="3" t="s">
        <v>249</v>
      </c>
    </row>
    <row r="139" spans="1:15" s="3" customFormat="1" x14ac:dyDescent="0.3">
      <c r="A139" s="3">
        <v>2025</v>
      </c>
      <c r="B139" s="4">
        <f t="shared" si="9"/>
        <v>45931</v>
      </c>
      <c r="C139" s="4">
        <f t="shared" si="9"/>
        <v>45961</v>
      </c>
      <c r="D139" s="13">
        <v>0</v>
      </c>
      <c r="E139" s="11" t="s">
        <v>76</v>
      </c>
      <c r="F139" s="11" t="s">
        <v>64</v>
      </c>
      <c r="G139" s="11" t="s">
        <v>107</v>
      </c>
      <c r="I139" s="3" t="s">
        <v>44</v>
      </c>
      <c r="J139" s="5" t="s">
        <v>49</v>
      </c>
      <c r="L139" s="5" t="s">
        <v>84</v>
      </c>
      <c r="M139" s="4">
        <f t="shared" ca="1" si="7"/>
        <v>46037.413147569445</v>
      </c>
      <c r="N139" s="4">
        <f t="shared" ca="1" si="8"/>
        <v>46007.413147569445</v>
      </c>
      <c r="O139" s="3" t="s">
        <v>249</v>
      </c>
    </row>
    <row r="140" spans="1:15" s="3" customFormat="1" x14ac:dyDescent="0.3">
      <c r="A140" s="3">
        <v>2025</v>
      </c>
      <c r="B140" s="4">
        <f t="shared" si="9"/>
        <v>45931</v>
      </c>
      <c r="C140" s="4">
        <f t="shared" si="9"/>
        <v>45961</v>
      </c>
      <c r="D140" s="13">
        <v>0</v>
      </c>
      <c r="E140" s="11" t="s">
        <v>76</v>
      </c>
      <c r="F140" s="11" t="s">
        <v>64</v>
      </c>
      <c r="G140" s="11" t="s">
        <v>107</v>
      </c>
      <c r="I140" s="3" t="s">
        <v>44</v>
      </c>
      <c r="J140" s="5" t="s">
        <v>49</v>
      </c>
      <c r="L140" s="5" t="s">
        <v>84</v>
      </c>
      <c r="M140" s="4">
        <f t="shared" ca="1" si="7"/>
        <v>46037.413147569445</v>
      </c>
      <c r="N140" s="4">
        <f t="shared" ca="1" si="8"/>
        <v>46007.413147569445</v>
      </c>
      <c r="O140" s="3" t="s">
        <v>249</v>
      </c>
    </row>
    <row r="141" spans="1:15" s="3" customFormat="1" x14ac:dyDescent="0.3">
      <c r="A141" s="3">
        <v>2025</v>
      </c>
      <c r="B141" s="4">
        <f t="shared" si="9"/>
        <v>45931</v>
      </c>
      <c r="C141" s="4">
        <f t="shared" si="9"/>
        <v>45961</v>
      </c>
      <c r="D141" s="13">
        <v>10700</v>
      </c>
      <c r="E141" s="11" t="s">
        <v>46</v>
      </c>
      <c r="F141" s="11" t="s">
        <v>58</v>
      </c>
      <c r="G141" s="11" t="s">
        <v>107</v>
      </c>
      <c r="I141" s="3" t="s">
        <v>44</v>
      </c>
      <c r="J141" s="5" t="s">
        <v>49</v>
      </c>
      <c r="L141" s="5" t="s">
        <v>84</v>
      </c>
      <c r="M141" s="4">
        <f t="shared" ca="1" si="7"/>
        <v>46037.413147569445</v>
      </c>
      <c r="N141" s="4">
        <f t="shared" ca="1" si="8"/>
        <v>46007.413147569445</v>
      </c>
      <c r="O141" s="3" t="s">
        <v>249</v>
      </c>
    </row>
    <row r="142" spans="1:15" s="3" customFormat="1" x14ac:dyDescent="0.3">
      <c r="A142" s="3">
        <v>2025</v>
      </c>
      <c r="B142" s="4">
        <f t="shared" si="9"/>
        <v>45931</v>
      </c>
      <c r="C142" s="4">
        <f t="shared" si="9"/>
        <v>45961</v>
      </c>
      <c r="D142" s="13">
        <v>12600</v>
      </c>
      <c r="E142" s="11" t="s">
        <v>46</v>
      </c>
      <c r="F142" s="11" t="s">
        <v>58</v>
      </c>
      <c r="G142" s="11" t="s">
        <v>107</v>
      </c>
      <c r="I142" s="3" t="s">
        <v>44</v>
      </c>
      <c r="J142" s="5" t="s">
        <v>49</v>
      </c>
      <c r="L142" s="5" t="s">
        <v>84</v>
      </c>
      <c r="M142" s="4">
        <f t="shared" ca="1" si="7"/>
        <v>46037.413147569445</v>
      </c>
      <c r="N142" s="4">
        <f t="shared" ca="1" si="8"/>
        <v>46007.413147569445</v>
      </c>
      <c r="O142" s="3" t="s">
        <v>249</v>
      </c>
    </row>
    <row r="143" spans="1:15" s="3" customFormat="1" x14ac:dyDescent="0.3">
      <c r="A143" s="3">
        <v>2025</v>
      </c>
      <c r="B143" s="4">
        <f t="shared" si="9"/>
        <v>45931</v>
      </c>
      <c r="C143" s="4">
        <f t="shared" si="9"/>
        <v>45961</v>
      </c>
      <c r="D143" s="13">
        <v>11700</v>
      </c>
      <c r="E143" s="11" t="s">
        <v>46</v>
      </c>
      <c r="F143" s="11" t="s">
        <v>173</v>
      </c>
      <c r="G143" s="11" t="s">
        <v>107</v>
      </c>
      <c r="I143" s="3" t="s">
        <v>44</v>
      </c>
      <c r="J143" s="5" t="s">
        <v>49</v>
      </c>
      <c r="L143" s="5" t="s">
        <v>84</v>
      </c>
      <c r="M143" s="4">
        <f t="shared" ca="1" si="7"/>
        <v>46037.413147569445</v>
      </c>
      <c r="N143" s="4">
        <f t="shared" ca="1" si="8"/>
        <v>46007.413147569445</v>
      </c>
      <c r="O143" s="3" t="s">
        <v>249</v>
      </c>
    </row>
    <row r="144" spans="1:15" s="3" customFormat="1" x14ac:dyDescent="0.3">
      <c r="A144" s="3">
        <v>2025</v>
      </c>
      <c r="B144" s="4">
        <f t="shared" si="9"/>
        <v>45931</v>
      </c>
      <c r="C144" s="4">
        <f t="shared" si="9"/>
        <v>45961</v>
      </c>
      <c r="D144" s="13">
        <v>4000</v>
      </c>
      <c r="E144" s="11" t="s">
        <v>46</v>
      </c>
      <c r="F144" s="11" t="s">
        <v>57</v>
      </c>
      <c r="G144" s="11" t="s">
        <v>107</v>
      </c>
      <c r="I144" s="3" t="s">
        <v>44</v>
      </c>
      <c r="J144" s="5" t="s">
        <v>49</v>
      </c>
      <c r="L144" s="5" t="s">
        <v>84</v>
      </c>
      <c r="M144" s="4">
        <f t="shared" ca="1" si="7"/>
        <v>46037.413147569445</v>
      </c>
      <c r="N144" s="4">
        <f t="shared" ca="1" si="8"/>
        <v>46007.413147569445</v>
      </c>
      <c r="O144" s="3" t="s">
        <v>249</v>
      </c>
    </row>
    <row r="145" spans="1:15" s="3" customFormat="1" x14ac:dyDescent="0.3">
      <c r="A145" s="3">
        <v>2025</v>
      </c>
      <c r="B145" s="4">
        <f t="shared" si="9"/>
        <v>45931</v>
      </c>
      <c r="C145" s="4">
        <f t="shared" si="9"/>
        <v>45961</v>
      </c>
      <c r="D145" s="13">
        <v>24674</v>
      </c>
      <c r="E145" s="11" t="s">
        <v>47</v>
      </c>
      <c r="F145" s="11" t="s">
        <v>56</v>
      </c>
      <c r="G145" s="11" t="s">
        <v>107</v>
      </c>
      <c r="I145" s="3" t="s">
        <v>44</v>
      </c>
      <c r="J145" s="5" t="s">
        <v>49</v>
      </c>
      <c r="L145" s="5" t="s">
        <v>84</v>
      </c>
      <c r="M145" s="4">
        <f t="shared" ca="1" si="7"/>
        <v>46037.413147569445</v>
      </c>
      <c r="N145" s="4">
        <f t="shared" ca="1" si="8"/>
        <v>46007.413147569445</v>
      </c>
      <c r="O145" s="3" t="s">
        <v>249</v>
      </c>
    </row>
    <row r="146" spans="1:15" s="3" customFormat="1" x14ac:dyDescent="0.3">
      <c r="A146" s="3">
        <v>2025</v>
      </c>
      <c r="B146" s="4">
        <f t="shared" si="9"/>
        <v>45931</v>
      </c>
      <c r="C146" s="4">
        <f t="shared" si="9"/>
        <v>45961</v>
      </c>
      <c r="D146" s="13">
        <v>21425.38</v>
      </c>
      <c r="E146" s="11" t="s">
        <v>47</v>
      </c>
      <c r="F146" s="11" t="s">
        <v>56</v>
      </c>
      <c r="G146" s="11" t="s">
        <v>107</v>
      </c>
      <c r="I146" s="3" t="s">
        <v>44</v>
      </c>
      <c r="J146" s="5" t="s">
        <v>49</v>
      </c>
      <c r="L146" s="5" t="s">
        <v>84</v>
      </c>
      <c r="M146" s="4">
        <f t="shared" ca="1" si="7"/>
        <v>46037.413147569445</v>
      </c>
      <c r="N146" s="4">
        <f t="shared" ca="1" si="8"/>
        <v>46007.413147569445</v>
      </c>
      <c r="O146" s="3" t="s">
        <v>249</v>
      </c>
    </row>
    <row r="147" spans="1:15" s="3" customFormat="1" x14ac:dyDescent="0.3">
      <c r="A147" s="3">
        <v>2025</v>
      </c>
      <c r="B147" s="4">
        <f t="shared" si="9"/>
        <v>45931</v>
      </c>
      <c r="C147" s="4">
        <f t="shared" si="9"/>
        <v>45961</v>
      </c>
      <c r="D147" s="13">
        <v>8900</v>
      </c>
      <c r="E147" s="11" t="s">
        <v>212</v>
      </c>
      <c r="F147" s="11" t="s">
        <v>174</v>
      </c>
      <c r="G147" s="11" t="s">
        <v>107</v>
      </c>
      <c r="I147" s="3" t="s">
        <v>44</v>
      </c>
      <c r="J147" s="5" t="s">
        <v>49</v>
      </c>
      <c r="L147" s="5" t="s">
        <v>84</v>
      </c>
      <c r="M147" s="4">
        <f t="shared" ca="1" si="7"/>
        <v>46037.413147569445</v>
      </c>
      <c r="N147" s="4">
        <f t="shared" ca="1" si="8"/>
        <v>46007.413147569445</v>
      </c>
      <c r="O147" s="3" t="s">
        <v>249</v>
      </c>
    </row>
    <row r="148" spans="1:15" s="3" customFormat="1" ht="57.6" x14ac:dyDescent="0.3">
      <c r="A148" s="3">
        <v>2025</v>
      </c>
      <c r="B148" s="4">
        <f t="shared" si="9"/>
        <v>45931</v>
      </c>
      <c r="C148" s="4">
        <f t="shared" si="9"/>
        <v>45961</v>
      </c>
      <c r="D148" s="13">
        <v>32000</v>
      </c>
      <c r="E148" s="11" t="s">
        <v>47</v>
      </c>
      <c r="F148" s="11" t="s">
        <v>175</v>
      </c>
      <c r="G148" s="11" t="s">
        <v>107</v>
      </c>
      <c r="I148" s="3" t="s">
        <v>44</v>
      </c>
      <c r="J148" s="5" t="s">
        <v>49</v>
      </c>
      <c r="L148" s="5" t="s">
        <v>84</v>
      </c>
      <c r="M148" s="4">
        <f t="shared" ca="1" si="7"/>
        <v>46037.413147569445</v>
      </c>
      <c r="N148" s="4">
        <f t="shared" ca="1" si="8"/>
        <v>46007.413147569445</v>
      </c>
      <c r="O148" s="3" t="s">
        <v>249</v>
      </c>
    </row>
    <row r="149" spans="1:15" s="3" customFormat="1" x14ac:dyDescent="0.3">
      <c r="A149" s="3">
        <v>2025</v>
      </c>
      <c r="B149" s="4">
        <f t="shared" si="9"/>
        <v>45931</v>
      </c>
      <c r="C149" s="4">
        <f t="shared" si="9"/>
        <v>45961</v>
      </c>
      <c r="D149" s="13">
        <v>10200</v>
      </c>
      <c r="E149" s="11" t="s">
        <v>69</v>
      </c>
      <c r="F149" s="11" t="s">
        <v>59</v>
      </c>
      <c r="G149" s="11" t="s">
        <v>107</v>
      </c>
      <c r="I149" s="3" t="s">
        <v>44</v>
      </c>
      <c r="J149" s="5" t="s">
        <v>49</v>
      </c>
      <c r="L149" s="5" t="s">
        <v>84</v>
      </c>
      <c r="M149" s="4">
        <f t="shared" ca="1" si="7"/>
        <v>46037.413147569445</v>
      </c>
      <c r="N149" s="4">
        <f t="shared" ca="1" si="8"/>
        <v>46007.413147569445</v>
      </c>
      <c r="O149" s="3" t="s">
        <v>249</v>
      </c>
    </row>
    <row r="150" spans="1:15" s="3" customFormat="1" x14ac:dyDescent="0.3">
      <c r="A150" s="3">
        <v>2025</v>
      </c>
      <c r="B150" s="4">
        <f t="shared" si="9"/>
        <v>45931</v>
      </c>
      <c r="C150" s="4">
        <f t="shared" si="9"/>
        <v>45961</v>
      </c>
      <c r="D150" s="13">
        <v>6000</v>
      </c>
      <c r="E150" s="11" t="s">
        <v>238</v>
      </c>
      <c r="F150" s="11" t="s">
        <v>176</v>
      </c>
      <c r="G150" s="11" t="s">
        <v>107</v>
      </c>
      <c r="I150" s="3" t="s">
        <v>44</v>
      </c>
      <c r="J150" s="5" t="s">
        <v>49</v>
      </c>
      <c r="L150" s="5" t="s">
        <v>84</v>
      </c>
      <c r="M150" s="4">
        <f t="shared" ca="1" si="7"/>
        <v>46037.413147569445</v>
      </c>
      <c r="N150" s="4">
        <f t="shared" ca="1" si="8"/>
        <v>46007.413147569445</v>
      </c>
      <c r="O150" s="3" t="s">
        <v>249</v>
      </c>
    </row>
    <row r="151" spans="1:15" s="3" customFormat="1" x14ac:dyDescent="0.3">
      <c r="A151" s="3">
        <v>2025</v>
      </c>
      <c r="B151" s="4">
        <f t="shared" si="9"/>
        <v>45931</v>
      </c>
      <c r="C151" s="4">
        <f t="shared" si="9"/>
        <v>45961</v>
      </c>
      <c r="D151" s="13">
        <v>2000</v>
      </c>
      <c r="E151" s="11" t="s">
        <v>239</v>
      </c>
      <c r="F151" s="11" t="s">
        <v>177</v>
      </c>
      <c r="G151" s="11" t="s">
        <v>108</v>
      </c>
      <c r="H151" s="11"/>
      <c r="I151" s="3" t="s">
        <v>44</v>
      </c>
      <c r="J151" s="5" t="s">
        <v>49</v>
      </c>
      <c r="L151" s="5" t="s">
        <v>84</v>
      </c>
      <c r="M151" s="4">
        <f t="shared" ca="1" si="7"/>
        <v>46037.413147569445</v>
      </c>
      <c r="N151" s="4">
        <f t="shared" ca="1" si="8"/>
        <v>46007.413147569445</v>
      </c>
      <c r="O151" s="3" t="s">
        <v>249</v>
      </c>
    </row>
    <row r="152" spans="1:15" s="3" customFormat="1" x14ac:dyDescent="0.3">
      <c r="A152" s="3">
        <v>2025</v>
      </c>
      <c r="B152" s="4">
        <f t="shared" si="9"/>
        <v>45931</v>
      </c>
      <c r="C152" s="4">
        <f t="shared" si="9"/>
        <v>45961</v>
      </c>
      <c r="D152" s="13">
        <v>3500</v>
      </c>
      <c r="E152" s="11" t="s">
        <v>46</v>
      </c>
      <c r="F152" s="11" t="s">
        <v>57</v>
      </c>
      <c r="G152" s="11" t="s">
        <v>108</v>
      </c>
      <c r="H152" s="11"/>
      <c r="I152" s="3" t="s">
        <v>44</v>
      </c>
      <c r="J152" s="5" t="s">
        <v>49</v>
      </c>
      <c r="L152" s="5" t="s">
        <v>84</v>
      </c>
      <c r="M152" s="4">
        <f t="shared" ca="1" si="7"/>
        <v>46037.413147569445</v>
      </c>
      <c r="N152" s="4">
        <f t="shared" ca="1" si="8"/>
        <v>46007.413147569445</v>
      </c>
      <c r="O152" s="3" t="s">
        <v>249</v>
      </c>
    </row>
    <row r="153" spans="1:15" s="3" customFormat="1" x14ac:dyDescent="0.3">
      <c r="A153" s="3">
        <v>2025</v>
      </c>
      <c r="B153" s="4">
        <f t="shared" si="9"/>
        <v>45931</v>
      </c>
      <c r="C153" s="4">
        <f t="shared" si="9"/>
        <v>45961</v>
      </c>
      <c r="D153" s="13">
        <v>4000</v>
      </c>
      <c r="E153" s="11" t="s">
        <v>46</v>
      </c>
      <c r="F153" s="11" t="s">
        <v>57</v>
      </c>
      <c r="G153" s="11" t="s">
        <v>108</v>
      </c>
      <c r="I153" s="3" t="s">
        <v>44</v>
      </c>
      <c r="J153" s="5" t="s">
        <v>49</v>
      </c>
      <c r="L153" s="5" t="s">
        <v>84</v>
      </c>
      <c r="M153" s="4">
        <f t="shared" ca="1" si="7"/>
        <v>46037.413147569445</v>
      </c>
      <c r="N153" s="4">
        <f t="shared" ca="1" si="8"/>
        <v>46007.413147569445</v>
      </c>
      <c r="O153" s="3" t="s">
        <v>249</v>
      </c>
    </row>
    <row r="154" spans="1:15" s="3" customFormat="1" x14ac:dyDescent="0.3">
      <c r="A154" s="3">
        <v>2025</v>
      </c>
      <c r="B154" s="4">
        <f t="shared" si="9"/>
        <v>45931</v>
      </c>
      <c r="C154" s="4">
        <f t="shared" si="9"/>
        <v>45961</v>
      </c>
      <c r="D154" s="13">
        <v>5000</v>
      </c>
      <c r="E154" s="11" t="s">
        <v>46</v>
      </c>
      <c r="F154" s="11" t="s">
        <v>57</v>
      </c>
      <c r="G154" s="11" t="s">
        <v>108</v>
      </c>
      <c r="H154" s="11"/>
      <c r="I154" s="3" t="s">
        <v>44</v>
      </c>
      <c r="J154" s="5" t="s">
        <v>49</v>
      </c>
      <c r="L154" s="5" t="s">
        <v>84</v>
      </c>
      <c r="M154" s="4">
        <f t="shared" ca="1" si="7"/>
        <v>46037.413147569445</v>
      </c>
      <c r="N154" s="4">
        <f t="shared" ca="1" si="8"/>
        <v>46007.413147569445</v>
      </c>
      <c r="O154" s="3" t="s">
        <v>249</v>
      </c>
    </row>
    <row r="155" spans="1:15" s="3" customFormat="1" x14ac:dyDescent="0.3">
      <c r="A155" s="3">
        <v>2025</v>
      </c>
      <c r="B155" s="4">
        <f t="shared" si="9"/>
        <v>45931</v>
      </c>
      <c r="C155" s="4">
        <f t="shared" si="9"/>
        <v>45961</v>
      </c>
      <c r="D155" s="13">
        <v>8000</v>
      </c>
      <c r="E155" s="11" t="s">
        <v>46</v>
      </c>
      <c r="F155" s="11" t="s">
        <v>178</v>
      </c>
      <c r="G155" s="11" t="s">
        <v>108</v>
      </c>
      <c r="I155" s="3" t="s">
        <v>44</v>
      </c>
      <c r="J155" s="5" t="s">
        <v>49</v>
      </c>
      <c r="L155" s="5" t="s">
        <v>84</v>
      </c>
      <c r="M155" s="4">
        <f t="shared" ca="1" si="7"/>
        <v>46037.413147569445</v>
      </c>
      <c r="N155" s="4">
        <f t="shared" ca="1" si="8"/>
        <v>46007.413147569445</v>
      </c>
      <c r="O155" s="3" t="s">
        <v>249</v>
      </c>
    </row>
    <row r="156" spans="1:15" s="3" customFormat="1" x14ac:dyDescent="0.3">
      <c r="A156" s="3">
        <v>2025</v>
      </c>
      <c r="B156" s="4">
        <f t="shared" si="9"/>
        <v>45931</v>
      </c>
      <c r="C156" s="4">
        <f t="shared" si="9"/>
        <v>45961</v>
      </c>
      <c r="D156" s="13">
        <v>3000</v>
      </c>
      <c r="E156" s="11" t="s">
        <v>240</v>
      </c>
      <c r="F156" s="11" t="s">
        <v>179</v>
      </c>
      <c r="G156" s="11" t="s">
        <v>108</v>
      </c>
      <c r="H156" s="11"/>
      <c r="I156" s="3" t="s">
        <v>44</v>
      </c>
      <c r="J156" s="5" t="s">
        <v>49</v>
      </c>
      <c r="L156" s="5" t="s">
        <v>84</v>
      </c>
      <c r="M156" s="4">
        <f t="shared" ca="1" si="7"/>
        <v>46037.413147569445</v>
      </c>
      <c r="N156" s="4">
        <f t="shared" ca="1" si="8"/>
        <v>46007.413147569445</v>
      </c>
      <c r="O156" s="3" t="s">
        <v>249</v>
      </c>
    </row>
    <row r="157" spans="1:15" s="3" customFormat="1" x14ac:dyDescent="0.3">
      <c r="A157" s="3">
        <v>2025</v>
      </c>
      <c r="B157" s="4">
        <f t="shared" si="9"/>
        <v>45931</v>
      </c>
      <c r="C157" s="4">
        <f t="shared" si="9"/>
        <v>45961</v>
      </c>
      <c r="D157" s="13">
        <v>6285</v>
      </c>
      <c r="E157" s="11" t="s">
        <v>208</v>
      </c>
      <c r="F157" s="11" t="s">
        <v>118</v>
      </c>
      <c r="G157" s="11" t="s">
        <v>108</v>
      </c>
      <c r="H157" s="11"/>
      <c r="I157" s="3" t="s">
        <v>44</v>
      </c>
      <c r="J157" s="5" t="s">
        <v>49</v>
      </c>
      <c r="L157" s="5" t="s">
        <v>84</v>
      </c>
      <c r="M157" s="4">
        <f t="shared" ca="1" si="7"/>
        <v>46037.413147569445</v>
      </c>
      <c r="N157" s="4">
        <f t="shared" ca="1" si="8"/>
        <v>46007.413147569445</v>
      </c>
      <c r="O157" s="3" t="s">
        <v>249</v>
      </c>
    </row>
    <row r="158" spans="1:15" s="3" customFormat="1" x14ac:dyDescent="0.3">
      <c r="A158" s="3">
        <v>2025</v>
      </c>
      <c r="B158" s="4">
        <f t="shared" si="9"/>
        <v>45931</v>
      </c>
      <c r="C158" s="4">
        <f t="shared" si="9"/>
        <v>45961</v>
      </c>
      <c r="D158" s="13">
        <v>23000</v>
      </c>
      <c r="E158" s="11" t="s">
        <v>47</v>
      </c>
      <c r="F158" s="11" t="s">
        <v>56</v>
      </c>
      <c r="G158" s="11" t="s">
        <v>108</v>
      </c>
      <c r="I158" s="3" t="s">
        <v>44</v>
      </c>
      <c r="J158" s="5" t="s">
        <v>49</v>
      </c>
      <c r="L158" s="5" t="s">
        <v>84</v>
      </c>
      <c r="M158" s="4">
        <f t="shared" ca="1" si="7"/>
        <v>46037.413147569445</v>
      </c>
      <c r="N158" s="4">
        <f t="shared" ca="1" si="8"/>
        <v>46007.413147569445</v>
      </c>
      <c r="O158" s="3" t="s">
        <v>249</v>
      </c>
    </row>
    <row r="159" spans="1:15" s="3" customFormat="1" x14ac:dyDescent="0.3">
      <c r="A159" s="3">
        <v>2025</v>
      </c>
      <c r="B159" s="4">
        <f t="shared" si="9"/>
        <v>45931</v>
      </c>
      <c r="C159" s="4">
        <f t="shared" si="9"/>
        <v>45961</v>
      </c>
      <c r="D159" s="13">
        <v>6325</v>
      </c>
      <c r="E159" s="11" t="s">
        <v>71</v>
      </c>
      <c r="F159" s="11" t="s">
        <v>55</v>
      </c>
      <c r="G159" s="11" t="s">
        <v>108</v>
      </c>
      <c r="I159" s="3" t="s">
        <v>44</v>
      </c>
      <c r="J159" s="5" t="s">
        <v>49</v>
      </c>
      <c r="L159" s="5" t="s">
        <v>84</v>
      </c>
      <c r="M159" s="4">
        <f t="shared" ca="1" si="7"/>
        <v>46037.413147569445</v>
      </c>
      <c r="N159" s="4">
        <f t="shared" ca="1" si="8"/>
        <v>46007.413147569445</v>
      </c>
      <c r="O159" s="3" t="s">
        <v>249</v>
      </c>
    </row>
    <row r="160" spans="1:15" s="3" customFormat="1" x14ac:dyDescent="0.3">
      <c r="A160" s="3">
        <v>2025</v>
      </c>
      <c r="B160" s="4">
        <f t="shared" si="9"/>
        <v>45931</v>
      </c>
      <c r="C160" s="4">
        <f t="shared" si="9"/>
        <v>45961</v>
      </c>
      <c r="D160" s="13">
        <v>1100</v>
      </c>
      <c r="E160" s="11" t="s">
        <v>218</v>
      </c>
      <c r="F160" s="11" t="s">
        <v>52</v>
      </c>
      <c r="G160" s="11" t="s">
        <v>108</v>
      </c>
      <c r="I160" s="3" t="s">
        <v>44</v>
      </c>
      <c r="J160" s="5" t="s">
        <v>49</v>
      </c>
      <c r="L160" s="5" t="s">
        <v>84</v>
      </c>
      <c r="M160" s="4">
        <f t="shared" ca="1" si="7"/>
        <v>46037.413147569445</v>
      </c>
      <c r="N160" s="4">
        <f t="shared" ca="1" si="8"/>
        <v>46007.413147569445</v>
      </c>
      <c r="O160" s="3" t="s">
        <v>249</v>
      </c>
    </row>
    <row r="161" spans="1:15" s="3" customFormat="1" x14ac:dyDescent="0.3">
      <c r="A161" s="3">
        <v>2025</v>
      </c>
      <c r="B161" s="4">
        <f t="shared" si="9"/>
        <v>45931</v>
      </c>
      <c r="C161" s="4">
        <f t="shared" si="9"/>
        <v>45961</v>
      </c>
      <c r="D161" s="13">
        <v>10000</v>
      </c>
      <c r="E161" s="11" t="s">
        <v>241</v>
      </c>
      <c r="F161" s="11" t="s">
        <v>180</v>
      </c>
      <c r="G161" s="11" t="s">
        <v>108</v>
      </c>
      <c r="I161" s="3" t="s">
        <v>44</v>
      </c>
      <c r="J161" s="5" t="s">
        <v>49</v>
      </c>
      <c r="L161" s="5" t="s">
        <v>84</v>
      </c>
      <c r="M161" s="4">
        <f t="shared" ca="1" si="7"/>
        <v>46037.413147569445</v>
      </c>
      <c r="N161" s="4">
        <f t="shared" ca="1" si="8"/>
        <v>46007.413147569445</v>
      </c>
      <c r="O161" s="3" t="s">
        <v>249</v>
      </c>
    </row>
    <row r="162" spans="1:15" s="3" customFormat="1" x14ac:dyDescent="0.3">
      <c r="A162" s="3">
        <v>2025</v>
      </c>
      <c r="B162" s="4">
        <f t="shared" si="9"/>
        <v>45931</v>
      </c>
      <c r="C162" s="4">
        <f t="shared" si="9"/>
        <v>45961</v>
      </c>
      <c r="D162" s="13">
        <v>12775.86</v>
      </c>
      <c r="E162" s="11" t="s">
        <v>79</v>
      </c>
      <c r="F162" s="11" t="s">
        <v>181</v>
      </c>
      <c r="G162" s="11" t="s">
        <v>108</v>
      </c>
      <c r="H162" s="11"/>
      <c r="I162" s="3" t="s">
        <v>44</v>
      </c>
      <c r="J162" s="5" t="s">
        <v>49</v>
      </c>
      <c r="L162" s="5" t="s">
        <v>84</v>
      </c>
      <c r="M162" s="4">
        <f t="shared" ca="1" si="7"/>
        <v>46037.413147569445</v>
      </c>
      <c r="N162" s="4">
        <f t="shared" ca="1" si="8"/>
        <v>46007.413147569445</v>
      </c>
      <c r="O162" s="3" t="s">
        <v>249</v>
      </c>
    </row>
    <row r="163" spans="1:15" s="3" customFormat="1" x14ac:dyDescent="0.3">
      <c r="A163" s="3">
        <v>2025</v>
      </c>
      <c r="B163" s="4">
        <f t="shared" si="9"/>
        <v>45931</v>
      </c>
      <c r="C163" s="4">
        <f t="shared" si="9"/>
        <v>45961</v>
      </c>
      <c r="D163" s="13">
        <v>3000</v>
      </c>
      <c r="E163" s="11" t="s">
        <v>78</v>
      </c>
      <c r="F163" s="11" t="s">
        <v>182</v>
      </c>
      <c r="G163" s="11" t="s">
        <v>108</v>
      </c>
      <c r="I163" s="3" t="s">
        <v>44</v>
      </c>
      <c r="J163" s="5" t="s">
        <v>49</v>
      </c>
      <c r="L163" s="5" t="s">
        <v>84</v>
      </c>
      <c r="M163" s="4">
        <f t="shared" ca="1" si="7"/>
        <v>46037.413147569445</v>
      </c>
      <c r="N163" s="4">
        <f t="shared" ca="1" si="8"/>
        <v>46007.413147569445</v>
      </c>
      <c r="O163" s="3" t="s">
        <v>249</v>
      </c>
    </row>
    <row r="164" spans="1:15" s="3" customFormat="1" x14ac:dyDescent="0.3">
      <c r="A164" s="3">
        <v>2025</v>
      </c>
      <c r="B164" s="4">
        <f t="shared" si="9"/>
        <v>45931</v>
      </c>
      <c r="C164" s="4">
        <f t="shared" si="9"/>
        <v>45961</v>
      </c>
      <c r="D164" s="13">
        <v>2900</v>
      </c>
      <c r="E164" s="11" t="s">
        <v>80</v>
      </c>
      <c r="F164" s="11" t="s">
        <v>183</v>
      </c>
      <c r="G164" s="11" t="s">
        <v>108</v>
      </c>
      <c r="I164" s="3" t="s">
        <v>44</v>
      </c>
      <c r="J164" s="5" t="s">
        <v>49</v>
      </c>
      <c r="L164" s="5" t="s">
        <v>84</v>
      </c>
      <c r="M164" s="4">
        <f t="shared" ca="1" si="7"/>
        <v>46037.413147569445</v>
      </c>
      <c r="N164" s="4">
        <f t="shared" ca="1" si="8"/>
        <v>46007.413147569445</v>
      </c>
      <c r="O164" s="3" t="s">
        <v>249</v>
      </c>
    </row>
    <row r="165" spans="1:15" s="3" customFormat="1" x14ac:dyDescent="0.3">
      <c r="A165" s="3">
        <v>2025</v>
      </c>
      <c r="B165" s="4">
        <f t="shared" si="9"/>
        <v>45931</v>
      </c>
      <c r="C165" s="4">
        <f t="shared" si="9"/>
        <v>45961</v>
      </c>
      <c r="D165" s="13">
        <v>70224.87</v>
      </c>
      <c r="E165" s="11" t="s">
        <v>70</v>
      </c>
      <c r="F165" s="11" t="s">
        <v>61</v>
      </c>
      <c r="G165" s="11" t="s">
        <v>108</v>
      </c>
      <c r="I165" s="3" t="s">
        <v>44</v>
      </c>
      <c r="J165" s="5" t="s">
        <v>49</v>
      </c>
      <c r="L165" s="5" t="s">
        <v>84</v>
      </c>
      <c r="M165" s="4">
        <f t="shared" ca="1" si="7"/>
        <v>46037.413147569445</v>
      </c>
      <c r="N165" s="4">
        <f t="shared" ca="1" si="8"/>
        <v>46007.413147569445</v>
      </c>
      <c r="O165" s="3" t="s">
        <v>249</v>
      </c>
    </row>
    <row r="166" spans="1:15" s="3" customFormat="1" x14ac:dyDescent="0.3">
      <c r="A166" s="3">
        <v>2025</v>
      </c>
      <c r="B166" s="4">
        <f t="shared" si="9"/>
        <v>45931</v>
      </c>
      <c r="C166" s="4">
        <f t="shared" si="9"/>
        <v>45961</v>
      </c>
      <c r="D166" s="13">
        <v>8032.5</v>
      </c>
      <c r="E166" s="11" t="s">
        <v>219</v>
      </c>
      <c r="F166" s="11" t="s">
        <v>184</v>
      </c>
      <c r="G166" s="11" t="s">
        <v>108</v>
      </c>
      <c r="I166" s="3" t="s">
        <v>44</v>
      </c>
      <c r="J166" s="5" t="s">
        <v>49</v>
      </c>
      <c r="L166" s="5" t="s">
        <v>84</v>
      </c>
      <c r="M166" s="4">
        <f t="shared" ca="1" si="7"/>
        <v>46037.413147569445</v>
      </c>
      <c r="N166" s="4">
        <f t="shared" ca="1" si="8"/>
        <v>46007.413147569445</v>
      </c>
      <c r="O166" s="3" t="s">
        <v>249</v>
      </c>
    </row>
    <row r="167" spans="1:15" s="3" customFormat="1" x14ac:dyDescent="0.3">
      <c r="A167" s="3">
        <v>2025</v>
      </c>
      <c r="B167" s="4">
        <f t="shared" si="9"/>
        <v>45931</v>
      </c>
      <c r="C167" s="4">
        <f t="shared" si="9"/>
        <v>45961</v>
      </c>
      <c r="D167" s="13">
        <v>8816</v>
      </c>
      <c r="E167" s="11" t="s">
        <v>242</v>
      </c>
      <c r="F167" s="11" t="s">
        <v>185</v>
      </c>
      <c r="G167" s="11" t="s">
        <v>108</v>
      </c>
      <c r="I167" s="3" t="s">
        <v>44</v>
      </c>
      <c r="J167" s="5" t="s">
        <v>49</v>
      </c>
      <c r="L167" s="5" t="s">
        <v>84</v>
      </c>
      <c r="M167" s="4">
        <f t="shared" ca="1" si="7"/>
        <v>46037.413147569445</v>
      </c>
      <c r="N167" s="4">
        <f t="shared" ca="1" si="8"/>
        <v>46007.413147569445</v>
      </c>
      <c r="O167" s="3" t="s">
        <v>249</v>
      </c>
    </row>
    <row r="168" spans="1:15" s="3" customFormat="1" x14ac:dyDescent="0.3">
      <c r="A168" s="3">
        <v>2025</v>
      </c>
      <c r="B168" s="4">
        <f t="shared" si="9"/>
        <v>45931</v>
      </c>
      <c r="C168" s="4">
        <f t="shared" si="9"/>
        <v>45961</v>
      </c>
      <c r="D168" s="13">
        <v>21570</v>
      </c>
      <c r="E168" s="11" t="s">
        <v>243</v>
      </c>
      <c r="F168" s="11" t="s">
        <v>186</v>
      </c>
      <c r="G168" s="11" t="s">
        <v>108</v>
      </c>
      <c r="I168" s="3" t="s">
        <v>44</v>
      </c>
      <c r="J168" s="5" t="s">
        <v>49</v>
      </c>
      <c r="L168" s="5" t="s">
        <v>84</v>
      </c>
      <c r="M168" s="4">
        <f t="shared" ca="1" si="7"/>
        <v>46037.413147569445</v>
      </c>
      <c r="N168" s="4">
        <f t="shared" ca="1" si="8"/>
        <v>46007.413147569445</v>
      </c>
      <c r="O168" s="3" t="s">
        <v>249</v>
      </c>
    </row>
    <row r="169" spans="1:15" s="3" customFormat="1" x14ac:dyDescent="0.3">
      <c r="A169" s="3">
        <v>2025</v>
      </c>
      <c r="B169" s="4">
        <f t="shared" si="9"/>
        <v>45931</v>
      </c>
      <c r="C169" s="4">
        <f t="shared" si="9"/>
        <v>45961</v>
      </c>
      <c r="D169" s="13">
        <v>26100.01</v>
      </c>
      <c r="E169" s="11" t="s">
        <v>82</v>
      </c>
      <c r="F169" s="11" t="s">
        <v>187</v>
      </c>
      <c r="G169" s="11" t="s">
        <v>108</v>
      </c>
      <c r="I169" s="3" t="s">
        <v>44</v>
      </c>
      <c r="J169" s="5" t="s">
        <v>49</v>
      </c>
      <c r="L169" s="5" t="s">
        <v>84</v>
      </c>
      <c r="M169" s="4">
        <f t="shared" ca="1" si="7"/>
        <v>46037.413147569445</v>
      </c>
      <c r="N169" s="4">
        <f t="shared" ca="1" si="8"/>
        <v>46007.413147569445</v>
      </c>
      <c r="O169" s="3" t="s">
        <v>249</v>
      </c>
    </row>
    <row r="170" spans="1:15" s="3" customFormat="1" x14ac:dyDescent="0.3">
      <c r="A170" s="3">
        <v>2025</v>
      </c>
      <c r="B170" s="4">
        <f t="shared" si="9"/>
        <v>45931</v>
      </c>
      <c r="C170" s="4">
        <f t="shared" si="9"/>
        <v>45961</v>
      </c>
      <c r="D170" s="13">
        <v>31900</v>
      </c>
      <c r="E170" s="11" t="s">
        <v>66</v>
      </c>
      <c r="F170" s="11" t="s">
        <v>188</v>
      </c>
      <c r="G170" s="11" t="s">
        <v>108</v>
      </c>
      <c r="I170" s="3" t="s">
        <v>44</v>
      </c>
      <c r="J170" s="5" t="s">
        <v>49</v>
      </c>
      <c r="L170" s="5" t="s">
        <v>84</v>
      </c>
      <c r="M170" s="4">
        <f t="shared" ca="1" si="7"/>
        <v>46037.413147569445</v>
      </c>
      <c r="N170" s="4">
        <f t="shared" ca="1" si="8"/>
        <v>46007.413147569445</v>
      </c>
      <c r="O170" s="3" t="s">
        <v>249</v>
      </c>
    </row>
    <row r="171" spans="1:15" s="3" customFormat="1" x14ac:dyDescent="0.3">
      <c r="A171" s="3">
        <v>2025</v>
      </c>
      <c r="B171" s="4">
        <f t="shared" si="9"/>
        <v>45931</v>
      </c>
      <c r="C171" s="4">
        <f t="shared" si="9"/>
        <v>45961</v>
      </c>
      <c r="D171" s="13">
        <v>10000</v>
      </c>
      <c r="E171" s="11" t="s">
        <v>244</v>
      </c>
      <c r="F171" s="11" t="s">
        <v>189</v>
      </c>
      <c r="G171" s="11" t="s">
        <v>108</v>
      </c>
      <c r="I171" s="3" t="s">
        <v>44</v>
      </c>
      <c r="J171" s="5" t="s">
        <v>49</v>
      </c>
      <c r="L171" s="5" t="s">
        <v>84</v>
      </c>
      <c r="M171" s="4">
        <f t="shared" ca="1" si="7"/>
        <v>46037.413147569445</v>
      </c>
      <c r="N171" s="4">
        <f t="shared" ca="1" si="8"/>
        <v>46007.413147569445</v>
      </c>
      <c r="O171" s="3" t="s">
        <v>249</v>
      </c>
    </row>
    <row r="172" spans="1:15" s="3" customFormat="1" x14ac:dyDescent="0.3">
      <c r="A172" s="3">
        <v>2025</v>
      </c>
      <c r="B172" s="4">
        <f t="shared" si="9"/>
        <v>45931</v>
      </c>
      <c r="C172" s="4">
        <f t="shared" si="9"/>
        <v>45961</v>
      </c>
      <c r="D172" s="13">
        <v>6350</v>
      </c>
      <c r="E172" s="11" t="s">
        <v>245</v>
      </c>
      <c r="F172" s="11" t="s">
        <v>190</v>
      </c>
      <c r="G172" s="11" t="s">
        <v>108</v>
      </c>
      <c r="I172" s="3" t="s">
        <v>44</v>
      </c>
      <c r="J172" s="5" t="s">
        <v>49</v>
      </c>
      <c r="L172" s="5" t="s">
        <v>84</v>
      </c>
      <c r="M172" s="4">
        <f t="shared" ca="1" si="7"/>
        <v>46037.413147569445</v>
      </c>
      <c r="N172" s="4">
        <f t="shared" ca="1" si="8"/>
        <v>46007.413147569445</v>
      </c>
      <c r="O172" s="3" t="s">
        <v>249</v>
      </c>
    </row>
    <row r="173" spans="1:15" s="3" customFormat="1" x14ac:dyDescent="0.3">
      <c r="A173" s="3">
        <v>2025</v>
      </c>
      <c r="B173" s="4">
        <f t="shared" si="9"/>
        <v>45931</v>
      </c>
      <c r="C173" s="4">
        <f t="shared" si="9"/>
        <v>45961</v>
      </c>
      <c r="D173" s="13">
        <v>7000</v>
      </c>
      <c r="E173" s="11" t="s">
        <v>65</v>
      </c>
      <c r="F173" s="11" t="s">
        <v>191</v>
      </c>
      <c r="G173" s="11" t="s">
        <v>109</v>
      </c>
      <c r="I173" s="3" t="s">
        <v>44</v>
      </c>
      <c r="J173" s="5" t="s">
        <v>49</v>
      </c>
      <c r="L173" s="5" t="s">
        <v>84</v>
      </c>
      <c r="M173" s="4">
        <f t="shared" ca="1" si="7"/>
        <v>46037.413147569445</v>
      </c>
      <c r="N173" s="4">
        <f t="shared" ca="1" si="8"/>
        <v>46007.413147569445</v>
      </c>
      <c r="O173" s="3" t="s">
        <v>249</v>
      </c>
    </row>
    <row r="174" spans="1:15" s="3" customFormat="1" x14ac:dyDescent="0.3">
      <c r="A174" s="3">
        <v>2025</v>
      </c>
      <c r="B174" s="4">
        <f t="shared" si="9"/>
        <v>45931</v>
      </c>
      <c r="C174" s="4">
        <f t="shared" si="9"/>
        <v>45961</v>
      </c>
      <c r="D174" s="13">
        <v>17038.29</v>
      </c>
      <c r="E174" s="11" t="s">
        <v>246</v>
      </c>
      <c r="F174" s="11" t="s">
        <v>192</v>
      </c>
      <c r="G174" s="11" t="s">
        <v>109</v>
      </c>
      <c r="I174" s="3" t="s">
        <v>44</v>
      </c>
      <c r="J174" s="5" t="s">
        <v>49</v>
      </c>
      <c r="L174" s="5" t="s">
        <v>84</v>
      </c>
      <c r="M174" s="4">
        <f t="shared" ca="1" si="7"/>
        <v>46037.413147569445</v>
      </c>
      <c r="N174" s="4">
        <f t="shared" ca="1" si="8"/>
        <v>46007.413147569445</v>
      </c>
      <c r="O174" s="3" t="s">
        <v>249</v>
      </c>
    </row>
    <row r="175" spans="1:15" s="3" customFormat="1" x14ac:dyDescent="0.3">
      <c r="A175" s="3">
        <v>2025</v>
      </c>
      <c r="B175" s="4">
        <f t="shared" si="9"/>
        <v>45931</v>
      </c>
      <c r="C175" s="4">
        <f t="shared" si="9"/>
        <v>45961</v>
      </c>
      <c r="D175" s="13">
        <v>11500</v>
      </c>
      <c r="E175" s="11" t="s">
        <v>47</v>
      </c>
      <c r="F175" s="11" t="s">
        <v>56</v>
      </c>
      <c r="G175" s="11" t="s">
        <v>109</v>
      </c>
      <c r="I175" s="3" t="s">
        <v>44</v>
      </c>
      <c r="J175" s="5" t="s">
        <v>49</v>
      </c>
      <c r="L175" s="5" t="s">
        <v>84</v>
      </c>
      <c r="M175" s="4">
        <f t="shared" ca="1" si="7"/>
        <v>46037.413147569445</v>
      </c>
      <c r="N175" s="4">
        <f t="shared" ca="1" si="8"/>
        <v>46007.413147569445</v>
      </c>
      <c r="O175" s="3" t="s">
        <v>249</v>
      </c>
    </row>
    <row r="176" spans="1:15" s="3" customFormat="1" x14ac:dyDescent="0.3">
      <c r="A176" s="3">
        <v>2025</v>
      </c>
      <c r="B176" s="4">
        <f t="shared" si="9"/>
        <v>45931</v>
      </c>
      <c r="C176" s="4">
        <f t="shared" si="9"/>
        <v>45961</v>
      </c>
      <c r="D176" s="13">
        <v>6922.97</v>
      </c>
      <c r="E176" s="11" t="s">
        <v>47</v>
      </c>
      <c r="F176" s="11" t="s">
        <v>56</v>
      </c>
      <c r="G176" s="11" t="s">
        <v>109</v>
      </c>
      <c r="I176" s="3" t="s">
        <v>44</v>
      </c>
      <c r="J176" s="5" t="s">
        <v>49</v>
      </c>
      <c r="L176" s="5" t="s">
        <v>84</v>
      </c>
      <c r="M176" s="4">
        <f t="shared" ca="1" si="7"/>
        <v>46037.413147569445</v>
      </c>
      <c r="N176" s="4">
        <f t="shared" ca="1" si="8"/>
        <v>46007.413147569445</v>
      </c>
      <c r="O176" s="3" t="s">
        <v>249</v>
      </c>
    </row>
    <row r="177" spans="1:15" s="3" customFormat="1" x14ac:dyDescent="0.3">
      <c r="A177" s="3">
        <v>2025</v>
      </c>
      <c r="B177" s="4">
        <f t="shared" si="9"/>
        <v>45931</v>
      </c>
      <c r="C177" s="4">
        <f t="shared" si="9"/>
        <v>45961</v>
      </c>
      <c r="D177" s="13">
        <v>5881.99</v>
      </c>
      <c r="E177" s="11" t="s">
        <v>47</v>
      </c>
      <c r="F177" s="11" t="s">
        <v>56</v>
      </c>
      <c r="G177" s="11" t="s">
        <v>109</v>
      </c>
      <c r="I177" s="3" t="s">
        <v>44</v>
      </c>
      <c r="J177" s="5" t="s">
        <v>49</v>
      </c>
      <c r="L177" s="5" t="s">
        <v>84</v>
      </c>
      <c r="M177" s="4">
        <f t="shared" ca="1" si="7"/>
        <v>46037.413147569445</v>
      </c>
      <c r="N177" s="4">
        <f t="shared" ca="1" si="8"/>
        <v>46007.413147569445</v>
      </c>
      <c r="O177" s="3" t="s">
        <v>249</v>
      </c>
    </row>
    <row r="178" spans="1:15" s="3" customFormat="1" x14ac:dyDescent="0.3">
      <c r="A178" s="3">
        <v>2025</v>
      </c>
      <c r="B178" s="4">
        <f t="shared" si="9"/>
        <v>45931</v>
      </c>
      <c r="C178" s="4">
        <f t="shared" si="9"/>
        <v>45961</v>
      </c>
      <c r="D178" s="13">
        <v>13199.85</v>
      </c>
      <c r="E178" s="11" t="s">
        <v>247</v>
      </c>
      <c r="F178" s="11" t="s">
        <v>193</v>
      </c>
      <c r="G178" s="11" t="s">
        <v>109</v>
      </c>
      <c r="I178" s="3" t="s">
        <v>44</v>
      </c>
      <c r="J178" s="5" t="s">
        <v>49</v>
      </c>
      <c r="L178" s="5" t="s">
        <v>84</v>
      </c>
      <c r="M178" s="4">
        <f t="shared" ca="1" si="7"/>
        <v>46037.413147569445</v>
      </c>
      <c r="N178" s="4">
        <f t="shared" ca="1" si="8"/>
        <v>46007.413147569445</v>
      </c>
      <c r="O178" s="3" t="s">
        <v>249</v>
      </c>
    </row>
    <row r="179" spans="1:15" s="3" customFormat="1" x14ac:dyDescent="0.3">
      <c r="A179" s="3">
        <v>2025</v>
      </c>
      <c r="B179" s="4">
        <f t="shared" si="9"/>
        <v>45931</v>
      </c>
      <c r="C179" s="4">
        <f t="shared" si="9"/>
        <v>45961</v>
      </c>
      <c r="D179" s="13">
        <v>549</v>
      </c>
      <c r="E179" s="11" t="s">
        <v>208</v>
      </c>
      <c r="F179" s="11" t="s">
        <v>194</v>
      </c>
      <c r="G179" s="11" t="s">
        <v>109</v>
      </c>
      <c r="I179" s="3" t="s">
        <v>44</v>
      </c>
      <c r="J179" s="5" t="s">
        <v>49</v>
      </c>
      <c r="L179" s="5" t="s">
        <v>84</v>
      </c>
      <c r="M179" s="4">
        <f t="shared" ca="1" si="7"/>
        <v>46037.413147569445</v>
      </c>
      <c r="N179" s="4">
        <f t="shared" ca="1" si="8"/>
        <v>46007.413147569445</v>
      </c>
      <c r="O179" s="3" t="s">
        <v>249</v>
      </c>
    </row>
    <row r="180" spans="1:15" s="3" customFormat="1" x14ac:dyDescent="0.3">
      <c r="A180" s="3">
        <v>2025</v>
      </c>
      <c r="B180" s="4">
        <f t="shared" si="9"/>
        <v>45931</v>
      </c>
      <c r="C180" s="4">
        <f t="shared" si="9"/>
        <v>45961</v>
      </c>
      <c r="D180" s="13">
        <v>480920.86</v>
      </c>
      <c r="E180" s="11" t="s">
        <v>248</v>
      </c>
      <c r="F180" s="11" t="s">
        <v>195</v>
      </c>
      <c r="G180" s="11" t="s">
        <v>109</v>
      </c>
      <c r="I180" s="3" t="s">
        <v>44</v>
      </c>
      <c r="J180" s="5" t="s">
        <v>49</v>
      </c>
      <c r="L180" s="5" t="s">
        <v>84</v>
      </c>
      <c r="M180" s="4">
        <f t="shared" ca="1" si="7"/>
        <v>46037.413147569445</v>
      </c>
      <c r="N180" s="4">
        <f t="shared" ca="1" si="8"/>
        <v>46007.413147569445</v>
      </c>
      <c r="O180" s="3" t="s">
        <v>249</v>
      </c>
    </row>
    <row r="181" spans="1:15" s="3" customFormat="1" x14ac:dyDescent="0.3">
      <c r="A181" s="3">
        <v>2025</v>
      </c>
      <c r="B181" s="4">
        <f t="shared" si="9"/>
        <v>45931</v>
      </c>
      <c r="C181" s="4">
        <f t="shared" si="9"/>
        <v>45961</v>
      </c>
      <c r="D181" s="13">
        <v>0</v>
      </c>
      <c r="E181" s="11" t="s">
        <v>248</v>
      </c>
      <c r="F181" s="11" t="s">
        <v>196</v>
      </c>
      <c r="G181" s="11" t="s">
        <v>109</v>
      </c>
      <c r="I181" s="3" t="s">
        <v>44</v>
      </c>
      <c r="J181" s="5" t="s">
        <v>49</v>
      </c>
      <c r="L181" s="5" t="s">
        <v>84</v>
      </c>
      <c r="M181" s="4">
        <f t="shared" ca="1" si="7"/>
        <v>46037.413147569445</v>
      </c>
      <c r="N181" s="4">
        <f t="shared" ca="1" si="8"/>
        <v>46007.413147569445</v>
      </c>
      <c r="O181" s="3" t="s">
        <v>249</v>
      </c>
    </row>
    <row r="182" spans="1:15" s="7" customFormat="1" x14ac:dyDescent="0.3">
      <c r="A182" s="3">
        <v>2025</v>
      </c>
      <c r="B182" s="4">
        <f t="shared" ref="B182:C182" si="10">B181</f>
        <v>45931</v>
      </c>
      <c r="C182" s="4">
        <f t="shared" si="10"/>
        <v>45961</v>
      </c>
      <c r="D182" s="13">
        <v>8000</v>
      </c>
      <c r="E182" s="11" t="s">
        <v>248</v>
      </c>
      <c r="F182" s="11" t="s">
        <v>197</v>
      </c>
      <c r="G182" s="11" t="s">
        <v>109</v>
      </c>
      <c r="H182" s="3"/>
      <c r="I182" s="3" t="s">
        <v>44</v>
      </c>
      <c r="J182" s="5" t="s">
        <v>49</v>
      </c>
      <c r="K182" s="3"/>
      <c r="L182" s="5" t="s">
        <v>84</v>
      </c>
      <c r="M182" s="4">
        <f t="shared" ca="1" si="7"/>
        <v>46037.413147569445</v>
      </c>
      <c r="N182" s="4">
        <f t="shared" ca="1" si="8"/>
        <v>46007.413147569445</v>
      </c>
      <c r="O182" s="3" t="s">
        <v>249</v>
      </c>
    </row>
    <row r="183" spans="1:15" s="7" customFormat="1" x14ac:dyDescent="0.3">
      <c r="A183" s="3">
        <v>2025</v>
      </c>
      <c r="B183" s="4">
        <f t="shared" ref="B183:C183" si="11">B182</f>
        <v>45931</v>
      </c>
      <c r="C183" s="4">
        <f t="shared" si="11"/>
        <v>45961</v>
      </c>
      <c r="D183" s="13">
        <v>1000</v>
      </c>
      <c r="E183" s="11" t="s">
        <v>81</v>
      </c>
      <c r="F183" s="11" t="s">
        <v>51</v>
      </c>
      <c r="G183" s="11" t="s">
        <v>109</v>
      </c>
      <c r="H183" s="3"/>
      <c r="I183" s="3" t="s">
        <v>44</v>
      </c>
      <c r="J183" s="5" t="s">
        <v>49</v>
      </c>
      <c r="K183" s="3"/>
      <c r="L183" s="5" t="s">
        <v>84</v>
      </c>
      <c r="M183" s="4">
        <f t="shared" ca="1" si="7"/>
        <v>46037.413147569445</v>
      </c>
      <c r="N183" s="4">
        <f t="shared" ca="1" si="8"/>
        <v>46007.413147569445</v>
      </c>
      <c r="O183" s="3" t="s">
        <v>249</v>
      </c>
    </row>
    <row r="184" spans="1:15" s="7" customFormat="1" x14ac:dyDescent="0.3">
      <c r="A184" s="3">
        <v>2025</v>
      </c>
      <c r="B184" s="4">
        <f t="shared" ref="B184:C184" si="12">B183</f>
        <v>45931</v>
      </c>
      <c r="C184" s="4">
        <f t="shared" si="12"/>
        <v>45961</v>
      </c>
      <c r="D184" s="13">
        <v>104331</v>
      </c>
      <c r="E184" s="11" t="s">
        <v>74</v>
      </c>
      <c r="F184" s="11" t="s">
        <v>198</v>
      </c>
      <c r="G184" s="11" t="s">
        <v>109</v>
      </c>
      <c r="H184" s="12"/>
      <c r="I184" s="3" t="s">
        <v>44</v>
      </c>
      <c r="J184" s="5" t="s">
        <v>49</v>
      </c>
      <c r="K184" s="3"/>
      <c r="L184" s="5" t="s">
        <v>84</v>
      </c>
      <c r="M184" s="4">
        <f t="shared" ca="1" si="7"/>
        <v>46037.413147569445</v>
      </c>
      <c r="N184" s="4">
        <f t="shared" ca="1" si="8"/>
        <v>46007.413147569445</v>
      </c>
      <c r="O184" s="3" t="s">
        <v>249</v>
      </c>
    </row>
    <row r="185" spans="1:15" s="7" customFormat="1" x14ac:dyDescent="0.3">
      <c r="A185" s="3">
        <v>2025</v>
      </c>
      <c r="B185" s="4">
        <f t="shared" ref="B185:C185" si="13">B184</f>
        <v>45931</v>
      </c>
      <c r="C185" s="4">
        <f t="shared" si="13"/>
        <v>45961</v>
      </c>
      <c r="D185" s="13">
        <v>41195</v>
      </c>
      <c r="E185" s="11" t="s">
        <v>75</v>
      </c>
      <c r="F185" s="11" t="s">
        <v>62</v>
      </c>
      <c r="G185" s="11" t="s">
        <v>109</v>
      </c>
      <c r="H185" s="12"/>
      <c r="I185" s="3" t="s">
        <v>44</v>
      </c>
      <c r="J185" s="5" t="s">
        <v>49</v>
      </c>
      <c r="K185" s="3"/>
      <c r="L185" s="5" t="s">
        <v>84</v>
      </c>
      <c r="M185" s="4">
        <f t="shared" ca="1" si="7"/>
        <v>46037.413147569445</v>
      </c>
      <c r="N185" s="4">
        <f t="shared" ca="1" si="8"/>
        <v>46007.413147569445</v>
      </c>
      <c r="O185" s="3" t="s">
        <v>249</v>
      </c>
    </row>
    <row r="186" spans="1:15" s="7" customFormat="1" x14ac:dyDescent="0.3">
      <c r="A186" s="3">
        <v>2025</v>
      </c>
      <c r="B186" s="4">
        <f t="shared" ref="B186:C186" si="14">B185</f>
        <v>45931</v>
      </c>
      <c r="C186" s="4">
        <f t="shared" si="14"/>
        <v>45961</v>
      </c>
      <c r="D186" s="13">
        <v>9000</v>
      </c>
      <c r="E186" s="11" t="s">
        <v>46</v>
      </c>
      <c r="F186" s="11" t="s">
        <v>50</v>
      </c>
      <c r="G186" s="11" t="s">
        <v>109</v>
      </c>
      <c r="H186" s="12"/>
      <c r="I186" s="3" t="s">
        <v>44</v>
      </c>
      <c r="J186" s="5" t="s">
        <v>49</v>
      </c>
      <c r="K186" s="3"/>
      <c r="L186" s="5" t="s">
        <v>84</v>
      </c>
      <c r="M186" s="4">
        <f t="shared" ca="1" si="7"/>
        <v>46037.413147569445</v>
      </c>
      <c r="N186" s="4">
        <f t="shared" ca="1" si="8"/>
        <v>46007.413147569445</v>
      </c>
      <c r="O186" s="3" t="s">
        <v>249</v>
      </c>
    </row>
    <row r="187" spans="1:15" s="7" customFormat="1" x14ac:dyDescent="0.3">
      <c r="A187" s="3">
        <v>2025</v>
      </c>
      <c r="B187" s="4">
        <f t="shared" ref="B187:C187" si="15">B186</f>
        <v>45931</v>
      </c>
      <c r="C187" s="4">
        <f t="shared" si="15"/>
        <v>45961</v>
      </c>
      <c r="D187" s="13">
        <v>7400</v>
      </c>
      <c r="E187" s="11" t="s">
        <v>71</v>
      </c>
      <c r="F187" s="11" t="s">
        <v>55</v>
      </c>
      <c r="G187" s="11" t="s">
        <v>109</v>
      </c>
      <c r="H187" s="12"/>
      <c r="I187" s="3" t="s">
        <v>44</v>
      </c>
      <c r="J187" s="5" t="s">
        <v>49</v>
      </c>
      <c r="K187" s="3"/>
      <c r="L187" s="5" t="s">
        <v>84</v>
      </c>
      <c r="M187" s="4">
        <f t="shared" ca="1" si="7"/>
        <v>46037.413147569445</v>
      </c>
      <c r="N187" s="4">
        <f t="shared" ca="1" si="8"/>
        <v>46007.413147569445</v>
      </c>
      <c r="O187" s="3" t="s">
        <v>249</v>
      </c>
    </row>
    <row r="188" spans="1:15" s="7" customFormat="1" x14ac:dyDescent="0.3">
      <c r="A188" s="3">
        <v>2025</v>
      </c>
      <c r="B188" s="4">
        <f t="shared" ref="B188:C188" si="16">B187</f>
        <v>45931</v>
      </c>
      <c r="C188" s="4">
        <f t="shared" si="16"/>
        <v>45961</v>
      </c>
      <c r="D188" s="13">
        <v>0</v>
      </c>
      <c r="E188" s="11" t="s">
        <v>45</v>
      </c>
      <c r="F188" s="11" t="s">
        <v>171</v>
      </c>
      <c r="G188" s="11" t="s">
        <v>109</v>
      </c>
      <c r="H188" s="12"/>
      <c r="I188" s="3" t="s">
        <v>44</v>
      </c>
      <c r="J188" s="5" t="s">
        <v>49</v>
      </c>
      <c r="K188" s="3"/>
      <c r="L188" s="5" t="s">
        <v>84</v>
      </c>
      <c r="M188" s="4">
        <f t="shared" ca="1" si="7"/>
        <v>46037.413147569445</v>
      </c>
      <c r="N188" s="4">
        <f t="shared" ca="1" si="8"/>
        <v>46007.413147569445</v>
      </c>
      <c r="O188" s="3" t="s">
        <v>249</v>
      </c>
    </row>
    <row r="189" spans="1:15" s="7" customFormat="1" x14ac:dyDescent="0.3">
      <c r="A189" s="3">
        <v>2025</v>
      </c>
      <c r="B189" s="4">
        <f t="shared" ref="B189:C189" si="17">B188</f>
        <v>45931</v>
      </c>
      <c r="C189" s="4">
        <f t="shared" si="17"/>
        <v>45961</v>
      </c>
      <c r="D189" s="13">
        <v>0</v>
      </c>
      <c r="E189" s="11" t="s">
        <v>45</v>
      </c>
      <c r="F189" s="11" t="s">
        <v>171</v>
      </c>
      <c r="G189" s="11" t="s">
        <v>109</v>
      </c>
      <c r="H189" s="12"/>
      <c r="I189" s="3" t="s">
        <v>44</v>
      </c>
      <c r="J189" s="5" t="s">
        <v>49</v>
      </c>
      <c r="K189" s="3"/>
      <c r="L189" s="5" t="s">
        <v>84</v>
      </c>
      <c r="M189" s="4">
        <f t="shared" ca="1" si="7"/>
        <v>46037.413147569445</v>
      </c>
      <c r="N189" s="4">
        <f t="shared" ca="1" si="8"/>
        <v>46007.413147569445</v>
      </c>
      <c r="O189" s="3" t="s">
        <v>249</v>
      </c>
    </row>
    <row r="190" spans="1:15" s="7" customFormat="1" x14ac:dyDescent="0.3">
      <c r="A190" s="3">
        <v>2025</v>
      </c>
      <c r="B190" s="4">
        <f t="shared" ref="B190:C190" si="18">B189</f>
        <v>45931</v>
      </c>
      <c r="C190" s="4">
        <f t="shared" si="18"/>
        <v>45961</v>
      </c>
      <c r="D190" s="13">
        <v>0</v>
      </c>
      <c r="E190" s="11" t="s">
        <v>45</v>
      </c>
      <c r="F190" s="11" t="s">
        <v>171</v>
      </c>
      <c r="G190" s="11" t="s">
        <v>109</v>
      </c>
      <c r="H190" s="12"/>
      <c r="I190" s="3" t="s">
        <v>44</v>
      </c>
      <c r="J190" s="5" t="s">
        <v>49</v>
      </c>
      <c r="K190" s="3"/>
      <c r="L190" s="5" t="s">
        <v>84</v>
      </c>
      <c r="M190" s="4">
        <f t="shared" ca="1" si="7"/>
        <v>46037.413147569445</v>
      </c>
      <c r="N190" s="4">
        <f t="shared" ca="1" si="8"/>
        <v>46007.413147569445</v>
      </c>
      <c r="O190" s="3" t="s">
        <v>249</v>
      </c>
    </row>
    <row r="191" spans="1:15" s="7" customFormat="1" x14ac:dyDescent="0.3">
      <c r="A191" s="3">
        <v>2025</v>
      </c>
      <c r="B191" s="4">
        <f t="shared" ref="B191:C191" si="19">B190</f>
        <v>45931</v>
      </c>
      <c r="C191" s="4">
        <f t="shared" si="19"/>
        <v>45961</v>
      </c>
      <c r="D191" s="13">
        <v>0</v>
      </c>
      <c r="E191" s="11" t="s">
        <v>45</v>
      </c>
      <c r="F191" s="11" t="s">
        <v>53</v>
      </c>
      <c r="G191" s="11" t="s">
        <v>109</v>
      </c>
      <c r="H191" s="12"/>
      <c r="I191" s="3" t="s">
        <v>44</v>
      </c>
      <c r="J191" s="5" t="s">
        <v>49</v>
      </c>
      <c r="K191" s="3"/>
      <c r="L191" s="5" t="s">
        <v>84</v>
      </c>
      <c r="M191" s="4">
        <f t="shared" ca="1" si="7"/>
        <v>46037.413147569445</v>
      </c>
      <c r="N191" s="4">
        <f t="shared" ca="1" si="8"/>
        <v>46007.413147569445</v>
      </c>
      <c r="O191" s="3" t="s">
        <v>249</v>
      </c>
    </row>
    <row r="192" spans="1:15" s="7" customFormat="1" x14ac:dyDescent="0.3">
      <c r="A192" s="3">
        <v>2025</v>
      </c>
      <c r="B192" s="4">
        <f t="shared" ref="B192:C192" si="20">B191</f>
        <v>45931</v>
      </c>
      <c r="C192" s="4">
        <f t="shared" si="20"/>
        <v>45961</v>
      </c>
      <c r="D192" s="13">
        <v>5000</v>
      </c>
      <c r="E192" s="11" t="s">
        <v>202</v>
      </c>
      <c r="F192" s="11" t="s">
        <v>199</v>
      </c>
      <c r="G192" s="11" t="s">
        <v>109</v>
      </c>
      <c r="H192" s="12"/>
      <c r="I192" s="3" t="s">
        <v>44</v>
      </c>
      <c r="J192" s="5" t="s">
        <v>49</v>
      </c>
      <c r="K192" s="3"/>
      <c r="L192" s="5" t="s">
        <v>84</v>
      </c>
      <c r="M192" s="4">
        <f t="shared" ca="1" si="7"/>
        <v>46037.413147569445</v>
      </c>
      <c r="N192" s="4">
        <f t="shared" ca="1" si="8"/>
        <v>46007.413147569445</v>
      </c>
      <c r="O192" s="3" t="s">
        <v>249</v>
      </c>
    </row>
    <row r="193" spans="1:15" s="7" customFormat="1" x14ac:dyDescent="0.3">
      <c r="A193" s="3">
        <v>2025</v>
      </c>
      <c r="B193" s="4">
        <f t="shared" ref="B193:C193" si="21">B192</f>
        <v>45931</v>
      </c>
      <c r="C193" s="4">
        <f t="shared" si="21"/>
        <v>45961</v>
      </c>
      <c r="D193" s="13">
        <v>9500</v>
      </c>
      <c r="E193" s="11" t="s">
        <v>69</v>
      </c>
      <c r="F193" s="11" t="s">
        <v>59</v>
      </c>
      <c r="G193" s="11" t="s">
        <v>110</v>
      </c>
      <c r="H193" s="12"/>
      <c r="I193" s="3" t="s">
        <v>44</v>
      </c>
      <c r="J193" s="5" t="s">
        <v>49</v>
      </c>
      <c r="K193" s="3"/>
      <c r="L193" s="5" t="s">
        <v>84</v>
      </c>
      <c r="M193" s="4">
        <f t="shared" ca="1" si="7"/>
        <v>46037.413147569445</v>
      </c>
      <c r="N193" s="4">
        <f t="shared" ca="1" si="8"/>
        <v>46007.413147569445</v>
      </c>
      <c r="O193" s="3" t="s">
        <v>249</v>
      </c>
    </row>
    <row r="194" spans="1:15" s="2" customFormat="1" x14ac:dyDescent="0.3">
      <c r="A194" s="3">
        <v>2025</v>
      </c>
      <c r="B194" s="4">
        <f t="shared" ref="B194:C194" si="22">B193</f>
        <v>45931</v>
      </c>
      <c r="C194" s="4">
        <f t="shared" si="22"/>
        <v>45961</v>
      </c>
      <c r="D194" s="13">
        <v>0</v>
      </c>
      <c r="E194" s="11" t="s">
        <v>45</v>
      </c>
      <c r="F194" s="11" t="s">
        <v>200</v>
      </c>
      <c r="G194" s="11" t="s">
        <v>110</v>
      </c>
      <c r="H194" s="12"/>
      <c r="I194" s="3" t="s">
        <v>44</v>
      </c>
      <c r="J194" s="5" t="s">
        <v>49</v>
      </c>
      <c r="K194" s="3"/>
      <c r="L194" s="5" t="s">
        <v>84</v>
      </c>
      <c r="M194" s="4">
        <f t="shared" ca="1" si="7"/>
        <v>46037.413147569445</v>
      </c>
      <c r="N194" s="4">
        <f t="shared" ca="1" si="8"/>
        <v>46007.413147569445</v>
      </c>
      <c r="O194" s="3" t="s">
        <v>249</v>
      </c>
    </row>
    <row r="195" spans="1:15" s="2" customFormat="1" x14ac:dyDescent="0.3">
      <c r="A195" s="3">
        <v>2025</v>
      </c>
      <c r="B195" s="4">
        <f t="shared" ref="B195:C195" si="23">B194</f>
        <v>45931</v>
      </c>
      <c r="C195" s="4">
        <f t="shared" si="23"/>
        <v>45961</v>
      </c>
      <c r="D195" s="13">
        <v>319</v>
      </c>
      <c r="E195" s="11" t="s">
        <v>45</v>
      </c>
      <c r="F195" s="11" t="s">
        <v>201</v>
      </c>
      <c r="G195" s="11" t="s">
        <v>110</v>
      </c>
      <c r="H195" s="12"/>
      <c r="I195" s="3" t="s">
        <v>44</v>
      </c>
      <c r="J195" s="5" t="s">
        <v>49</v>
      </c>
      <c r="K195" s="3"/>
      <c r="L195" s="5" t="s">
        <v>84</v>
      </c>
      <c r="M195" s="4">
        <f ca="1">NOW()+30</f>
        <v>46037.413147569445</v>
      </c>
      <c r="N195" s="4">
        <f t="shared" ca="1" si="8"/>
        <v>46007.413147569445</v>
      </c>
      <c r="O195" s="3" t="s">
        <v>249</v>
      </c>
    </row>
    <row r="196" spans="1:15" s="2" customFormat="1" x14ac:dyDescent="0.3">
      <c r="D196" s="7"/>
      <c r="E196" s="7"/>
      <c r="F196" s="7"/>
      <c r="G196" s="7"/>
      <c r="H196" s="12"/>
    </row>
    <row r="197" spans="1:15" s="2" customFormat="1" x14ac:dyDescent="0.3">
      <c r="H197" s="12"/>
    </row>
    <row r="198" spans="1:15" s="2" customFormat="1" x14ac:dyDescent="0.3">
      <c r="H198" s="12"/>
    </row>
    <row r="199" spans="1:15" s="2" customFormat="1" x14ac:dyDescent="0.3">
      <c r="H199" s="12"/>
    </row>
    <row r="200" spans="1:15" s="2" customFormat="1" x14ac:dyDescent="0.3">
      <c r="H200" s="12"/>
    </row>
    <row r="201" spans="1:15" s="2" customFormat="1" x14ac:dyDescent="0.3">
      <c r="H201" s="12"/>
    </row>
    <row r="202" spans="1:15" s="2" customFormat="1" x14ac:dyDescent="0.3">
      <c r="H202" s="12"/>
    </row>
    <row r="203" spans="1:15" s="2" customFormat="1" x14ac:dyDescent="0.3">
      <c r="H203" s="12"/>
    </row>
    <row r="204" spans="1:15" s="2" customFormat="1" x14ac:dyDescent="0.3">
      <c r="H204" s="12"/>
    </row>
    <row r="205" spans="1:15" s="2" customFormat="1" x14ac:dyDescent="0.3">
      <c r="H205" s="12"/>
    </row>
    <row r="206" spans="1:15" s="2" customFormat="1" x14ac:dyDescent="0.3">
      <c r="H206" s="12"/>
    </row>
    <row r="207" spans="1:15" s="2" customFormat="1" x14ac:dyDescent="0.3">
      <c r="H207" s="12"/>
    </row>
    <row r="208" spans="1:15" s="2" customFormat="1" x14ac:dyDescent="0.3">
      <c r="H208" s="12"/>
    </row>
    <row r="209" spans="8:8" s="2" customFormat="1" x14ac:dyDescent="0.3">
      <c r="H209" s="12"/>
    </row>
    <row r="210" spans="8:8" s="2" customFormat="1" x14ac:dyDescent="0.3">
      <c r="H210" s="12"/>
    </row>
    <row r="211" spans="8:8" s="2" customFormat="1" x14ac:dyDescent="0.3">
      <c r="H211" s="12"/>
    </row>
    <row r="212" spans="8:8" s="2" customFormat="1" x14ac:dyDescent="0.3">
      <c r="H212" s="12"/>
    </row>
    <row r="213" spans="8:8" s="2" customFormat="1" x14ac:dyDescent="0.3">
      <c r="H213" s="12"/>
    </row>
    <row r="214" spans="8:8" s="2" customFormat="1" x14ac:dyDescent="0.3">
      <c r="H214" s="12"/>
    </row>
    <row r="215" spans="8:8" s="2" customFormat="1" x14ac:dyDescent="0.3">
      <c r="H215" s="12"/>
    </row>
    <row r="216" spans="8:8" s="2" customFormat="1" x14ac:dyDescent="0.3">
      <c r="H216" s="12"/>
    </row>
    <row r="217" spans="8:8" s="2" customFormat="1" x14ac:dyDescent="0.3">
      <c r="H217" s="12"/>
    </row>
    <row r="218" spans="8:8" s="2" customFormat="1" x14ac:dyDescent="0.3">
      <c r="H218" s="12"/>
    </row>
    <row r="219" spans="8:8" s="2" customFormat="1" x14ac:dyDescent="0.3">
      <c r="H219" s="12"/>
    </row>
    <row r="220" spans="8:8" s="2" customFormat="1" x14ac:dyDescent="0.3">
      <c r="H220" s="12"/>
    </row>
    <row r="221" spans="8:8" s="2" customFormat="1" x14ac:dyDescent="0.3">
      <c r="H221" s="12"/>
    </row>
    <row r="222" spans="8:8" s="2" customFormat="1" x14ac:dyDescent="0.3">
      <c r="H222" s="12"/>
    </row>
    <row r="223" spans="8:8" s="2" customFormat="1" x14ac:dyDescent="0.3">
      <c r="H223" s="12"/>
    </row>
    <row r="224" spans="8:8" s="2" customFormat="1" x14ac:dyDescent="0.3">
      <c r="H224" s="12"/>
    </row>
    <row r="225" spans="8:8" s="2" customFormat="1" x14ac:dyDescent="0.3">
      <c r="H225" s="12"/>
    </row>
    <row r="226" spans="8:8" s="2" customFormat="1" x14ac:dyDescent="0.3">
      <c r="H226" s="12"/>
    </row>
    <row r="227" spans="8:8" s="2" customFormat="1" x14ac:dyDescent="0.3">
      <c r="H227" s="10"/>
    </row>
    <row r="228" spans="8:8" s="2" customFormat="1" x14ac:dyDescent="0.3">
      <c r="H228" s="10"/>
    </row>
    <row r="229" spans="8:8" s="2" customFormat="1" x14ac:dyDescent="0.3">
      <c r="H229" s="10"/>
    </row>
    <row r="230" spans="8:8" s="2" customFormat="1" x14ac:dyDescent="0.3">
      <c r="H230" s="10"/>
    </row>
    <row r="231" spans="8:8" s="2" customFormat="1" x14ac:dyDescent="0.3">
      <c r="H231" s="10"/>
    </row>
    <row r="232" spans="8:8" s="2" customFormat="1" x14ac:dyDescent="0.3">
      <c r="H232" s="10"/>
    </row>
    <row r="233" spans="8:8" s="2" customFormat="1" x14ac:dyDescent="0.3">
      <c r="H233" s="10"/>
    </row>
    <row r="234" spans="8:8" s="2" customFormat="1" x14ac:dyDescent="0.3">
      <c r="H234" s="10"/>
    </row>
    <row r="235" spans="8:8" s="2" customFormat="1" x14ac:dyDescent="0.3">
      <c r="H235" s="10"/>
    </row>
    <row r="236" spans="8:8" s="2" customFormat="1" x14ac:dyDescent="0.3">
      <c r="H236" s="10"/>
    </row>
    <row r="237" spans="8:8" s="2" customFormat="1" x14ac:dyDescent="0.3">
      <c r="H237" s="10"/>
    </row>
    <row r="238" spans="8:8" s="2" customFormat="1" x14ac:dyDescent="0.3">
      <c r="H238" s="10"/>
    </row>
    <row r="239" spans="8:8" s="2" customFormat="1" x14ac:dyDescent="0.3">
      <c r="H239" s="10"/>
    </row>
    <row r="240" spans="8:8" s="2" customFormat="1" x14ac:dyDescent="0.3">
      <c r="H240" s="10"/>
    </row>
    <row r="241" spans="8:8" s="2" customFormat="1" x14ac:dyDescent="0.3">
      <c r="H241" s="10"/>
    </row>
    <row r="242" spans="8:8" s="2" customFormat="1" x14ac:dyDescent="0.3">
      <c r="H242" s="10"/>
    </row>
    <row r="243" spans="8:8" s="2" customFormat="1" x14ac:dyDescent="0.3">
      <c r="H243" s="10"/>
    </row>
    <row r="244" spans="8:8" s="2" customFormat="1" x14ac:dyDescent="0.3">
      <c r="H244" s="10"/>
    </row>
    <row r="245" spans="8:8" s="2" customFormat="1" x14ac:dyDescent="0.3">
      <c r="H245" s="10"/>
    </row>
    <row r="246" spans="8:8" s="2" customFormat="1" x14ac:dyDescent="0.3">
      <c r="H246" s="10"/>
    </row>
    <row r="247" spans="8:8" s="2" customFormat="1" x14ac:dyDescent="0.3">
      <c r="H247" s="10"/>
    </row>
    <row r="248" spans="8:8" s="2" customFormat="1" x14ac:dyDescent="0.3">
      <c r="H248" s="10"/>
    </row>
    <row r="249" spans="8:8" s="2" customFormat="1" x14ac:dyDescent="0.3">
      <c r="H249" s="10"/>
    </row>
    <row r="250" spans="8:8" s="2" customFormat="1" x14ac:dyDescent="0.3">
      <c r="H250" s="10"/>
    </row>
    <row r="251" spans="8:8" s="2" customFormat="1" x14ac:dyDescent="0.3">
      <c r="H251" s="10"/>
    </row>
    <row r="252" spans="8:8" s="2" customFormat="1" x14ac:dyDescent="0.3">
      <c r="H252" s="10"/>
    </row>
    <row r="253" spans="8:8" s="2" customFormat="1" x14ac:dyDescent="0.3">
      <c r="H253" s="10"/>
    </row>
    <row r="254" spans="8:8" s="2" customFormat="1" x14ac:dyDescent="0.3">
      <c r="H254" s="10"/>
    </row>
    <row r="255" spans="8:8" s="2" customFormat="1" x14ac:dyDescent="0.3">
      <c r="H255" s="10"/>
    </row>
    <row r="256" spans="8:8" s="2" customFormat="1" x14ac:dyDescent="0.3">
      <c r="H256" s="10"/>
    </row>
    <row r="257" spans="8:8" s="2" customFormat="1" x14ac:dyDescent="0.3">
      <c r="H257" s="10"/>
    </row>
    <row r="258" spans="8:8" s="2" customFormat="1" x14ac:dyDescent="0.3">
      <c r="H258" s="10"/>
    </row>
    <row r="259" spans="8:8" s="2" customFormat="1" x14ac:dyDescent="0.3">
      <c r="H259" s="10"/>
    </row>
    <row r="260" spans="8:8" s="2" customFormat="1" x14ac:dyDescent="0.3">
      <c r="H260" s="10"/>
    </row>
    <row r="261" spans="8:8" s="2" customFormat="1" x14ac:dyDescent="0.3">
      <c r="H261" s="10"/>
    </row>
    <row r="262" spans="8:8" s="2" customFormat="1" x14ac:dyDescent="0.3">
      <c r="H262" s="10"/>
    </row>
    <row r="263" spans="8:8" s="2" customFormat="1" x14ac:dyDescent="0.3">
      <c r="H263" s="10"/>
    </row>
    <row r="264" spans="8:8" s="2" customFormat="1" x14ac:dyDescent="0.3">
      <c r="H264" s="10"/>
    </row>
    <row r="265" spans="8:8" s="2" customFormat="1" x14ac:dyDescent="0.3">
      <c r="H265" s="10"/>
    </row>
    <row r="266" spans="8:8" s="2" customFormat="1" x14ac:dyDescent="0.3">
      <c r="H266" s="10"/>
    </row>
    <row r="267" spans="8:8" s="2" customFormat="1" x14ac:dyDescent="0.3">
      <c r="H267" s="10"/>
    </row>
    <row r="268" spans="8:8" s="2" customFormat="1" x14ac:dyDescent="0.3">
      <c r="H268" s="10"/>
    </row>
    <row r="269" spans="8:8" s="2" customFormat="1" x14ac:dyDescent="0.3">
      <c r="H269" s="10"/>
    </row>
    <row r="270" spans="8:8" s="2" customFormat="1" x14ac:dyDescent="0.3">
      <c r="H270" s="10"/>
    </row>
    <row r="271" spans="8:8" s="2" customFormat="1" x14ac:dyDescent="0.3">
      <c r="H271" s="10"/>
    </row>
    <row r="272" spans="8:8" s="2" customFormat="1" x14ac:dyDescent="0.3">
      <c r="H272" s="10"/>
    </row>
    <row r="273" spans="8:8" s="2" customFormat="1" x14ac:dyDescent="0.3">
      <c r="H273" s="10"/>
    </row>
    <row r="274" spans="8:8" s="2" customFormat="1" x14ac:dyDescent="0.3">
      <c r="H274" s="10"/>
    </row>
    <row r="275" spans="8:8" s="2" customFormat="1" x14ac:dyDescent="0.3">
      <c r="H275" s="10"/>
    </row>
    <row r="276" spans="8:8" s="2" customFormat="1" x14ac:dyDescent="0.3">
      <c r="H276" s="10"/>
    </row>
    <row r="277" spans="8:8" s="2" customFormat="1" x14ac:dyDescent="0.3">
      <c r="H277" s="10"/>
    </row>
    <row r="278" spans="8:8" s="2" customFormat="1" x14ac:dyDescent="0.3">
      <c r="H278" s="10"/>
    </row>
    <row r="279" spans="8:8" s="2" customFormat="1" x14ac:dyDescent="0.3">
      <c r="H279" s="10"/>
    </row>
    <row r="280" spans="8:8" s="2" customFormat="1" x14ac:dyDescent="0.3">
      <c r="H280" s="10"/>
    </row>
    <row r="281" spans="8:8" s="2" customFormat="1" x14ac:dyDescent="0.3">
      <c r="H281" s="10"/>
    </row>
    <row r="282" spans="8:8" s="2" customFormat="1" x14ac:dyDescent="0.3">
      <c r="H282" s="10"/>
    </row>
    <row r="283" spans="8:8" s="2" customFormat="1" x14ac:dyDescent="0.3">
      <c r="H283" s="10"/>
    </row>
    <row r="284" spans="8:8" s="2" customFormat="1" x14ac:dyDescent="0.3">
      <c r="H284" s="10"/>
    </row>
    <row r="285" spans="8:8" s="2" customFormat="1" x14ac:dyDescent="0.3">
      <c r="H285" s="10"/>
    </row>
    <row r="286" spans="8:8" s="2" customFormat="1" x14ac:dyDescent="0.3">
      <c r="H286" s="10"/>
    </row>
    <row r="287" spans="8:8" s="2" customFormat="1" x14ac:dyDescent="0.3">
      <c r="H287" s="10"/>
    </row>
    <row r="288" spans="8:8" s="2" customFormat="1" x14ac:dyDescent="0.3">
      <c r="H288" s="10"/>
    </row>
    <row r="289" spans="8:8" s="2" customFormat="1" x14ac:dyDescent="0.3">
      <c r="H289" s="10"/>
    </row>
    <row r="290" spans="8:8" s="2" customFormat="1" x14ac:dyDescent="0.3">
      <c r="H290" s="10"/>
    </row>
    <row r="291" spans="8:8" s="2" customFormat="1" x14ac:dyDescent="0.3">
      <c r="H291" s="10"/>
    </row>
    <row r="292" spans="8:8" s="2" customFormat="1" x14ac:dyDescent="0.3">
      <c r="H292" s="10"/>
    </row>
    <row r="293" spans="8:8" s="2" customFormat="1" x14ac:dyDescent="0.3">
      <c r="H293" s="10"/>
    </row>
    <row r="294" spans="8:8" s="2" customFormat="1" x14ac:dyDescent="0.3">
      <c r="H294" s="10"/>
    </row>
    <row r="295" spans="8:8" s="2" customFormat="1" x14ac:dyDescent="0.3">
      <c r="H295" s="10"/>
    </row>
    <row r="296" spans="8:8" s="2" customFormat="1" x14ac:dyDescent="0.3">
      <c r="H296" s="10"/>
    </row>
    <row r="297" spans="8:8" s="2" customFormat="1" x14ac:dyDescent="0.3">
      <c r="H297" s="10"/>
    </row>
    <row r="298" spans="8:8" s="2" customFormat="1" x14ac:dyDescent="0.3">
      <c r="H298" s="10"/>
    </row>
    <row r="299" spans="8:8" s="2" customFormat="1" x14ac:dyDescent="0.3">
      <c r="H299" s="10"/>
    </row>
    <row r="300" spans="8:8" s="2" customFormat="1" x14ac:dyDescent="0.3">
      <c r="H300" s="10"/>
    </row>
    <row r="301" spans="8:8" s="2" customFormat="1" x14ac:dyDescent="0.3">
      <c r="H301" s="10"/>
    </row>
    <row r="302" spans="8:8" s="2" customFormat="1" x14ac:dyDescent="0.3">
      <c r="H302" s="10"/>
    </row>
    <row r="303" spans="8:8" s="2" customFormat="1" x14ac:dyDescent="0.3">
      <c r="H303" s="10"/>
    </row>
    <row r="304" spans="8:8" s="2" customFormat="1" x14ac:dyDescent="0.3">
      <c r="H304" s="10"/>
    </row>
    <row r="305" spans="8:8" s="2" customFormat="1" x14ac:dyDescent="0.3">
      <c r="H305" s="10"/>
    </row>
    <row r="306" spans="8:8" s="2" customFormat="1" x14ac:dyDescent="0.3">
      <c r="H306" s="10"/>
    </row>
    <row r="307" spans="8:8" s="2" customFormat="1" x14ac:dyDescent="0.3">
      <c r="H307" s="10"/>
    </row>
    <row r="308" spans="8:8" s="2" customFormat="1" x14ac:dyDescent="0.3">
      <c r="H308" s="10"/>
    </row>
    <row r="309" spans="8:8" s="2" customFormat="1" x14ac:dyDescent="0.3">
      <c r="H309" s="10"/>
    </row>
    <row r="310" spans="8:8" s="2" customFormat="1" x14ac:dyDescent="0.3">
      <c r="H310" s="10"/>
    </row>
    <row r="311" spans="8:8" s="2" customFormat="1" x14ac:dyDescent="0.3">
      <c r="H311" s="10"/>
    </row>
    <row r="312" spans="8:8" s="2" customFormat="1" x14ac:dyDescent="0.3">
      <c r="H312" s="10"/>
    </row>
    <row r="313" spans="8:8" s="2" customFormat="1" x14ac:dyDescent="0.3">
      <c r="H313" s="10"/>
    </row>
    <row r="314" spans="8:8" s="2" customFormat="1" x14ac:dyDescent="0.3">
      <c r="H314" s="10"/>
    </row>
    <row r="315" spans="8:8" s="2" customFormat="1" x14ac:dyDescent="0.3">
      <c r="H315" s="10"/>
    </row>
    <row r="316" spans="8:8" s="2" customFormat="1" x14ac:dyDescent="0.3">
      <c r="H316" s="10"/>
    </row>
    <row r="317" spans="8:8" s="2" customFormat="1" x14ac:dyDescent="0.3">
      <c r="H317" s="10"/>
    </row>
    <row r="318" spans="8:8" s="2" customFormat="1" x14ac:dyDescent="0.3">
      <c r="H318" s="10"/>
    </row>
    <row r="319" spans="8:8" s="2" customFormat="1" x14ac:dyDescent="0.3">
      <c r="H319" s="10"/>
    </row>
    <row r="320" spans="8:8" s="2" customFormat="1" x14ac:dyDescent="0.3">
      <c r="H320" s="10"/>
    </row>
    <row r="321" spans="8:8" s="2" customFormat="1" x14ac:dyDescent="0.3">
      <c r="H321" s="10"/>
    </row>
    <row r="322" spans="8:8" s="2" customFormat="1" x14ac:dyDescent="0.3">
      <c r="H322" s="10"/>
    </row>
    <row r="323" spans="8:8" s="2" customFormat="1" x14ac:dyDescent="0.3">
      <c r="H323" s="10"/>
    </row>
    <row r="324" spans="8:8" s="2" customFormat="1" x14ac:dyDescent="0.3">
      <c r="H324" s="10"/>
    </row>
    <row r="325" spans="8:8" s="2" customFormat="1" x14ac:dyDescent="0.3">
      <c r="H325" s="10"/>
    </row>
    <row r="326" spans="8:8" s="2" customFormat="1" x14ac:dyDescent="0.3">
      <c r="H326" s="10"/>
    </row>
    <row r="327" spans="8:8" s="2" customFormat="1" x14ac:dyDescent="0.3">
      <c r="H327" s="10"/>
    </row>
    <row r="328" spans="8:8" s="2" customFormat="1" x14ac:dyDescent="0.3">
      <c r="H328" s="10"/>
    </row>
    <row r="329" spans="8:8" s="2" customFormat="1" x14ac:dyDescent="0.3">
      <c r="H329" s="10"/>
    </row>
    <row r="330" spans="8:8" s="2" customFormat="1" x14ac:dyDescent="0.3">
      <c r="H330" s="10"/>
    </row>
    <row r="331" spans="8:8" s="2" customFormat="1" x14ac:dyDescent="0.3">
      <c r="H331" s="10"/>
    </row>
    <row r="332" spans="8:8" s="2" customFormat="1" x14ac:dyDescent="0.3">
      <c r="H332" s="10"/>
    </row>
    <row r="333" spans="8:8" s="2" customFormat="1" x14ac:dyDescent="0.3">
      <c r="H333" s="10"/>
    </row>
    <row r="334" spans="8:8" s="2" customFormat="1" x14ac:dyDescent="0.3">
      <c r="H334" s="10"/>
    </row>
    <row r="335" spans="8:8" s="2" customFormat="1" x14ac:dyDescent="0.3">
      <c r="H335" s="10"/>
    </row>
    <row r="336" spans="8:8" s="2" customFormat="1" x14ac:dyDescent="0.3">
      <c r="H336" s="10"/>
    </row>
    <row r="337" spans="8:8" s="2" customFormat="1" x14ac:dyDescent="0.3">
      <c r="H337" s="10"/>
    </row>
    <row r="338" spans="8:8" s="2" customFormat="1" x14ac:dyDescent="0.3">
      <c r="H338" s="10"/>
    </row>
    <row r="339" spans="8:8" s="2" customFormat="1" x14ac:dyDescent="0.3">
      <c r="H339" s="10"/>
    </row>
    <row r="340" spans="8:8" s="2" customFormat="1" x14ac:dyDescent="0.3">
      <c r="H340" s="10"/>
    </row>
    <row r="341" spans="8:8" s="2" customFormat="1" x14ac:dyDescent="0.3">
      <c r="H341" s="10"/>
    </row>
    <row r="342" spans="8:8" s="2" customFormat="1" x14ac:dyDescent="0.3">
      <c r="H342" s="10"/>
    </row>
    <row r="343" spans="8:8" s="2" customFormat="1" x14ac:dyDescent="0.3">
      <c r="H343" s="10"/>
    </row>
    <row r="344" spans="8:8" s="2" customFormat="1" x14ac:dyDescent="0.3">
      <c r="H344" s="10"/>
    </row>
    <row r="345" spans="8:8" s="2" customFormat="1" x14ac:dyDescent="0.3">
      <c r="H345" s="10"/>
    </row>
    <row r="346" spans="8:8" s="2" customFormat="1" x14ac:dyDescent="0.3">
      <c r="H346" s="10"/>
    </row>
    <row r="347" spans="8:8" s="2" customFormat="1" x14ac:dyDescent="0.3">
      <c r="H347" s="10"/>
    </row>
    <row r="348" spans="8:8" s="2" customFormat="1" x14ac:dyDescent="0.3">
      <c r="H348" s="10"/>
    </row>
    <row r="349" spans="8:8" s="2" customFormat="1" x14ac:dyDescent="0.3">
      <c r="H349" s="10"/>
    </row>
    <row r="350" spans="8:8" s="2" customFormat="1" x14ac:dyDescent="0.3">
      <c r="H350" s="10"/>
    </row>
    <row r="351" spans="8:8" s="2" customFormat="1" x14ac:dyDescent="0.3">
      <c r="H351" s="10"/>
    </row>
    <row r="352" spans="8:8" s="2" customFormat="1" x14ac:dyDescent="0.3">
      <c r="H352" s="10"/>
    </row>
    <row r="353" spans="8:8" s="2" customFormat="1" x14ac:dyDescent="0.3">
      <c r="H353" s="10"/>
    </row>
    <row r="354" spans="8:8" s="2" customFormat="1" x14ac:dyDescent="0.3">
      <c r="H354" s="10"/>
    </row>
    <row r="355" spans="8:8" s="2" customFormat="1" x14ac:dyDescent="0.3">
      <c r="H355" s="10"/>
    </row>
    <row r="356" spans="8:8" s="2" customFormat="1" x14ac:dyDescent="0.3">
      <c r="H356" s="10"/>
    </row>
    <row r="357" spans="8:8" s="2" customFormat="1" x14ac:dyDescent="0.3">
      <c r="H357" s="10"/>
    </row>
    <row r="358" spans="8:8" s="2" customFormat="1" x14ac:dyDescent="0.3">
      <c r="H358" s="10"/>
    </row>
    <row r="359" spans="8:8" s="2" customFormat="1" x14ac:dyDescent="0.3">
      <c r="H359" s="10"/>
    </row>
    <row r="360" spans="8:8" s="2" customFormat="1" x14ac:dyDescent="0.3">
      <c r="H360" s="10"/>
    </row>
    <row r="361" spans="8:8" s="2" customFormat="1" x14ac:dyDescent="0.3">
      <c r="H361" s="10"/>
    </row>
    <row r="362" spans="8:8" s="2" customFormat="1" x14ac:dyDescent="0.3">
      <c r="H362" s="10"/>
    </row>
    <row r="363" spans="8:8" s="2" customFormat="1" x14ac:dyDescent="0.3">
      <c r="H363" s="10"/>
    </row>
    <row r="364" spans="8:8" s="2" customFormat="1" x14ac:dyDescent="0.3">
      <c r="H364" s="10"/>
    </row>
    <row r="365" spans="8:8" s="2" customFormat="1" x14ac:dyDescent="0.3">
      <c r="H365" s="10"/>
    </row>
    <row r="366" spans="8:8" s="2" customFormat="1" x14ac:dyDescent="0.3">
      <c r="H366" s="10"/>
    </row>
    <row r="367" spans="8:8" s="2" customFormat="1" x14ac:dyDescent="0.3">
      <c r="H367" s="10"/>
    </row>
    <row r="368" spans="8:8" s="2" customFormat="1" x14ac:dyDescent="0.3">
      <c r="H368" s="10"/>
    </row>
    <row r="369" spans="8:8" s="2" customFormat="1" x14ac:dyDescent="0.3">
      <c r="H369" s="10"/>
    </row>
    <row r="370" spans="8:8" s="2" customFormat="1" x14ac:dyDescent="0.3">
      <c r="H370" s="10"/>
    </row>
    <row r="371" spans="8:8" s="2" customFormat="1" x14ac:dyDescent="0.3">
      <c r="H371" s="10"/>
    </row>
    <row r="372" spans="8:8" s="2" customFormat="1" x14ac:dyDescent="0.3">
      <c r="H372" s="10"/>
    </row>
    <row r="373" spans="8:8" s="2" customFormat="1" x14ac:dyDescent="0.3">
      <c r="H373" s="10"/>
    </row>
    <row r="374" spans="8:8" s="2" customFormat="1" x14ac:dyDescent="0.3">
      <c r="H374" s="10"/>
    </row>
    <row r="375" spans="8:8" s="2" customFormat="1" x14ac:dyDescent="0.3">
      <c r="H375" s="10"/>
    </row>
    <row r="376" spans="8:8" s="2" customFormat="1" x14ac:dyDescent="0.3">
      <c r="H376" s="10"/>
    </row>
    <row r="377" spans="8:8" s="2" customFormat="1" x14ac:dyDescent="0.3">
      <c r="H377" s="10"/>
    </row>
    <row r="378" spans="8:8" s="2" customFormat="1" x14ac:dyDescent="0.3">
      <c r="H378" s="10"/>
    </row>
    <row r="379" spans="8:8" s="2" customFormat="1" x14ac:dyDescent="0.3">
      <c r="H379" s="10"/>
    </row>
    <row r="380" spans="8:8" s="2" customFormat="1" x14ac:dyDescent="0.3">
      <c r="H380" s="10"/>
    </row>
    <row r="381" spans="8:8" s="2" customFormat="1" x14ac:dyDescent="0.3">
      <c r="H381" s="10"/>
    </row>
    <row r="382" spans="8:8" s="2" customFormat="1" x14ac:dyDescent="0.3">
      <c r="H382" s="10"/>
    </row>
    <row r="383" spans="8:8" s="2" customFormat="1" x14ac:dyDescent="0.3">
      <c r="H383" s="10"/>
    </row>
    <row r="384" spans="8:8" s="2" customFormat="1" x14ac:dyDescent="0.3">
      <c r="H384" s="10"/>
    </row>
    <row r="385" spans="8:8" s="2" customFormat="1" x14ac:dyDescent="0.3">
      <c r="H385" s="10"/>
    </row>
    <row r="386" spans="8:8" s="2" customFormat="1" x14ac:dyDescent="0.3">
      <c r="H386" s="10"/>
    </row>
    <row r="387" spans="8:8" s="2" customFormat="1" x14ac:dyDescent="0.3">
      <c r="H387" s="10"/>
    </row>
    <row r="388" spans="8:8" s="2" customFormat="1" x14ac:dyDescent="0.3">
      <c r="H388" s="10"/>
    </row>
    <row r="389" spans="8:8" s="2" customFormat="1" x14ac:dyDescent="0.3">
      <c r="H389" s="10"/>
    </row>
    <row r="390" spans="8:8" s="2" customFormat="1" x14ac:dyDescent="0.3">
      <c r="H390" s="10"/>
    </row>
    <row r="391" spans="8:8" s="2" customFormat="1" x14ac:dyDescent="0.3">
      <c r="H391" s="10"/>
    </row>
    <row r="392" spans="8:8" s="2" customFormat="1" x14ac:dyDescent="0.3">
      <c r="H392" s="10"/>
    </row>
    <row r="393" spans="8:8" s="2" customFormat="1" x14ac:dyDescent="0.3">
      <c r="H393" s="10"/>
    </row>
    <row r="394" spans="8:8" s="2" customFormat="1" x14ac:dyDescent="0.3">
      <c r="H394" s="10"/>
    </row>
    <row r="395" spans="8:8" s="2" customFormat="1" x14ac:dyDescent="0.3">
      <c r="H395" s="10"/>
    </row>
    <row r="396" spans="8:8" s="2" customFormat="1" x14ac:dyDescent="0.3">
      <c r="H396" s="10"/>
    </row>
    <row r="397" spans="8:8" s="2" customFormat="1" x14ac:dyDescent="0.3">
      <c r="H397" s="10"/>
    </row>
    <row r="398" spans="8:8" s="2" customFormat="1" x14ac:dyDescent="0.3">
      <c r="H398" s="10"/>
    </row>
    <row r="399" spans="8:8" s="2" customFormat="1" x14ac:dyDescent="0.3">
      <c r="H399" s="10"/>
    </row>
    <row r="400" spans="8:8" s="2" customFormat="1" x14ac:dyDescent="0.3">
      <c r="H400" s="10"/>
    </row>
    <row r="401" spans="8:8" s="2" customFormat="1" x14ac:dyDescent="0.3">
      <c r="H401" s="10"/>
    </row>
    <row r="402" spans="8:8" s="2" customFormat="1" x14ac:dyDescent="0.3">
      <c r="H402" s="10"/>
    </row>
    <row r="403" spans="8:8" s="2" customFormat="1" x14ac:dyDescent="0.3">
      <c r="H403" s="10"/>
    </row>
    <row r="404" spans="8:8" s="2" customFormat="1" x14ac:dyDescent="0.3">
      <c r="H404" s="10"/>
    </row>
    <row r="405" spans="8:8" s="2" customFormat="1" x14ac:dyDescent="0.3">
      <c r="H405" s="10"/>
    </row>
    <row r="406" spans="8:8" s="2" customFormat="1" x14ac:dyDescent="0.3">
      <c r="H406" s="10"/>
    </row>
    <row r="407" spans="8:8" s="2" customFormat="1" x14ac:dyDescent="0.3">
      <c r="H407" s="10"/>
    </row>
    <row r="408" spans="8:8" s="2" customFormat="1" x14ac:dyDescent="0.3">
      <c r="H408" s="10"/>
    </row>
    <row r="409" spans="8:8" s="2" customFormat="1" x14ac:dyDescent="0.3">
      <c r="H409" s="10"/>
    </row>
    <row r="410" spans="8:8" s="2" customFormat="1" x14ac:dyDescent="0.3">
      <c r="H410" s="10"/>
    </row>
    <row r="411" spans="8:8" s="2" customFormat="1" x14ac:dyDescent="0.3">
      <c r="H411" s="10"/>
    </row>
    <row r="412" spans="8:8" s="2" customFormat="1" x14ac:dyDescent="0.3">
      <c r="H412" s="10"/>
    </row>
    <row r="413" spans="8:8" s="2" customFormat="1" x14ac:dyDescent="0.3">
      <c r="H413" s="10"/>
    </row>
    <row r="414" spans="8:8" s="2" customFormat="1" x14ac:dyDescent="0.3">
      <c r="H414" s="10"/>
    </row>
    <row r="415" spans="8:8" s="2" customFormat="1" x14ac:dyDescent="0.3">
      <c r="H415" s="10"/>
    </row>
    <row r="416" spans="8:8" s="2" customFormat="1" x14ac:dyDescent="0.3">
      <c r="H416" s="10"/>
    </row>
    <row r="417" spans="8:8" s="2" customFormat="1" x14ac:dyDescent="0.3">
      <c r="H417" s="10"/>
    </row>
    <row r="418" spans="8:8" s="2" customFormat="1" x14ac:dyDescent="0.3">
      <c r="H418" s="10"/>
    </row>
    <row r="419" spans="8:8" s="2" customFormat="1" x14ac:dyDescent="0.3">
      <c r="H419" s="10"/>
    </row>
    <row r="420" spans="8:8" s="2" customFormat="1" x14ac:dyDescent="0.3">
      <c r="H420" s="10"/>
    </row>
    <row r="421" spans="8:8" s="2" customFormat="1" x14ac:dyDescent="0.3">
      <c r="H421" s="10"/>
    </row>
    <row r="422" spans="8:8" s="2" customFormat="1" x14ac:dyDescent="0.3">
      <c r="H422" s="10"/>
    </row>
    <row r="423" spans="8:8" s="2" customFormat="1" x14ac:dyDescent="0.3">
      <c r="H423" s="10"/>
    </row>
    <row r="424" spans="8:8" s="2" customFormat="1" x14ac:dyDescent="0.3">
      <c r="H424" s="10"/>
    </row>
    <row r="425" spans="8:8" s="2" customFormat="1" x14ac:dyDescent="0.3">
      <c r="H425" s="10"/>
    </row>
    <row r="426" spans="8:8" s="2" customFormat="1" x14ac:dyDescent="0.3">
      <c r="H426" s="10"/>
    </row>
    <row r="427" spans="8:8" s="2" customFormat="1" x14ac:dyDescent="0.3">
      <c r="H427" s="10"/>
    </row>
    <row r="428" spans="8:8" s="2" customFormat="1" x14ac:dyDescent="0.3">
      <c r="H428" s="10"/>
    </row>
    <row r="429" spans="8:8" s="2" customFormat="1" x14ac:dyDescent="0.3">
      <c r="H429" s="10"/>
    </row>
    <row r="430" spans="8:8" s="2" customFormat="1" x14ac:dyDescent="0.3">
      <c r="H430" s="10"/>
    </row>
    <row r="431" spans="8:8" s="2" customFormat="1" x14ac:dyDescent="0.3">
      <c r="H431" s="10"/>
    </row>
    <row r="432" spans="8:8" s="2" customFormat="1" x14ac:dyDescent="0.3">
      <c r="H432" s="10"/>
    </row>
    <row r="433" spans="8:8" s="2" customFormat="1" x14ac:dyDescent="0.3">
      <c r="H433" s="10"/>
    </row>
    <row r="434" spans="8:8" s="2" customFormat="1" x14ac:dyDescent="0.3">
      <c r="H434" s="10"/>
    </row>
    <row r="435" spans="8:8" s="2" customFormat="1" x14ac:dyDescent="0.3">
      <c r="H435" s="10"/>
    </row>
    <row r="436" spans="8:8" s="2" customFormat="1" x14ac:dyDescent="0.3">
      <c r="H436" s="10"/>
    </row>
    <row r="437" spans="8:8" s="2" customFormat="1" x14ac:dyDescent="0.3">
      <c r="H437" s="10"/>
    </row>
    <row r="438" spans="8:8" s="2" customFormat="1" x14ac:dyDescent="0.3">
      <c r="H438" s="10"/>
    </row>
    <row r="439" spans="8:8" s="2" customFormat="1" x14ac:dyDescent="0.3">
      <c r="H439" s="10"/>
    </row>
    <row r="440" spans="8:8" s="2" customFormat="1" x14ac:dyDescent="0.3">
      <c r="H440" s="10"/>
    </row>
    <row r="441" spans="8:8" s="2" customFormat="1" x14ac:dyDescent="0.3">
      <c r="H441" s="10"/>
    </row>
    <row r="442" spans="8:8" s="2" customFormat="1" x14ac:dyDescent="0.3">
      <c r="H442" s="10"/>
    </row>
    <row r="443" spans="8:8" s="2" customFormat="1" x14ac:dyDescent="0.3">
      <c r="H443" s="10"/>
    </row>
    <row r="444" spans="8:8" s="2" customFormat="1" x14ac:dyDescent="0.3">
      <c r="H444" s="10"/>
    </row>
    <row r="445" spans="8:8" s="2" customFormat="1" x14ac:dyDescent="0.3">
      <c r="H445" s="10"/>
    </row>
    <row r="446" spans="8:8" s="2" customFormat="1" x14ac:dyDescent="0.3">
      <c r="H446" s="10"/>
    </row>
    <row r="447" spans="8:8" s="2" customFormat="1" x14ac:dyDescent="0.3">
      <c r="H447" s="10"/>
    </row>
    <row r="448" spans="8:8" s="2" customFormat="1" x14ac:dyDescent="0.3">
      <c r="H448" s="10"/>
    </row>
    <row r="449" spans="8:8" s="2" customFormat="1" x14ac:dyDescent="0.3">
      <c r="H449" s="10"/>
    </row>
    <row r="450" spans="8:8" s="2" customFormat="1" x14ac:dyDescent="0.3">
      <c r="H450" s="10"/>
    </row>
    <row r="451" spans="8:8" s="2" customFormat="1" x14ac:dyDescent="0.3">
      <c r="H451" s="10"/>
    </row>
    <row r="452" spans="8:8" s="2" customFormat="1" x14ac:dyDescent="0.3">
      <c r="H452" s="10"/>
    </row>
    <row r="453" spans="8:8" s="2" customFormat="1" x14ac:dyDescent="0.3">
      <c r="H453" s="10"/>
    </row>
    <row r="454" spans="8:8" s="2" customFormat="1" x14ac:dyDescent="0.3">
      <c r="H454" s="10"/>
    </row>
    <row r="455" spans="8:8" s="2" customFormat="1" x14ac:dyDescent="0.3">
      <c r="H455" s="10"/>
    </row>
    <row r="456" spans="8:8" s="2" customFormat="1" x14ac:dyDescent="0.3">
      <c r="H456" s="10"/>
    </row>
    <row r="457" spans="8:8" s="2" customFormat="1" x14ac:dyDescent="0.3">
      <c r="H457" s="10"/>
    </row>
    <row r="458" spans="8:8" s="2" customFormat="1" x14ac:dyDescent="0.3">
      <c r="H458" s="10"/>
    </row>
    <row r="459" spans="8:8" s="2" customFormat="1" x14ac:dyDescent="0.3">
      <c r="H459" s="10"/>
    </row>
    <row r="460" spans="8:8" s="2" customFormat="1" x14ac:dyDescent="0.3">
      <c r="H460" s="10"/>
    </row>
    <row r="461" spans="8:8" s="2" customFormat="1" x14ac:dyDescent="0.3">
      <c r="H461" s="10"/>
    </row>
    <row r="462" spans="8:8" s="2" customFormat="1" x14ac:dyDescent="0.3">
      <c r="H462" s="10"/>
    </row>
    <row r="463" spans="8:8" s="2" customFormat="1" x14ac:dyDescent="0.3">
      <c r="H463" s="10"/>
    </row>
    <row r="464" spans="8:8" s="2" customFormat="1" x14ac:dyDescent="0.3">
      <c r="H464" s="10"/>
    </row>
    <row r="465" spans="8:8" s="2" customFormat="1" x14ac:dyDescent="0.3">
      <c r="H465" s="10"/>
    </row>
    <row r="466" spans="8:8" s="2" customFormat="1" x14ac:dyDescent="0.3">
      <c r="H466" s="10"/>
    </row>
    <row r="467" spans="8:8" s="2" customFormat="1" x14ac:dyDescent="0.3">
      <c r="H467" s="10"/>
    </row>
    <row r="468" spans="8:8" s="2" customFormat="1" x14ac:dyDescent="0.3">
      <c r="H468" s="10"/>
    </row>
    <row r="469" spans="8:8" s="2" customFormat="1" x14ac:dyDescent="0.3">
      <c r="H469" s="10"/>
    </row>
    <row r="470" spans="8:8" s="2" customFormat="1" x14ac:dyDescent="0.3">
      <c r="H470" s="10"/>
    </row>
    <row r="471" spans="8:8" s="2" customFormat="1" x14ac:dyDescent="0.3">
      <c r="H471" s="10"/>
    </row>
    <row r="472" spans="8:8" s="2" customFormat="1" x14ac:dyDescent="0.3">
      <c r="H472" s="10"/>
    </row>
    <row r="473" spans="8:8" s="2" customFormat="1" x14ac:dyDescent="0.3">
      <c r="H473" s="10"/>
    </row>
    <row r="474" spans="8:8" s="2" customFormat="1" x14ac:dyDescent="0.3">
      <c r="H474" s="10"/>
    </row>
    <row r="475" spans="8:8" s="2" customFormat="1" x14ac:dyDescent="0.3">
      <c r="H475" s="10"/>
    </row>
    <row r="476" spans="8:8" s="2" customFormat="1" x14ac:dyDescent="0.3">
      <c r="H476" s="10"/>
    </row>
    <row r="477" spans="8:8" s="2" customFormat="1" x14ac:dyDescent="0.3">
      <c r="H477" s="10"/>
    </row>
    <row r="478" spans="8:8" s="2" customFormat="1" x14ac:dyDescent="0.3">
      <c r="H478" s="10"/>
    </row>
    <row r="479" spans="8:8" s="2" customFormat="1" x14ac:dyDescent="0.3">
      <c r="H479" s="10"/>
    </row>
    <row r="480" spans="8:8" s="2" customFormat="1" x14ac:dyDescent="0.3">
      <c r="H480" s="10"/>
    </row>
    <row r="481" spans="8:8" s="2" customFormat="1" x14ac:dyDescent="0.3">
      <c r="H481" s="10"/>
    </row>
    <row r="482" spans="8:8" s="2" customFormat="1" x14ac:dyDescent="0.3">
      <c r="H482" s="10"/>
    </row>
    <row r="483" spans="8:8" s="2" customFormat="1" x14ac:dyDescent="0.3">
      <c r="H483" s="10"/>
    </row>
    <row r="484" spans="8:8" s="2" customFormat="1" x14ac:dyDescent="0.3">
      <c r="H484" s="10"/>
    </row>
    <row r="485" spans="8:8" s="2" customFormat="1" x14ac:dyDescent="0.3">
      <c r="H485" s="10"/>
    </row>
    <row r="486" spans="8:8" s="2" customFormat="1" x14ac:dyDescent="0.3">
      <c r="H486" s="10"/>
    </row>
    <row r="487" spans="8:8" s="2" customFormat="1" x14ac:dyDescent="0.3">
      <c r="H487" s="10"/>
    </row>
    <row r="488" spans="8:8" s="2" customFormat="1" x14ac:dyDescent="0.3">
      <c r="H488" s="10"/>
    </row>
    <row r="489" spans="8:8" s="2" customFormat="1" x14ac:dyDescent="0.3">
      <c r="H489" s="10"/>
    </row>
    <row r="490" spans="8:8" s="2" customFormat="1" x14ac:dyDescent="0.3">
      <c r="H490" s="10"/>
    </row>
    <row r="491" spans="8:8" s="2" customFormat="1" x14ac:dyDescent="0.3">
      <c r="H491" s="10"/>
    </row>
    <row r="492" spans="8:8" s="2" customFormat="1" x14ac:dyDescent="0.3">
      <c r="H492" s="10"/>
    </row>
    <row r="493" spans="8:8" s="2" customFormat="1" x14ac:dyDescent="0.3">
      <c r="H493" s="10"/>
    </row>
    <row r="494" spans="8:8" s="2" customFormat="1" x14ac:dyDescent="0.3">
      <c r="H494" s="10"/>
    </row>
    <row r="495" spans="8:8" s="2" customFormat="1" x14ac:dyDescent="0.3">
      <c r="H495" s="10"/>
    </row>
    <row r="496" spans="8:8" s="2" customFormat="1" x14ac:dyDescent="0.3">
      <c r="H496" s="10"/>
    </row>
    <row r="497" spans="8:8" s="2" customFormat="1" x14ac:dyDescent="0.3">
      <c r="H497" s="10"/>
    </row>
    <row r="498" spans="8:8" s="2" customFormat="1" x14ac:dyDescent="0.3">
      <c r="H498" s="10"/>
    </row>
    <row r="499" spans="8:8" s="2" customFormat="1" x14ac:dyDescent="0.3">
      <c r="H499" s="10"/>
    </row>
    <row r="500" spans="8:8" s="2" customFormat="1" x14ac:dyDescent="0.3">
      <c r="H500" s="10"/>
    </row>
    <row r="501" spans="8:8" s="2" customFormat="1" x14ac:dyDescent="0.3">
      <c r="H501" s="10"/>
    </row>
    <row r="502" spans="8:8" s="2" customFormat="1" x14ac:dyDescent="0.3">
      <c r="H502" s="10"/>
    </row>
    <row r="503" spans="8:8" s="2" customFormat="1" x14ac:dyDescent="0.3">
      <c r="H503" s="10"/>
    </row>
    <row r="504" spans="8:8" s="2" customFormat="1" x14ac:dyDescent="0.3">
      <c r="H504" s="10"/>
    </row>
    <row r="505" spans="8:8" s="2" customFormat="1" x14ac:dyDescent="0.3">
      <c r="H505" s="10"/>
    </row>
    <row r="506" spans="8:8" s="2" customFormat="1" x14ac:dyDescent="0.3">
      <c r="H506" s="10"/>
    </row>
    <row r="507" spans="8:8" s="2" customFormat="1" x14ac:dyDescent="0.3">
      <c r="H507" s="10"/>
    </row>
    <row r="508" spans="8:8" s="2" customFormat="1" x14ac:dyDescent="0.3">
      <c r="H508" s="10"/>
    </row>
    <row r="509" spans="8:8" s="2" customFormat="1" x14ac:dyDescent="0.3">
      <c r="H509" s="10"/>
    </row>
    <row r="510" spans="8:8" s="2" customFormat="1" x14ac:dyDescent="0.3">
      <c r="H510" s="10"/>
    </row>
    <row r="511" spans="8:8" s="2" customFormat="1" x14ac:dyDescent="0.3">
      <c r="H511" s="10"/>
    </row>
    <row r="512" spans="8:8" s="2" customFormat="1" x14ac:dyDescent="0.3">
      <c r="H512" s="10"/>
    </row>
    <row r="513" spans="8:8" s="2" customFormat="1" x14ac:dyDescent="0.3">
      <c r="H513" s="10"/>
    </row>
    <row r="514" spans="8:8" s="2" customFormat="1" x14ac:dyDescent="0.3">
      <c r="H514" s="10"/>
    </row>
    <row r="515" spans="8:8" s="2" customFormat="1" x14ac:dyDescent="0.3">
      <c r="H515" s="10"/>
    </row>
    <row r="516" spans="8:8" s="2" customFormat="1" x14ac:dyDescent="0.3">
      <c r="H516" s="10"/>
    </row>
    <row r="517" spans="8:8" s="2" customFormat="1" x14ac:dyDescent="0.3">
      <c r="H517" s="10"/>
    </row>
    <row r="518" spans="8:8" s="2" customFormat="1" x14ac:dyDescent="0.3">
      <c r="H518" s="10"/>
    </row>
    <row r="519" spans="8:8" s="2" customFormat="1" x14ac:dyDescent="0.3">
      <c r="H519" s="10"/>
    </row>
    <row r="520" spans="8:8" s="2" customFormat="1" x14ac:dyDescent="0.3">
      <c r="H520" s="10"/>
    </row>
    <row r="521" spans="8:8" s="2" customFormat="1" x14ac:dyDescent="0.3">
      <c r="H521" s="10"/>
    </row>
    <row r="522" spans="8:8" s="2" customFormat="1" x14ac:dyDescent="0.3">
      <c r="H522" s="10"/>
    </row>
    <row r="523" spans="8:8" s="2" customFormat="1" x14ac:dyDescent="0.3">
      <c r="H523" s="10"/>
    </row>
    <row r="524" spans="8:8" s="2" customFormat="1" x14ac:dyDescent="0.3">
      <c r="H524" s="10"/>
    </row>
    <row r="525" spans="8:8" s="2" customFormat="1" x14ac:dyDescent="0.3">
      <c r="H525" s="10"/>
    </row>
    <row r="526" spans="8:8" s="2" customFormat="1" x14ac:dyDescent="0.3">
      <c r="H526" s="10"/>
    </row>
    <row r="527" spans="8:8" s="2" customFormat="1" x14ac:dyDescent="0.3">
      <c r="H527" s="10"/>
    </row>
    <row r="528" spans="8:8" s="2" customFormat="1" x14ac:dyDescent="0.3">
      <c r="H528" s="10"/>
    </row>
    <row r="529" spans="8:8" s="2" customFormat="1" x14ac:dyDescent="0.3">
      <c r="H529" s="10"/>
    </row>
    <row r="530" spans="8:8" s="2" customFormat="1" x14ac:dyDescent="0.3">
      <c r="H530" s="10"/>
    </row>
    <row r="531" spans="8:8" s="2" customFormat="1" x14ac:dyDescent="0.3">
      <c r="H531" s="10"/>
    </row>
    <row r="532" spans="8:8" s="2" customFormat="1" x14ac:dyDescent="0.3">
      <c r="H532" s="10"/>
    </row>
    <row r="533" spans="8:8" s="2" customFormat="1" x14ac:dyDescent="0.3">
      <c r="H533" s="10"/>
    </row>
    <row r="534" spans="8:8" s="2" customFormat="1" x14ac:dyDescent="0.3">
      <c r="H534" s="10"/>
    </row>
    <row r="535" spans="8:8" s="2" customFormat="1" x14ac:dyDescent="0.3">
      <c r="H535" s="10"/>
    </row>
    <row r="536" spans="8:8" s="2" customFormat="1" x14ac:dyDescent="0.3">
      <c r="H536" s="10"/>
    </row>
    <row r="537" spans="8:8" s="2" customFormat="1" x14ac:dyDescent="0.3">
      <c r="H537" s="10"/>
    </row>
    <row r="538" spans="8:8" s="2" customFormat="1" x14ac:dyDescent="0.3">
      <c r="H538" s="10"/>
    </row>
    <row r="539" spans="8:8" s="2" customFormat="1" x14ac:dyDescent="0.3">
      <c r="H539" s="10"/>
    </row>
    <row r="540" spans="8:8" s="2" customFormat="1" x14ac:dyDescent="0.3">
      <c r="H540" s="10"/>
    </row>
    <row r="541" spans="8:8" s="2" customFormat="1" x14ac:dyDescent="0.3">
      <c r="H541" s="10"/>
    </row>
    <row r="542" spans="8:8" s="2" customFormat="1" x14ac:dyDescent="0.3">
      <c r="H542" s="10"/>
    </row>
    <row r="543" spans="8:8" s="2" customFormat="1" x14ac:dyDescent="0.3">
      <c r="H543" s="10"/>
    </row>
    <row r="544" spans="8:8" s="2" customFormat="1" x14ac:dyDescent="0.3">
      <c r="H544" s="10"/>
    </row>
    <row r="545" spans="8:8" s="2" customFormat="1" x14ac:dyDescent="0.3">
      <c r="H545" s="10"/>
    </row>
    <row r="546" spans="8:8" s="2" customFormat="1" x14ac:dyDescent="0.3">
      <c r="H546" s="10"/>
    </row>
    <row r="547" spans="8:8" s="2" customFormat="1" x14ac:dyDescent="0.3">
      <c r="H547" s="10"/>
    </row>
    <row r="548" spans="8:8" s="2" customFormat="1" x14ac:dyDescent="0.3">
      <c r="H548" s="10"/>
    </row>
    <row r="549" spans="8:8" s="2" customFormat="1" x14ac:dyDescent="0.3">
      <c r="H549" s="10"/>
    </row>
    <row r="550" spans="8:8" s="2" customFormat="1" x14ac:dyDescent="0.3">
      <c r="H550" s="10"/>
    </row>
    <row r="551" spans="8:8" s="2" customFormat="1" x14ac:dyDescent="0.3">
      <c r="H551" s="10"/>
    </row>
    <row r="552" spans="8:8" s="2" customFormat="1" x14ac:dyDescent="0.3">
      <c r="H552" s="10"/>
    </row>
    <row r="553" spans="8:8" s="2" customFormat="1" x14ac:dyDescent="0.3">
      <c r="H553" s="10"/>
    </row>
    <row r="554" spans="8:8" s="2" customFormat="1" x14ac:dyDescent="0.3">
      <c r="H554" s="10"/>
    </row>
    <row r="555" spans="8:8" s="2" customFormat="1" x14ac:dyDescent="0.3">
      <c r="H555" s="10"/>
    </row>
    <row r="556" spans="8:8" s="2" customFormat="1" x14ac:dyDescent="0.3">
      <c r="H556" s="10"/>
    </row>
    <row r="557" spans="8:8" s="2" customFormat="1" x14ac:dyDescent="0.3">
      <c r="H557" s="10"/>
    </row>
    <row r="558" spans="8:8" s="2" customFormat="1" x14ac:dyDescent="0.3">
      <c r="H558" s="10"/>
    </row>
    <row r="559" spans="8:8" s="2" customFormat="1" x14ac:dyDescent="0.3">
      <c r="H559" s="10"/>
    </row>
    <row r="560" spans="8:8" s="2" customFormat="1" x14ac:dyDescent="0.3">
      <c r="H560" s="10"/>
    </row>
    <row r="561" spans="8:8" s="2" customFormat="1" x14ac:dyDescent="0.3">
      <c r="H561" s="10"/>
    </row>
    <row r="562" spans="8:8" s="2" customFormat="1" x14ac:dyDescent="0.3">
      <c r="H562" s="10"/>
    </row>
    <row r="563" spans="8:8" s="2" customFormat="1" x14ac:dyDescent="0.3">
      <c r="H563" s="10"/>
    </row>
    <row r="564" spans="8:8" s="2" customFormat="1" x14ac:dyDescent="0.3">
      <c r="H564" s="10"/>
    </row>
    <row r="565" spans="8:8" s="2" customFormat="1" x14ac:dyDescent="0.3">
      <c r="H565" s="10"/>
    </row>
    <row r="566" spans="8:8" s="2" customFormat="1" x14ac:dyDescent="0.3">
      <c r="H566" s="10"/>
    </row>
    <row r="567" spans="8:8" s="2" customFormat="1" x14ac:dyDescent="0.3">
      <c r="H567" s="10"/>
    </row>
    <row r="568" spans="8:8" s="2" customFormat="1" x14ac:dyDescent="0.3">
      <c r="H568" s="10"/>
    </row>
    <row r="569" spans="8:8" s="2" customFormat="1" x14ac:dyDescent="0.3">
      <c r="H569" s="10"/>
    </row>
    <row r="570" spans="8:8" s="2" customFormat="1" x14ac:dyDescent="0.3">
      <c r="H570" s="10"/>
    </row>
    <row r="571" spans="8:8" s="2" customFormat="1" x14ac:dyDescent="0.3">
      <c r="H571" s="10"/>
    </row>
    <row r="572" spans="8:8" s="2" customFormat="1" x14ac:dyDescent="0.3">
      <c r="H572" s="10"/>
    </row>
    <row r="573" spans="8:8" s="2" customFormat="1" x14ac:dyDescent="0.3">
      <c r="H573" s="10"/>
    </row>
    <row r="574" spans="8:8" s="2" customFormat="1" x14ac:dyDescent="0.3">
      <c r="H574" s="10"/>
    </row>
    <row r="575" spans="8:8" s="2" customFormat="1" x14ac:dyDescent="0.3">
      <c r="H575" s="10"/>
    </row>
    <row r="576" spans="8:8" s="2" customFormat="1" x14ac:dyDescent="0.3">
      <c r="H576" s="10"/>
    </row>
    <row r="577" spans="8:8" s="2" customFormat="1" x14ac:dyDescent="0.3">
      <c r="H577" s="10"/>
    </row>
    <row r="578" spans="8:8" s="2" customFormat="1" x14ac:dyDescent="0.3">
      <c r="H578" s="10"/>
    </row>
    <row r="579" spans="8:8" s="2" customFormat="1" x14ac:dyDescent="0.3">
      <c r="H579" s="10"/>
    </row>
    <row r="580" spans="8:8" s="2" customFormat="1" x14ac:dyDescent="0.3">
      <c r="H580" s="10"/>
    </row>
    <row r="581" spans="8:8" s="2" customFormat="1" x14ac:dyDescent="0.3">
      <c r="H581" s="10"/>
    </row>
    <row r="582" spans="8:8" s="2" customFormat="1" x14ac:dyDescent="0.3">
      <c r="H582" s="10"/>
    </row>
    <row r="583" spans="8:8" s="2" customFormat="1" x14ac:dyDescent="0.3">
      <c r="H583" s="10"/>
    </row>
    <row r="584" spans="8:8" s="2" customFormat="1" x14ac:dyDescent="0.3">
      <c r="H584" s="10"/>
    </row>
    <row r="585" spans="8:8" s="2" customFormat="1" x14ac:dyDescent="0.3">
      <c r="H585" s="10"/>
    </row>
    <row r="586" spans="8:8" s="2" customFormat="1" x14ac:dyDescent="0.3">
      <c r="H586" s="10"/>
    </row>
    <row r="587" spans="8:8" s="2" customFormat="1" x14ac:dyDescent="0.3">
      <c r="H587" s="10"/>
    </row>
    <row r="588" spans="8:8" s="2" customFormat="1" x14ac:dyDescent="0.3">
      <c r="H588" s="10"/>
    </row>
    <row r="589" spans="8:8" s="2" customFormat="1" x14ac:dyDescent="0.3">
      <c r="H589" s="10"/>
    </row>
    <row r="590" spans="8:8" s="2" customFormat="1" x14ac:dyDescent="0.3">
      <c r="H590" s="10"/>
    </row>
    <row r="591" spans="8:8" s="2" customFormat="1" x14ac:dyDescent="0.3">
      <c r="H591" s="10"/>
    </row>
    <row r="592" spans="8:8" s="2" customFormat="1" x14ac:dyDescent="0.3">
      <c r="H592" s="10"/>
    </row>
    <row r="593" spans="8:8" s="2" customFormat="1" x14ac:dyDescent="0.3">
      <c r="H593" s="10"/>
    </row>
    <row r="594" spans="8:8" s="2" customFormat="1" x14ac:dyDescent="0.3">
      <c r="H594" s="10"/>
    </row>
    <row r="595" spans="8:8" s="2" customFormat="1" x14ac:dyDescent="0.3">
      <c r="H595" s="10"/>
    </row>
    <row r="596" spans="8:8" s="2" customFormat="1" x14ac:dyDescent="0.3">
      <c r="H596" s="10"/>
    </row>
    <row r="597" spans="8:8" s="2" customFormat="1" x14ac:dyDescent="0.3">
      <c r="H597" s="10"/>
    </row>
    <row r="598" spans="8:8" s="2" customFormat="1" x14ac:dyDescent="0.3">
      <c r="H598" s="10"/>
    </row>
    <row r="599" spans="8:8" s="2" customFormat="1" x14ac:dyDescent="0.3">
      <c r="H599" s="10"/>
    </row>
    <row r="600" spans="8:8" s="2" customFormat="1" x14ac:dyDescent="0.3">
      <c r="H600" s="10"/>
    </row>
    <row r="601" spans="8:8" s="2" customFormat="1" x14ac:dyDescent="0.3">
      <c r="H601" s="10"/>
    </row>
    <row r="602" spans="8:8" s="2" customFormat="1" x14ac:dyDescent="0.3">
      <c r="H602" s="10"/>
    </row>
    <row r="603" spans="8:8" s="2" customFormat="1" x14ac:dyDescent="0.3">
      <c r="H603" s="10"/>
    </row>
    <row r="604" spans="8:8" s="2" customFormat="1" x14ac:dyDescent="0.3">
      <c r="H604" s="10"/>
    </row>
    <row r="605" spans="8:8" s="2" customFormat="1" x14ac:dyDescent="0.3">
      <c r="H605" s="10"/>
    </row>
    <row r="606" spans="8:8" s="2" customFormat="1" x14ac:dyDescent="0.3">
      <c r="H606" s="10"/>
    </row>
    <row r="607" spans="8:8" s="2" customFormat="1" x14ac:dyDescent="0.3">
      <c r="H607" s="10"/>
    </row>
    <row r="608" spans="8:8" s="2" customFormat="1" x14ac:dyDescent="0.3">
      <c r="H608" s="10"/>
    </row>
    <row r="609" spans="8:8" s="2" customFormat="1" x14ac:dyDescent="0.3">
      <c r="H609" s="10"/>
    </row>
    <row r="610" spans="8:8" s="2" customFormat="1" x14ac:dyDescent="0.3">
      <c r="H610" s="10"/>
    </row>
    <row r="611" spans="8:8" s="2" customFormat="1" x14ac:dyDescent="0.3">
      <c r="H611" s="10"/>
    </row>
    <row r="612" spans="8:8" s="2" customFormat="1" x14ac:dyDescent="0.3">
      <c r="H612" s="10"/>
    </row>
    <row r="613" spans="8:8" s="2" customFormat="1" x14ac:dyDescent="0.3">
      <c r="H613" s="10"/>
    </row>
    <row r="614" spans="8:8" s="2" customFormat="1" x14ac:dyDescent="0.3">
      <c r="H614" s="10"/>
    </row>
    <row r="615" spans="8:8" s="2" customFormat="1" x14ac:dyDescent="0.3">
      <c r="H615" s="10"/>
    </row>
    <row r="616" spans="8:8" s="2" customFormat="1" x14ac:dyDescent="0.3">
      <c r="H616" s="10"/>
    </row>
    <row r="617" spans="8:8" s="2" customFormat="1" x14ac:dyDescent="0.3">
      <c r="H617" s="10"/>
    </row>
    <row r="618" spans="8:8" s="2" customFormat="1" x14ac:dyDescent="0.3">
      <c r="H618" s="10"/>
    </row>
    <row r="619" spans="8:8" s="2" customFormat="1" x14ac:dyDescent="0.3">
      <c r="H619" s="10"/>
    </row>
    <row r="620" spans="8:8" s="2" customFormat="1" x14ac:dyDescent="0.3">
      <c r="H620" s="10"/>
    </row>
    <row r="621" spans="8:8" s="2" customFormat="1" x14ac:dyDescent="0.3">
      <c r="H621" s="10"/>
    </row>
    <row r="622" spans="8:8" s="2" customFormat="1" x14ac:dyDescent="0.3">
      <c r="H622" s="10"/>
    </row>
    <row r="623" spans="8:8" s="2" customFormat="1" x14ac:dyDescent="0.3">
      <c r="H623" s="10"/>
    </row>
    <row r="624" spans="8:8" s="2" customFormat="1" x14ac:dyDescent="0.3">
      <c r="H624" s="10"/>
    </row>
    <row r="625" spans="8:8" s="2" customFormat="1" x14ac:dyDescent="0.3">
      <c r="H625" s="10"/>
    </row>
    <row r="626" spans="8:8" s="2" customFormat="1" x14ac:dyDescent="0.3">
      <c r="H626" s="10"/>
    </row>
    <row r="627" spans="8:8" s="2" customFormat="1" x14ac:dyDescent="0.3">
      <c r="H627" s="10"/>
    </row>
    <row r="628" spans="8:8" s="2" customFormat="1" x14ac:dyDescent="0.3">
      <c r="H628" s="10"/>
    </row>
    <row r="629" spans="8:8" s="2" customFormat="1" x14ac:dyDescent="0.3">
      <c r="H629" s="10"/>
    </row>
    <row r="630" spans="8:8" s="2" customFormat="1" x14ac:dyDescent="0.3">
      <c r="H630" s="10"/>
    </row>
    <row r="631" spans="8:8" s="2" customFormat="1" x14ac:dyDescent="0.3">
      <c r="H631" s="10"/>
    </row>
    <row r="632" spans="8:8" s="2" customFormat="1" x14ac:dyDescent="0.3">
      <c r="H632" s="10"/>
    </row>
    <row r="633" spans="8:8" s="2" customFormat="1" x14ac:dyDescent="0.3">
      <c r="H633" s="10"/>
    </row>
    <row r="634" spans="8:8" s="2" customFormat="1" x14ac:dyDescent="0.3">
      <c r="H634" s="10"/>
    </row>
    <row r="635" spans="8:8" s="2" customFormat="1" x14ac:dyDescent="0.3">
      <c r="H635" s="10"/>
    </row>
    <row r="636" spans="8:8" s="2" customFormat="1" x14ac:dyDescent="0.3">
      <c r="H636" s="10"/>
    </row>
    <row r="637" spans="8:8" s="2" customFormat="1" x14ac:dyDescent="0.3">
      <c r="H637" s="10"/>
    </row>
    <row r="638" spans="8:8" s="2" customFormat="1" x14ac:dyDescent="0.3">
      <c r="H638" s="10"/>
    </row>
    <row r="639" spans="8:8" s="2" customFormat="1" x14ac:dyDescent="0.3">
      <c r="H639" s="10"/>
    </row>
    <row r="640" spans="8:8" s="2" customFormat="1" x14ac:dyDescent="0.3">
      <c r="H640" s="10"/>
    </row>
    <row r="641" spans="8:8" s="2" customFormat="1" x14ac:dyDescent="0.3">
      <c r="H641" s="10"/>
    </row>
    <row r="642" spans="8:8" s="2" customFormat="1" x14ac:dyDescent="0.3">
      <c r="H642" s="10"/>
    </row>
    <row r="643" spans="8:8" s="2" customFormat="1" x14ac:dyDescent="0.3">
      <c r="H643" s="10"/>
    </row>
    <row r="644" spans="8:8" s="2" customFormat="1" x14ac:dyDescent="0.3">
      <c r="H644" s="10"/>
    </row>
    <row r="645" spans="8:8" s="2" customFormat="1" x14ac:dyDescent="0.3">
      <c r="H645" s="10"/>
    </row>
    <row r="646" spans="8:8" s="2" customFormat="1" x14ac:dyDescent="0.3">
      <c r="H646" s="10"/>
    </row>
    <row r="647" spans="8:8" s="2" customFormat="1" x14ac:dyDescent="0.3">
      <c r="H647" s="10"/>
    </row>
    <row r="648" spans="8:8" s="2" customFormat="1" x14ac:dyDescent="0.3">
      <c r="H648" s="10"/>
    </row>
    <row r="649" spans="8:8" s="2" customFormat="1" x14ac:dyDescent="0.3">
      <c r="H649" s="10"/>
    </row>
    <row r="650" spans="8:8" s="2" customFormat="1" x14ac:dyDescent="0.3">
      <c r="H650" s="10"/>
    </row>
    <row r="651" spans="8:8" s="2" customFormat="1" x14ac:dyDescent="0.3">
      <c r="H651" s="10"/>
    </row>
    <row r="652" spans="8:8" s="2" customFormat="1" x14ac:dyDescent="0.3">
      <c r="H652" s="10"/>
    </row>
    <row r="653" spans="8:8" s="2" customFormat="1" x14ac:dyDescent="0.3">
      <c r="H653" s="10"/>
    </row>
    <row r="654" spans="8:8" s="2" customFormat="1" x14ac:dyDescent="0.3">
      <c r="H654" s="10"/>
    </row>
    <row r="655" spans="8:8" s="2" customFormat="1" x14ac:dyDescent="0.3">
      <c r="H655" s="10"/>
    </row>
    <row r="656" spans="8:8" s="2" customFormat="1" x14ac:dyDescent="0.3">
      <c r="H656" s="10"/>
    </row>
    <row r="657" spans="8:8" s="2" customFormat="1" x14ac:dyDescent="0.3">
      <c r="H657" s="10"/>
    </row>
    <row r="658" spans="8:8" s="2" customFormat="1" x14ac:dyDescent="0.3">
      <c r="H658" s="10"/>
    </row>
    <row r="659" spans="8:8" s="2" customFormat="1" x14ac:dyDescent="0.3">
      <c r="H659" s="10"/>
    </row>
    <row r="660" spans="8:8" s="2" customFormat="1" x14ac:dyDescent="0.3">
      <c r="H660" s="10"/>
    </row>
    <row r="661" spans="8:8" s="2" customFormat="1" x14ac:dyDescent="0.3">
      <c r="H661" s="10"/>
    </row>
    <row r="662" spans="8:8" s="2" customFormat="1" x14ac:dyDescent="0.3">
      <c r="H662" s="10"/>
    </row>
    <row r="663" spans="8:8" s="2" customFormat="1" x14ac:dyDescent="0.3">
      <c r="H663" s="10"/>
    </row>
    <row r="664" spans="8:8" s="2" customFormat="1" x14ac:dyDescent="0.3">
      <c r="H664" s="10"/>
    </row>
    <row r="665" spans="8:8" s="2" customFormat="1" x14ac:dyDescent="0.3">
      <c r="H665" s="10"/>
    </row>
    <row r="666" spans="8:8" s="2" customFormat="1" x14ac:dyDescent="0.3">
      <c r="H666" s="10"/>
    </row>
    <row r="667" spans="8:8" s="2" customFormat="1" x14ac:dyDescent="0.3">
      <c r="H667" s="10"/>
    </row>
    <row r="668" spans="8:8" s="2" customFormat="1" x14ac:dyDescent="0.3">
      <c r="H668" s="10"/>
    </row>
    <row r="669" spans="8:8" s="2" customFormat="1" x14ac:dyDescent="0.3">
      <c r="H669" s="10"/>
    </row>
    <row r="670" spans="8:8" s="2" customFormat="1" x14ac:dyDescent="0.3">
      <c r="H670" s="10"/>
    </row>
    <row r="671" spans="8:8" s="2" customFormat="1" x14ac:dyDescent="0.3">
      <c r="H671" s="10"/>
    </row>
    <row r="672" spans="8:8" s="2" customFormat="1" x14ac:dyDescent="0.3">
      <c r="H672" s="10"/>
    </row>
    <row r="673" spans="8:8" s="2" customFormat="1" x14ac:dyDescent="0.3">
      <c r="H673" s="10"/>
    </row>
    <row r="674" spans="8:8" s="2" customFormat="1" x14ac:dyDescent="0.3">
      <c r="H674" s="10"/>
    </row>
    <row r="675" spans="8:8" s="2" customFormat="1" x14ac:dyDescent="0.3">
      <c r="H675" s="10"/>
    </row>
    <row r="676" spans="8:8" s="2" customFormat="1" x14ac:dyDescent="0.3">
      <c r="H676" s="10"/>
    </row>
    <row r="677" spans="8:8" s="2" customFormat="1" x14ac:dyDescent="0.3">
      <c r="H677" s="10"/>
    </row>
    <row r="678" spans="8:8" s="2" customFormat="1" x14ac:dyDescent="0.3">
      <c r="H678" s="10"/>
    </row>
    <row r="679" spans="8:8" s="2" customFormat="1" x14ac:dyDescent="0.3">
      <c r="H679" s="10"/>
    </row>
    <row r="680" spans="8:8" s="2" customFormat="1" x14ac:dyDescent="0.3">
      <c r="H680" s="10"/>
    </row>
    <row r="681" spans="8:8" s="2" customFormat="1" x14ac:dyDescent="0.3">
      <c r="H681" s="10"/>
    </row>
    <row r="682" spans="8:8" s="2" customFormat="1" x14ac:dyDescent="0.3">
      <c r="H682" s="10"/>
    </row>
    <row r="683" spans="8:8" s="2" customFormat="1" x14ac:dyDescent="0.3">
      <c r="H683" s="10"/>
    </row>
    <row r="684" spans="8:8" s="2" customFormat="1" x14ac:dyDescent="0.3">
      <c r="H684" s="10"/>
    </row>
    <row r="685" spans="8:8" s="2" customFormat="1" x14ac:dyDescent="0.3">
      <c r="H685" s="10"/>
    </row>
    <row r="686" spans="8:8" s="2" customFormat="1" x14ac:dyDescent="0.3">
      <c r="H686" s="10"/>
    </row>
    <row r="687" spans="8:8" s="2" customFormat="1" x14ac:dyDescent="0.3">
      <c r="H687" s="10"/>
    </row>
    <row r="688" spans="8:8" s="2" customFormat="1" x14ac:dyDescent="0.3">
      <c r="H688" s="10"/>
    </row>
    <row r="689" spans="8:8" s="2" customFormat="1" x14ac:dyDescent="0.3">
      <c r="H689" s="10"/>
    </row>
    <row r="690" spans="8:8" s="2" customFormat="1" x14ac:dyDescent="0.3">
      <c r="H690" s="10"/>
    </row>
    <row r="691" spans="8:8" s="2" customFormat="1" x14ac:dyDescent="0.3">
      <c r="H691" s="10"/>
    </row>
    <row r="692" spans="8:8" s="2" customFormat="1" x14ac:dyDescent="0.3">
      <c r="H692" s="10"/>
    </row>
    <row r="693" spans="8:8" s="2" customFormat="1" x14ac:dyDescent="0.3">
      <c r="H693" s="10"/>
    </row>
    <row r="694" spans="8:8" s="2" customFormat="1" x14ac:dyDescent="0.3">
      <c r="H694" s="10"/>
    </row>
    <row r="695" spans="8:8" s="2" customFormat="1" x14ac:dyDescent="0.3">
      <c r="H695" s="10"/>
    </row>
    <row r="696" spans="8:8" s="2" customFormat="1" x14ac:dyDescent="0.3">
      <c r="H696" s="10"/>
    </row>
    <row r="697" spans="8:8" s="2" customFormat="1" x14ac:dyDescent="0.3">
      <c r="H697" s="10"/>
    </row>
    <row r="698" spans="8:8" s="2" customFormat="1" x14ac:dyDescent="0.3">
      <c r="H698" s="10"/>
    </row>
    <row r="699" spans="8:8" s="2" customFormat="1" x14ac:dyDescent="0.3">
      <c r="H699" s="10"/>
    </row>
    <row r="700" spans="8:8" s="2" customFormat="1" x14ac:dyDescent="0.3">
      <c r="H700" s="10"/>
    </row>
    <row r="701" spans="8:8" s="2" customFormat="1" x14ac:dyDescent="0.3">
      <c r="H701" s="10"/>
    </row>
    <row r="702" spans="8:8" s="2" customFormat="1" x14ac:dyDescent="0.3">
      <c r="H702" s="10"/>
    </row>
    <row r="703" spans="8:8" s="2" customFormat="1" x14ac:dyDescent="0.3">
      <c r="H703" s="10"/>
    </row>
    <row r="704" spans="8:8" s="2" customFormat="1" x14ac:dyDescent="0.3">
      <c r="H704" s="10"/>
    </row>
    <row r="705" spans="8:8" s="2" customFormat="1" x14ac:dyDescent="0.3">
      <c r="H705" s="10"/>
    </row>
    <row r="706" spans="8:8" s="2" customFormat="1" x14ac:dyDescent="0.3">
      <c r="H706" s="10"/>
    </row>
    <row r="707" spans="8:8" s="2" customFormat="1" x14ac:dyDescent="0.3">
      <c r="H707" s="10"/>
    </row>
    <row r="708" spans="8:8" s="2" customFormat="1" x14ac:dyDescent="0.3">
      <c r="H708" s="10"/>
    </row>
    <row r="709" spans="8:8" s="2" customFormat="1" x14ac:dyDescent="0.3">
      <c r="H709" s="10"/>
    </row>
    <row r="710" spans="8:8" s="2" customFormat="1" x14ac:dyDescent="0.3">
      <c r="H710" s="10"/>
    </row>
    <row r="711" spans="8:8" s="2" customFormat="1" x14ac:dyDescent="0.3">
      <c r="H711" s="10"/>
    </row>
    <row r="712" spans="8:8" s="2" customFormat="1" x14ac:dyDescent="0.3">
      <c r="H712" s="10"/>
    </row>
    <row r="713" spans="8:8" s="2" customFormat="1" x14ac:dyDescent="0.3">
      <c r="H713" s="10"/>
    </row>
    <row r="714" spans="8:8" s="2" customFormat="1" x14ac:dyDescent="0.3">
      <c r="H714" s="10"/>
    </row>
    <row r="715" spans="8:8" s="2" customFormat="1" x14ac:dyDescent="0.3">
      <c r="H715" s="10"/>
    </row>
    <row r="716" spans="8:8" s="2" customFormat="1" x14ac:dyDescent="0.3">
      <c r="H716" s="10"/>
    </row>
    <row r="717" spans="8:8" s="2" customFormat="1" x14ac:dyDescent="0.3">
      <c r="H717" s="10"/>
    </row>
    <row r="718" spans="8:8" s="2" customFormat="1" x14ac:dyDescent="0.3">
      <c r="H718" s="10"/>
    </row>
    <row r="719" spans="8:8" s="2" customFormat="1" x14ac:dyDescent="0.3">
      <c r="H719" s="10"/>
    </row>
    <row r="720" spans="8:8" s="2" customFormat="1" x14ac:dyDescent="0.3">
      <c r="H720" s="10"/>
    </row>
    <row r="721" spans="8:8" s="2" customFormat="1" x14ac:dyDescent="0.3">
      <c r="H721" s="10"/>
    </row>
    <row r="722" spans="8:8" s="2" customFormat="1" x14ac:dyDescent="0.3">
      <c r="H722" s="10"/>
    </row>
    <row r="723" spans="8:8" s="2" customFormat="1" x14ac:dyDescent="0.3">
      <c r="H723" s="10"/>
    </row>
    <row r="724" spans="8:8" s="2" customFormat="1" x14ac:dyDescent="0.3">
      <c r="H724" s="10"/>
    </row>
    <row r="725" spans="8:8" s="2" customFormat="1" x14ac:dyDescent="0.3">
      <c r="H725" s="10"/>
    </row>
    <row r="726" spans="8:8" s="2" customFormat="1" x14ac:dyDescent="0.3">
      <c r="H726" s="10"/>
    </row>
    <row r="727" spans="8:8" s="2" customFormat="1" x14ac:dyDescent="0.3">
      <c r="H727" s="10"/>
    </row>
    <row r="728" spans="8:8" s="2" customFormat="1" x14ac:dyDescent="0.3">
      <c r="H728" s="10"/>
    </row>
    <row r="729" spans="8:8" s="2" customFormat="1" x14ac:dyDescent="0.3">
      <c r="H729" s="10"/>
    </row>
    <row r="730" spans="8:8" s="2" customFormat="1" x14ac:dyDescent="0.3">
      <c r="H730" s="10"/>
    </row>
    <row r="731" spans="8:8" s="2" customFormat="1" x14ac:dyDescent="0.3">
      <c r="H731" s="10"/>
    </row>
    <row r="732" spans="8:8" s="2" customFormat="1" x14ac:dyDescent="0.3">
      <c r="H732" s="10"/>
    </row>
    <row r="733" spans="8:8" s="2" customFormat="1" x14ac:dyDescent="0.3">
      <c r="H733" s="10"/>
    </row>
    <row r="734" spans="8:8" s="2" customFormat="1" x14ac:dyDescent="0.3">
      <c r="H734" s="10"/>
    </row>
    <row r="735" spans="8:8" s="2" customFormat="1" x14ac:dyDescent="0.3">
      <c r="H735" s="10"/>
    </row>
    <row r="736" spans="8:8" s="2" customFormat="1" x14ac:dyDescent="0.3">
      <c r="H736" s="10"/>
    </row>
    <row r="737" spans="8:8" s="2" customFormat="1" x14ac:dyDescent="0.3">
      <c r="H737" s="10"/>
    </row>
    <row r="738" spans="8:8" s="2" customFormat="1" x14ac:dyDescent="0.3">
      <c r="H738" s="10"/>
    </row>
    <row r="739" spans="8:8" s="2" customFormat="1" x14ac:dyDescent="0.3">
      <c r="H739" s="10"/>
    </row>
    <row r="740" spans="8:8" s="2" customFormat="1" x14ac:dyDescent="0.3">
      <c r="H740" s="10"/>
    </row>
    <row r="741" spans="8:8" s="2" customFormat="1" x14ac:dyDescent="0.3">
      <c r="H741" s="10"/>
    </row>
    <row r="742" spans="8:8" s="2" customFormat="1" x14ac:dyDescent="0.3">
      <c r="H742" s="10"/>
    </row>
    <row r="743" spans="8:8" s="2" customFormat="1" x14ac:dyDescent="0.3">
      <c r="H743" s="10"/>
    </row>
    <row r="744" spans="8:8" s="2" customFormat="1" x14ac:dyDescent="0.3">
      <c r="H744" s="10"/>
    </row>
    <row r="745" spans="8:8" s="2" customFormat="1" x14ac:dyDescent="0.3">
      <c r="H745" s="10"/>
    </row>
    <row r="746" spans="8:8" s="2" customFormat="1" x14ac:dyDescent="0.3">
      <c r="H746" s="10"/>
    </row>
    <row r="747" spans="8:8" s="2" customFormat="1" x14ac:dyDescent="0.3">
      <c r="H747" s="10"/>
    </row>
    <row r="748" spans="8:8" s="2" customFormat="1" x14ac:dyDescent="0.3">
      <c r="H748" s="10"/>
    </row>
    <row r="749" spans="8:8" s="2" customFormat="1" x14ac:dyDescent="0.3">
      <c r="H749" s="10"/>
    </row>
    <row r="750" spans="8:8" s="2" customFormat="1" x14ac:dyDescent="0.3">
      <c r="H750" s="10"/>
    </row>
    <row r="751" spans="8:8" s="2" customFormat="1" x14ac:dyDescent="0.3">
      <c r="H751" s="10"/>
    </row>
    <row r="752" spans="8:8" s="2" customFormat="1" x14ac:dyDescent="0.3">
      <c r="H752" s="10"/>
    </row>
    <row r="753" spans="8:8" s="2" customFormat="1" x14ac:dyDescent="0.3">
      <c r="H753" s="10"/>
    </row>
    <row r="754" spans="8:8" s="2" customFormat="1" x14ac:dyDescent="0.3">
      <c r="H754" s="10"/>
    </row>
    <row r="755" spans="8:8" s="2" customFormat="1" x14ac:dyDescent="0.3">
      <c r="H755" s="10"/>
    </row>
    <row r="756" spans="8:8" s="2" customFormat="1" x14ac:dyDescent="0.3">
      <c r="H756" s="10"/>
    </row>
    <row r="757" spans="8:8" s="2" customFormat="1" x14ac:dyDescent="0.3">
      <c r="H757" s="10"/>
    </row>
    <row r="758" spans="8:8" s="2" customFormat="1" x14ac:dyDescent="0.3">
      <c r="H758" s="10"/>
    </row>
    <row r="759" spans="8:8" s="2" customFormat="1" x14ac:dyDescent="0.3">
      <c r="H759" s="10"/>
    </row>
    <row r="760" spans="8:8" s="2" customFormat="1" x14ac:dyDescent="0.3">
      <c r="H760" s="10"/>
    </row>
    <row r="761" spans="8:8" s="2" customFormat="1" x14ac:dyDescent="0.3">
      <c r="H761" s="10"/>
    </row>
    <row r="762" spans="8:8" s="2" customFormat="1" x14ac:dyDescent="0.3">
      <c r="H762" s="10"/>
    </row>
    <row r="763" spans="8:8" s="2" customFormat="1" x14ac:dyDescent="0.3">
      <c r="H763" s="10"/>
    </row>
    <row r="764" spans="8:8" s="2" customFormat="1" x14ac:dyDescent="0.3">
      <c r="H764" s="10"/>
    </row>
    <row r="765" spans="8:8" s="2" customFormat="1" x14ac:dyDescent="0.3">
      <c r="H765" s="10"/>
    </row>
    <row r="766" spans="8:8" s="2" customFormat="1" x14ac:dyDescent="0.3">
      <c r="H766" s="10"/>
    </row>
    <row r="767" spans="8:8" s="2" customFormat="1" x14ac:dyDescent="0.3">
      <c r="H767" s="10"/>
    </row>
    <row r="768" spans="8:8" s="2" customFormat="1" x14ac:dyDescent="0.3">
      <c r="H768" s="10"/>
    </row>
    <row r="769" spans="8:8" s="2" customFormat="1" x14ac:dyDescent="0.3">
      <c r="H769" s="10"/>
    </row>
    <row r="770" spans="8:8" s="2" customFormat="1" x14ac:dyDescent="0.3">
      <c r="H770" s="10"/>
    </row>
    <row r="771" spans="8:8" s="2" customFormat="1" x14ac:dyDescent="0.3">
      <c r="H771" s="10"/>
    </row>
    <row r="772" spans="8:8" s="2" customFormat="1" x14ac:dyDescent="0.3">
      <c r="H772" s="10"/>
    </row>
    <row r="773" spans="8:8" s="2" customFormat="1" x14ac:dyDescent="0.3">
      <c r="H773" s="10"/>
    </row>
    <row r="774" spans="8:8" s="2" customFormat="1" x14ac:dyDescent="0.3">
      <c r="H774" s="10"/>
    </row>
    <row r="775" spans="8:8" s="2" customFormat="1" x14ac:dyDescent="0.3">
      <c r="H775" s="10"/>
    </row>
    <row r="776" spans="8:8" s="2" customFormat="1" x14ac:dyDescent="0.3">
      <c r="H776" s="10"/>
    </row>
    <row r="777" spans="8:8" s="2" customFormat="1" x14ac:dyDescent="0.3">
      <c r="H777" s="10"/>
    </row>
    <row r="778" spans="8:8" s="2" customFormat="1" x14ac:dyDescent="0.3">
      <c r="H778" s="10"/>
    </row>
    <row r="779" spans="8:8" s="2" customFormat="1" x14ac:dyDescent="0.3">
      <c r="H779" s="10"/>
    </row>
    <row r="780" spans="8:8" s="2" customFormat="1" x14ac:dyDescent="0.3">
      <c r="H780" s="10"/>
    </row>
    <row r="781" spans="8:8" s="2" customFormat="1" x14ac:dyDescent="0.3">
      <c r="H781" s="10"/>
    </row>
    <row r="782" spans="8:8" s="2" customFormat="1" x14ac:dyDescent="0.3">
      <c r="H782" s="10"/>
    </row>
    <row r="783" spans="8:8" s="2" customFormat="1" x14ac:dyDescent="0.3">
      <c r="H783" s="10"/>
    </row>
    <row r="784" spans="8:8" s="2" customFormat="1" x14ac:dyDescent="0.3">
      <c r="H784" s="10"/>
    </row>
    <row r="785" spans="8:8" s="2" customFormat="1" x14ac:dyDescent="0.3">
      <c r="H785" s="10"/>
    </row>
    <row r="786" spans="8:8" s="2" customFormat="1" x14ac:dyDescent="0.3">
      <c r="H786" s="10"/>
    </row>
    <row r="787" spans="8:8" s="2" customFormat="1" x14ac:dyDescent="0.3">
      <c r="H787" s="10"/>
    </row>
    <row r="788" spans="8:8" s="2" customFormat="1" x14ac:dyDescent="0.3">
      <c r="H788" s="8"/>
    </row>
    <row r="789" spans="8:8" s="2" customFormat="1" x14ac:dyDescent="0.3">
      <c r="H789" s="8"/>
    </row>
    <row r="790" spans="8:8" s="2" customFormat="1" x14ac:dyDescent="0.3">
      <c r="H790" s="8"/>
    </row>
    <row r="791" spans="8:8" s="2" customFormat="1" x14ac:dyDescent="0.3">
      <c r="H791" s="8"/>
    </row>
    <row r="792" spans="8:8" s="2" customFormat="1" x14ac:dyDescent="0.3">
      <c r="H792" s="8"/>
    </row>
    <row r="793" spans="8:8" s="2" customFormat="1" x14ac:dyDescent="0.3">
      <c r="H793" s="8"/>
    </row>
    <row r="794" spans="8:8" s="2" customFormat="1" x14ac:dyDescent="0.3">
      <c r="H794" s="8"/>
    </row>
    <row r="795" spans="8:8" s="2" customFormat="1" x14ac:dyDescent="0.3">
      <c r="H795" s="8"/>
    </row>
    <row r="796" spans="8:8" s="2" customFormat="1" x14ac:dyDescent="0.3">
      <c r="H796" s="8"/>
    </row>
    <row r="797" spans="8:8" s="2" customFormat="1" x14ac:dyDescent="0.3">
      <c r="H797" s="8"/>
    </row>
    <row r="798" spans="8:8" s="2" customFormat="1" x14ac:dyDescent="0.3">
      <c r="H798" s="8"/>
    </row>
    <row r="799" spans="8:8" s="2" customFormat="1" x14ac:dyDescent="0.3">
      <c r="H799" s="8"/>
    </row>
  </sheetData>
  <autoFilter ref="A7:J181"/>
  <mergeCells count="7">
    <mergeCell ref="A6:O6"/>
    <mergeCell ref="A2:C2"/>
    <mergeCell ref="D2:F2"/>
    <mergeCell ref="G2:I2"/>
    <mergeCell ref="A3:C3"/>
    <mergeCell ref="D3:F3"/>
    <mergeCell ref="G3:I3"/>
  </mergeCells>
  <pageMargins left="0.7" right="0.7" top="0.75" bottom="0.75" header="0.3" footer="0.3"/>
  <pageSetup paperSize="9" orientation="portrait" horizontalDpi="4294967293" verticalDpi="4294967293" r:id="rId1"/>
  <ignoredErrors>
    <ignoredError sqref="H1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2018-06-22T16:16:26Z</dcterms:created>
  <dcterms:modified xsi:type="dcterms:W3CDTF">2025-12-16T15:55:02Z</dcterms:modified>
</cp:coreProperties>
</file>