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DICIEMBRE  2025\84\"/>
    </mc:Choice>
  </mc:AlternateContent>
  <xr:revisionPtr revIDLastSave="0" documentId="13_ncr:1_{8A7C9DA2-62A8-444E-BAF2-7E4E55C44CC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Hidden_1_Tabla_583985!$A$1:$A$1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4" i="21" l="1"/>
  <c r="C4" i="21"/>
  <c r="D4" i="21"/>
  <c r="B5" i="21"/>
  <c r="C5" i="21"/>
  <c r="D5" i="21"/>
  <c r="B6" i="21"/>
  <c r="C6" i="21"/>
  <c r="D6" i="21"/>
  <c r="B7" i="21"/>
  <c r="C7" i="21"/>
  <c r="D7" i="21"/>
  <c r="B8" i="21"/>
  <c r="C8" i="21"/>
  <c r="D8" i="21"/>
  <c r="B9" i="21"/>
  <c r="C9" i="21"/>
  <c r="D9" i="21"/>
  <c r="B10" i="21"/>
  <c r="C10" i="21"/>
  <c r="D10" i="21"/>
  <c r="B11" i="21"/>
  <c r="C11" i="21"/>
  <c r="D11" i="21"/>
  <c r="B12" i="21"/>
  <c r="C12" i="21"/>
  <c r="D12" i="21"/>
  <c r="BF16" i="1"/>
  <c r="BE16" i="1"/>
  <c r="BD16" i="1"/>
  <c r="BM16" i="1"/>
  <c r="BU16" i="1" l="1"/>
  <c r="AZ16" i="1"/>
  <c r="BA16" i="1"/>
  <c r="BL16" i="1"/>
  <c r="AY16" i="1"/>
  <c r="BD15" i="1"/>
  <c r="BE15" i="1" s="1"/>
  <c r="BF15" i="1" s="1"/>
  <c r="BM15" i="1"/>
  <c r="BU15" i="1"/>
  <c r="AZ15" i="1"/>
  <c r="BA15" i="1"/>
  <c r="BL15" i="1" s="1"/>
  <c r="AY15" i="1"/>
  <c r="BD14" i="1"/>
  <c r="BE14" i="1" s="1"/>
  <c r="BF14" i="1" s="1"/>
  <c r="BM14" i="1"/>
  <c r="BU14" i="1"/>
  <c r="AZ14" i="1"/>
  <c r="BA14" i="1"/>
  <c r="BL14" i="1"/>
  <c r="AY14" i="1"/>
  <c r="BD13" i="1"/>
  <c r="BE13" i="1" s="1"/>
  <c r="BF13" i="1" s="1"/>
  <c r="BM13" i="1"/>
  <c r="BU13" i="1"/>
  <c r="AZ13" i="1"/>
  <c r="BA13" i="1"/>
  <c r="BL13" i="1" s="1"/>
  <c r="AY13" i="1"/>
  <c r="BU9" i="1"/>
  <c r="BM9" i="1"/>
  <c r="BD9" i="1"/>
  <c r="BE9" i="1" s="1"/>
  <c r="BF9" i="1" s="1"/>
  <c r="BA9" i="1"/>
  <c r="BL9" i="1" s="1"/>
  <c r="AZ9" i="1"/>
  <c r="AY9" i="1"/>
  <c r="BD11" i="1"/>
  <c r="BD8" i="1"/>
  <c r="A4" i="17" l="1"/>
  <c r="A4" i="21" s="1"/>
  <c r="A5" i="17"/>
  <c r="A6" i="17"/>
  <c r="A7" i="17"/>
  <c r="BU8" i="1"/>
  <c r="BU11" i="1"/>
  <c r="BU12" i="1"/>
  <c r="BM8" i="1"/>
  <c r="BM10" i="1"/>
  <c r="BM11" i="1"/>
  <c r="BM12" i="1"/>
  <c r="BD12" i="1"/>
  <c r="BF12" i="1" s="1"/>
  <c r="BF11" i="1"/>
  <c r="BD10" i="1"/>
  <c r="BE10" i="1" s="1"/>
  <c r="BA8" i="1"/>
  <c r="BL8" i="1" s="1"/>
  <c r="BA10" i="1"/>
  <c r="BL10" i="1" s="1"/>
  <c r="BA11" i="1"/>
  <c r="BL11" i="1" s="1"/>
  <c r="BA12" i="1"/>
  <c r="BL12" i="1" s="1"/>
  <c r="AZ8" i="1"/>
  <c r="AZ10" i="1"/>
  <c r="AZ11" i="1"/>
  <c r="AZ12" i="1"/>
  <c r="AY8" i="1"/>
  <c r="AY10" i="1"/>
  <c r="AY11" i="1"/>
  <c r="AY12" i="1"/>
  <c r="BE12" i="1" l="1"/>
  <c r="BF10" i="1"/>
  <c r="BE11" i="1"/>
  <c r="BE8" i="1"/>
  <c r="BF8" i="1" s="1"/>
</calcChain>
</file>

<file path=xl/sharedStrings.xml><?xml version="1.0" encoding="utf-8"?>
<sst xmlns="http://schemas.openxmlformats.org/spreadsheetml/2006/main" count="1275" uniqueCount="457">
  <si>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</si>
  <si>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</si>
  <si>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</si>
  <si>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</si>
  <si>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</si>
  <si>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</si>
  <si>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</si>
  <si>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</si>
  <si>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</si>
  <si>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</si>
  <si>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</si>
  <si>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</si>
  <si>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</si>
  <si>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</si>
  <si>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</si>
  <si>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</si>
  <si>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</si>
  <si>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</si>
  <si>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</si>
  <si>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</si>
  <si>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</si>
  <si>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</si>
  <si>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</si>
  <si>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</si>
  <si>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</si>
  <si>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</si>
  <si>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</si>
  <si>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</si>
  <si>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</si>
  <si>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</si>
  <si>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</si>
  <si>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</si>
  <si>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</si>
  <si>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</si>
  <si>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</si>
  <si>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</si>
  <si>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</si>
  <si>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</si>
  <si>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</si>
  <si>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</si>
  <si>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</si>
  <si>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</si>
  <si>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</si>
  <si>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</si>
  <si>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</si>
  <si>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</si>
  <si>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</si>
  <si>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</si>
  <si>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</si>
  <si>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</si>
  <si>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</si>
  <si>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</si>
  <si>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</si>
  <si>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</si>
  <si>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</si>
  <si>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</si>
  <si>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</si>
  <si>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</si>
  <si>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</si>
  <si>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</si>
  <si>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</si>
  <si>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</si>
  <si>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</si>
  <si>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</si>
  <si>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</si>
  <si>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</si>
  <si>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</si>
  <si>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</si>
  <si>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</si>
  <si>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</si>
  <si>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</si>
  <si>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</si>
  <si>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</si>
  <si>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</si>
  <si>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</si>
  <si>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</si>
  <si>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</si>
  <si>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</si>
  <si>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</si>
  <si>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</si>
  <si>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</si>
  <si>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</si>
  <si>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</si>
  <si>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</si>
  <si>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</si>
  <si>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</si>
  <si>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</si>
  <si>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</si>
  <si>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</si>
  <si>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</si>
  <si>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</si>
  <si>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</si>
  <si>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</si>
  <si>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</si>
  <si>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</si>
  <si>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</si>
  <si>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</si>
  <si>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</si>
  <si>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</si>
  <si>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</si>
  <si>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</si>
  <si>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</si>
  <si>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</si>
  <si>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</si>
  <si>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</si>
  <si>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</si>
  <si>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</si>
  <si>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</si>
  <si>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</si>
  <si>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</si>
  <si>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</si>
  <si>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</si>
  <si>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</si>
  <si>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</si>
  <si>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</si>
  <si>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</si>
  <si>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</si>
  <si>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</si>
  <si>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</si>
  <si>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</si>
  <si>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</si>
  <si>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</si>
  <si>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</si>
  <si>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</si>
  <si>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</si>
  <si>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</si>
  <si>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</si>
  <si>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</si>
  <si>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</si>
  <si>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</si>
  <si>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</si>
  <si>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</si>
  <si>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</si>
  <si>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</si>
  <si>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</si>
  <si>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</si>
  <si>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</si>
  <si>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</si>
  <si>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</si>
  <si>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</si>
  <si>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</si>
  <si>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</si>
  <si>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</si>
  <si>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</si>
  <si>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</si>
  <si>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</si>
  <si>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</si>
  <si>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</si>
  <si>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</si>
  <si>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</si>
  <si>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</si>
  <si>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</si>
  <si>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</si>
  <si>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</si>
  <si>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</si>
  <si>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</si>
  <si>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</si>
  <si>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</si>
  <si>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</si>
  <si>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</si>
  <si>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</si>
  <si>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</si>
  <si>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</si>
  <si>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</si>
  <si>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</si>
  <si>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</si>
  <si>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</si>
  <si>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</si>
  <si>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</si>
  <si>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</si>
  <si>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</si>
  <si>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</si>
  <si>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</si>
  <si>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</si>
  <si>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</si>
  <si>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</si>
  <si>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</si>
  <si>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</si>
  <si>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</si>
  <si>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</si>
  <si>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</si>
  <si>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</si>
  <si>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</si>
  <si>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</si>
  <si>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</si>
  <si>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</si>
  <si>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</si>
  <si>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</si>
  <si>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</si>
  <si>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</si>
  <si>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</si>
  <si>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</si>
  <si>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</si>
  <si>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</si>
  <si>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</si>
  <si>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</si>
  <si>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</si>
  <si>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</si>
  <si>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</si>
  <si>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</si>
  <si>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</si>
  <si>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</si>
  <si>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</si>
  <si>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</si>
  <si>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</si>
  <si>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</si>
  <si>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</si>
  <si>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</si>
  <si>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</si>
  <si>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</si>
  <si>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</si>
  <si>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</si>
  <si>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</si>
  <si>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</si>
  <si>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</si>
  <si>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</si>
  <si>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</si>
  <si>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</si>
  <si>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</si>
  <si>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</si>
  <si>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</si>
  <si>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</si>
  <si>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</si>
  <si>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</si>
  <si>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</si>
  <si>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</si>
  <si>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</si>
  <si>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</si>
  <si>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</si>
  <si>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</si>
  <si>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</si>
  <si>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</si>
  <si>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</si>
  <si>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</si>
  <si>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</si>
  <si>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</si>
  <si>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</si>
  <si>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</si>
  <si>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</si>
  <si>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</si>
  <si>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</si>
  <si>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</si>
  <si>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</si>
  <si>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</si>
  <si>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</si>
  <si>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</si>
  <si>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</si>
  <si>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</si>
  <si>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</si>
  <si>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</si>
  <si>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</si>
  <si>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</si>
  <si>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</si>
  <si>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</si>
  <si>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</si>
  <si>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</si>
  <si>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</si>
  <si>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</si>
  <si>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</si>
  <si>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</si>
  <si>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</si>
  <si>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</si>
  <si>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</si>
  <si>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</si>
  <si>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</si>
  <si>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</si>
  <si>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</si>
  <si>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</si>
  <si>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</si>
  <si>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</si>
  <si>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</si>
  <si>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</si>
  <si>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</si>
  <si>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</si>
  <si>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</si>
  <si>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</si>
  <si>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</si>
  <si>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</si>
  <si>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</si>
  <si>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</si>
  <si>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</si>
  <si>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</si>
  <si>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</si>
  <si>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</si>
  <si>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</si>
  <si>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</si>
  <si>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</si>
  <si>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</si>
  <si>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</si>
  <si>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</si>
  <si>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</si>
  <si>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</si>
  <si>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</si>
  <si>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</si>
  <si>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</si>
  <si>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</si>
  <si>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</si>
  <si>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</si>
  <si>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</si>
  <si>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</si>
  <si>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</si>
  <si>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</si>
  <si>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</si>
  <si>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</si>
  <si>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</si>
  <si>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</si>
  <si>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</si>
  <si>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</si>
  <si>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</si>
  <si>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</si>
  <si>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</si>
  <si>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</si>
  <si>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</si>
  <si>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</si>
  <si>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</si>
  <si>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</si>
  <si>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</si>
  <si>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</si>
  <si>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</si>
  <si>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</si>
  <si>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</si>
  <si>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</si>
  <si>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</si>
  <si>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</si>
  <si>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</si>
  <si>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</si>
  <si>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</si>
  <si>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</si>
  <si>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</si>
  <si>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</si>
  <si>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</si>
  <si>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</si>
  <si>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</si>
  <si>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</si>
  <si>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</si>
  <si>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</si>
  <si>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</si>
  <si>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</si>
  <si>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</si>
  <si>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</si>
  <si>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</si>
  <si>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</si>
  <si>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</si>
  <si>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</si>
  <si>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</si>
  <si>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</si>
  <si>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</si>
  <si>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</si>
  <si>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</si>
  <si>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</si>
  <si>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</si>
  <si>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</si>
  <si>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</si>
  <si>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</si>
  <si>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</si>
  <si>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</si>
  <si>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</si>
  <si>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</si>
  <si>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</si>
  <si>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</si>
  <si>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</si>
  <si>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</si>
  <si>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PESOS</t>
  </si>
  <si>
    <t>RAMO 33</t>
  </si>
  <si>
    <t>COORDINACION DE DESARROLLO SOCIAL RAMO 33</t>
  </si>
  <si>
    <t>NINGUNA</t>
  </si>
  <si>
    <t>SAN LUIS POTOSI</t>
  </si>
  <si>
    <t>PRESENTO MEJOR PROPUESTA Y CONOCE PLENAMENTE EL CONTENIDO Y ALCANCES DE LAS DISPOSICIONES  DEL CONTRATO</t>
  </si>
  <si>
    <t>MUNICIPIO DE CEDRAL</t>
  </si>
  <si>
    <t>FRANCISCO AGUSTIN</t>
  </si>
  <si>
    <t>ALMAGUER</t>
  </si>
  <si>
    <t>HERNANDEZ</t>
  </si>
  <si>
    <t>AAHF9308287G1</t>
  </si>
  <si>
    <t>COORDINADOR DEL DEPARTAMENTO DESARROLLO SOCIAL  RAMO 33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</si>
  <si>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</t>
  </si>
  <si>
    <t>NACIONAL</t>
  </si>
  <si>
    <t>TRANFERENCIA</t>
  </si>
  <si>
    <t>OBRA PUBLICA Y SERVICIOS RELACIONADOS</t>
  </si>
  <si>
    <t>FFM</t>
  </si>
  <si>
    <t>FISM</t>
  </si>
  <si>
    <t xml:space="preserve">CRISTIAN IVAN </t>
  </si>
  <si>
    <t xml:space="preserve">RODRIGUEZ </t>
  </si>
  <si>
    <t>CARREON</t>
  </si>
  <si>
    <t>CRISTIAN IVAN RODRIGUEZ CARREON</t>
  </si>
  <si>
    <t xml:space="preserve">FONDO PARA LA INFRAESTRUCTURA SOCIAL  MUNCIPAL </t>
  </si>
  <si>
    <t>ARRENDAMIENTO DE PIPA PARA DOTACION  DE AGUA POTABLE EN LA CABECERA MUNICIPAL Y DIFERENTES COMUNIDADES DE CEDRAL, S.L.P.</t>
  </si>
  <si>
    <t>ROCC830223DTA</t>
  </si>
  <si>
    <t xml:space="preserve">JULIAN CARRILLO </t>
  </si>
  <si>
    <t>SAN JOSE</t>
  </si>
  <si>
    <t xml:space="preserve">FONDO PARA EL FORTALECIMIENTO  MUNCIPAL </t>
  </si>
  <si>
    <t xml:space="preserve">FONDO PARA LA INFRAESTRUCTURA SOCIAL MUNICIPAL </t>
  </si>
  <si>
    <t>FONDO PARA EL FORTALECIMIENTO  MUNICIPAL</t>
  </si>
  <si>
    <t>FONDO PARA EL FORTALECIMIENTO MUNCIPAL</t>
  </si>
  <si>
    <t>MC/DSM/FFM/062/2025</t>
  </si>
  <si>
    <t>MC/DSM/FISM/063/2025</t>
  </si>
  <si>
    <t>MC/DSM/FISM/065/2025</t>
  </si>
  <si>
    <t>MC/DSM/FFM/066/2025</t>
  </si>
  <si>
    <t>MC/DSM/FISM/067/2025</t>
  </si>
  <si>
    <t>MC/DSM/FFM/068/2025</t>
  </si>
  <si>
    <t>MC/DSM/FFM/070/2025</t>
  </si>
  <si>
    <t>MC/DSM/FFM/071/2025</t>
  </si>
  <si>
    <t>MC/DSM/FFM/072/2025</t>
  </si>
  <si>
    <t>CONSTRUCCION DE CANCHA DE USOS MULTIPLES Y TECHADO, EN EL TELEBACHILLERATO "23 DE SEPTIEMBRE" EN LA LOCALIDAD DE LA CRUZ, MUNCIPIO  DE CEDRAL, S.L.P.</t>
  </si>
  <si>
    <t>ELABORACION DE PROYECTO PARA LA CONSTRUCCION DE CANCHA DE USOS MULTIPLES EN EL TECHADO, EN EL TELEBACHILLERATO "23 DE SEPTIEMBRE" DE LA LOCALIDADDE LA CRUZ, MUNCIPIO DE CEDRAL, S.L.P.</t>
  </si>
  <si>
    <t>REHABILITACION DE CANCHA "CESAR EDUARDO SANDOVAL MEDRANO" EN LA CABECERA MUNICIPAL DE CEDRAL, S.L.P.</t>
  </si>
  <si>
    <t>CONSTRUCCION DE FACHADA, CERCA PERIMETRAL Y EXPLANADA EN LA ALAMEDA MUNCIPAL DE CEDRAL, S.L.P.</t>
  </si>
  <si>
    <t>PROMOCION Y DIFUSION EVENTOS CULTURALES Y/O ARTISTICOS: FERECE 2025 DEL MUNCIPIO DE CEDRAL, S.L.P.</t>
  </si>
  <si>
    <t>REHABILITACION DE AREA DE JUEGOS EN PARQUE PUBLICO LA ALAMEDA, CEDRAL, S.L.P.</t>
  </si>
  <si>
    <t>ADQUISICION E INSTALACION DE SISTEMA DE VIDEO VIGILANCIA EN DEPENDENCIAS, DEPARTAMENTO DE SEGURIDAD PUBLICA, MUNCIPIO DE CEDRAL, .SL.P.</t>
  </si>
  <si>
    <t>ADQUISICION DE EQUIPO DE COMPUTO, DEPARTAMENTO DE SEGURIDAD PUBLICA, CEDRAL, S.L.P.</t>
  </si>
  <si>
    <t>SANDRA GRISEL</t>
  </si>
  <si>
    <t>QUIROZ</t>
  </si>
  <si>
    <t>VELAZQUEZ</t>
  </si>
  <si>
    <t>SANDRA GRISEL QUIROZ VELAZQUEZ</t>
  </si>
  <si>
    <t>QUVS820216LC3</t>
  </si>
  <si>
    <t>SALVADOR NAVA</t>
  </si>
  <si>
    <t>TANGAMANGA</t>
  </si>
  <si>
    <t>HERRERIA Y CIVIL 2024 DE SAN LUIS, S.A. DE C.V.</t>
  </si>
  <si>
    <t>HCD241128PN1</t>
  </si>
  <si>
    <t>VICENTE GUERRERO</t>
  </si>
  <si>
    <t>130-A</t>
  </si>
  <si>
    <t>SAN NICOLAS DE LOS JASSO</t>
  </si>
  <si>
    <t>VILLA DE POZOS</t>
  </si>
  <si>
    <t>ELABORACION DE PROYECTO PARA LA CONSTRUCCION DE CANCHA DE USOS MULTIPLES EN EL TECHADO, EN EL TELEBACHILLERATO "23 DE SEPTIEMBRE" DE LA LOCALIDAQD DE LA CRUZ, MUNICIPIO DE CEDRAL, S.L.P.</t>
  </si>
  <si>
    <t>FONDO PARA LA INFRAESTRUCTURA SOCIAL MUCNIPAL</t>
  </si>
  <si>
    <t>ALONSO</t>
  </si>
  <si>
    <t>AGUILERA</t>
  </si>
  <si>
    <t>ALONSO RODRIGUEZ AGUILERA</t>
  </si>
  <si>
    <t>ROAA811128SJ3</t>
  </si>
  <si>
    <t>ALAMOS</t>
  </si>
  <si>
    <t>LA FINCA</t>
  </si>
  <si>
    <t>MATEHUALA</t>
  </si>
  <si>
    <t>JOSE FERNANDO</t>
  </si>
  <si>
    <t>MEDINA</t>
  </si>
  <si>
    <t>MORENO</t>
  </si>
  <si>
    <t>SEGURIDAD DIGITAL, CALIDAD Y EXECELENCIA, S.A. DE C.V.</t>
  </si>
  <si>
    <t>JOSE FERNANDO MEDINA MORENO</t>
  </si>
  <si>
    <t>SDC250225BV9</t>
  </si>
  <si>
    <t>VICTORIA</t>
  </si>
  <si>
    <t>CENTRO</t>
  </si>
  <si>
    <t xml:space="preserve">SERGIO </t>
  </si>
  <si>
    <t>FUENTES</t>
  </si>
  <si>
    <t>SERGIO FUENTES HERNANDEZ</t>
  </si>
  <si>
    <t>SERGIOS FUENTES HERNANDEZ</t>
  </si>
  <si>
    <t>SAS2025833615</t>
  </si>
  <si>
    <t>SEPTIMA</t>
  </si>
  <si>
    <t>SAN LUIS</t>
  </si>
  <si>
    <t>http://www.cegaipslp.org.mx/HV2025.nsf/nombre_de_la_vista/30BA78479BCDBDDA06258D7800718C17/$File/DICIEMBRE++2025.pdf</t>
  </si>
  <si>
    <t>http://www.cegaipslp.org.mx/HV2025.nsf/nombre_de_la_vista/4C9ECF88EAC47ABA06258D7A006B38D3/$File/062+CONTRATO++PIPA+MES+DE+DICIEMBRE.pdf</t>
  </si>
  <si>
    <t>http://www.cegaipslp.org.mx/HV2025.nsf/nombre_de_la_vista/DC3A2920E7D77ADD06258D7A006B5B83/$File/063+TECHADO+LA+CRUZ+SANDRA+GRISEL.pdf</t>
  </si>
  <si>
    <t>http://www.cegaipslp.org.mx/HV2025.nsf/nombre_de_la_vista/5055BA71FE620B3D06258D7A006B7A71/$File/065+PROYECTO+LA+CRUZ+MONTO+DE+FAC.pdf</t>
  </si>
  <si>
    <t>http://www.cegaipslp.org.mx/HV2025.nsf/nombre_de_la_vista/DF6CC0C8898CA60806258D7A006B90E4/$File/066+CONTRATO+CANCHA+CESAR+SANDOVAL+SANDRA.pdf</t>
  </si>
  <si>
    <t>http://www.cegaipslp.org.mx/HV2025.nsf/nombre_de_la_vista/78E82A2AC5D0AF5306258D7A006BB40F/$File/067+CERCA+PERIMETRAL+ALAMEDA+SANDRA+GRISEL.pdf</t>
  </si>
  <si>
    <t>http://www.cegaipslp.org.mx/HV2025.nsf/nombre_de_la_vista/7AD80332FD6D73E106258D7A006BD1CB/$File/068.+ferece++ev.+cult.pdf</t>
  </si>
  <si>
    <t>http://www.cegaipslp.org.mx/HV2025.nsf/nombre_de_la_vista/CF669B5C68A0F7D606258D7A006BEB0A/$File/070+CONTRATO+AREA+DE+JUEGOS+ALAMEDA+CRISTIAN.pdf</t>
  </si>
  <si>
    <t>http://www.cegaipslp.org.mx/HV2025.nsf/nombre_de_la_vista/2F3461B88318AC3206258D7A006CDDC9/$File/071-+CONTRATO++ADQ+E+INST+DE+CAMARAS.pdf</t>
  </si>
  <si>
    <t>http://www.cegaipslp.org.mx/HV2025.nsf/nombre_de_la_vista/CDDA312DC02AF8A706258D7A006D3773/$File/072+contrato+adq+eq.+computo.pdf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</si>
</sst>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4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4C9ECF88EAC47ABA06258D7A006B38D3/$File/062+CONTRATO++PIPA+MES+DE+DICIEMBRE.pdf" TargetMode="External"/><Relationship Id="rId18" Type="http://schemas.openxmlformats.org/officeDocument/2006/relationships/hyperlink" Target="http://www.cegaipslp.org.mx/HV2025.nsf/nombre_de_la_vista/CDDA312DC02AF8A706258D7A006D3773/$File/072+contrato+adq+eq.+computo.pdf" TargetMode="External"/><Relationship Id="rId26" Type="http://schemas.openxmlformats.org/officeDocument/2006/relationships/hyperlink" Target="http://www.cegaipslp.org.mx/HV2025.nsf/nombre_de_la_vista/30BA78479BCDBDDA06258D7800718C17/$File/DICIEMBRE++2025.pdf" TargetMode="External"/><Relationship Id="rId39" Type="http://schemas.openxmlformats.org/officeDocument/2006/relationships/hyperlink" Target="http://www.cegaipslp.org.mx/HV2025.nsf/nombre_de_la_vista/30BA78479BCDBDDA06258D7800718C17/$File/DICIEMBRE++2025.pdf" TargetMode="External"/><Relationship Id="rId21" Type="http://schemas.openxmlformats.org/officeDocument/2006/relationships/hyperlink" Target="http://www.cegaipslp.org.mx/HV2025.nsf/nombre_de_la_vista/30BA78479BCDBDDA06258D7800718C17/$File/DICIEMBRE++2025.pdf" TargetMode="External"/><Relationship Id="rId34" Type="http://schemas.openxmlformats.org/officeDocument/2006/relationships/hyperlink" Target="http://www.cegaipslp.org.mx/HV2025.nsf/nombre_de_la_vista/30BA78479BCDBDDA06258D7800718C17/$File/DICIEMBRE++2025.pdf" TargetMode="External"/><Relationship Id="rId42" Type="http://schemas.openxmlformats.org/officeDocument/2006/relationships/hyperlink" Target="http://www.cegaipslp.org.mx/HV2025.nsf/nombre_de_la_vista/30BA78479BCDBDDA06258D7800718C17/$File/DICIEMBRE++2025.pdf" TargetMode="External"/><Relationship Id="rId7" Type="http://schemas.openxmlformats.org/officeDocument/2006/relationships/hyperlink" Target="http://www.cegaipslp.org.mx/HV2025.nsf/nombre_de_la_vista/30BA78479BCDBDDA06258D7800718C17/$File/DICIEMBRE++2025.pdf" TargetMode="External"/><Relationship Id="rId2" Type="http://schemas.openxmlformats.org/officeDocument/2006/relationships/hyperlink" Target="http://www.cegaipslp.org.mx/HV2025.nsf/nombre_de_la_vista/30BA78479BCDBDDA06258D7800718C17/$File/DICIEMBRE++2025.pdf" TargetMode="External"/><Relationship Id="rId16" Type="http://schemas.openxmlformats.org/officeDocument/2006/relationships/hyperlink" Target="http://www.cegaipslp.org.mx/HV2025.nsf/nombre_de_la_vista/7AD80332FD6D73E106258D7A006BD1CB/$File/068.+ferece++ev.+cult.pdf" TargetMode="External"/><Relationship Id="rId20" Type="http://schemas.openxmlformats.org/officeDocument/2006/relationships/hyperlink" Target="http://www.cegaipslp.org.mx/HV2025.nsf/nombre_de_la_vista/30BA78479BCDBDDA06258D7800718C17/$File/DICIEMBRE++2025.pdf" TargetMode="External"/><Relationship Id="rId29" Type="http://schemas.openxmlformats.org/officeDocument/2006/relationships/hyperlink" Target="http://www.cegaipslp.org.mx/HV2025.nsf/nombre_de_la_vista/30BA78479BCDBDDA06258D7800718C17/$File/DICIEMBRE++2025.pdf" TargetMode="External"/><Relationship Id="rId41" Type="http://schemas.openxmlformats.org/officeDocument/2006/relationships/hyperlink" Target="http://www.cegaipslp.org.mx/HV2025.nsf/nombre_de_la_vista/30BA78479BCDBDDA06258D7800718C17/$File/DICIEMBRE++2025.pdf" TargetMode="External"/><Relationship Id="rId1" Type="http://schemas.openxmlformats.org/officeDocument/2006/relationships/hyperlink" Target="http://www.cegaipslp.org.mx/HV2025.nsf/nombre_de_la_vista/30BA78479BCDBDDA06258D7800718C17/$File/DICIEMBRE++2025.pdf" TargetMode="External"/><Relationship Id="rId6" Type="http://schemas.openxmlformats.org/officeDocument/2006/relationships/hyperlink" Target="http://www.cegaipslp.org.mx/HV2025.nsf/nombre_de_la_vista/30BA78479BCDBDDA06258D7800718C17/$File/DICIEMBRE++2025.pdf" TargetMode="External"/><Relationship Id="rId11" Type="http://schemas.openxmlformats.org/officeDocument/2006/relationships/hyperlink" Target="http://www.cegaipslp.org.mx/HV2025.nsf/nombre_de_la_vista/30BA78479BCDBDDA06258D7800718C17/$File/DICIEMBRE++2025.pdf" TargetMode="External"/><Relationship Id="rId24" Type="http://schemas.openxmlformats.org/officeDocument/2006/relationships/hyperlink" Target="http://www.cegaipslp.org.mx/HV2025.nsf/nombre_de_la_vista/30BA78479BCDBDDA06258D7800718C17/$File/DICIEMBRE++2025.pdf" TargetMode="External"/><Relationship Id="rId32" Type="http://schemas.openxmlformats.org/officeDocument/2006/relationships/hyperlink" Target="http://www.cegaipslp.org.mx/HV2025.nsf/nombre_de_la_vista/30BA78479BCDBDDA06258D7800718C17/$File/DICIEMBRE++2025.pdf" TargetMode="External"/><Relationship Id="rId37" Type="http://schemas.openxmlformats.org/officeDocument/2006/relationships/hyperlink" Target="http://www.cegaipslp.org.mx/HV2025.nsf/nombre_de_la_vista/30BA78479BCDBDDA06258D7800718C17/$File/DICIEMBRE++2025.pdf" TargetMode="External"/><Relationship Id="rId40" Type="http://schemas.openxmlformats.org/officeDocument/2006/relationships/hyperlink" Target="http://www.cegaipslp.org.mx/HV2025.nsf/nombre_de_la_vista/30BA78479BCDBDDA06258D7800718C17/$File/DICIEMBRE++2025.pdf" TargetMode="External"/><Relationship Id="rId5" Type="http://schemas.openxmlformats.org/officeDocument/2006/relationships/hyperlink" Target="http://www.cegaipslp.org.mx/HV2025.nsf/nombre_de_la_vista/30BA78479BCDBDDA06258D7800718C17/$File/DICIEMBRE++2025.pdf" TargetMode="External"/><Relationship Id="rId15" Type="http://schemas.openxmlformats.org/officeDocument/2006/relationships/hyperlink" Target="http://www.cegaipslp.org.mx/HV2025.nsf/nombre_de_la_vista/5055BA71FE620B3D06258D7A006B7A71/$File/065+PROYECTO+LA+CRUZ+MONTO+DE+FAC.pdf" TargetMode="External"/><Relationship Id="rId23" Type="http://schemas.openxmlformats.org/officeDocument/2006/relationships/hyperlink" Target="http://www.cegaipslp.org.mx/HV2025.nsf/nombre_de_la_vista/30BA78479BCDBDDA06258D7800718C17/$File/DICIEMBRE++2025.pdf" TargetMode="External"/><Relationship Id="rId28" Type="http://schemas.openxmlformats.org/officeDocument/2006/relationships/hyperlink" Target="http://www.cegaipslp.org.mx/HV2025.nsf/nombre_de_la_vista/30BA78479BCDBDDA06258D7800718C17/$File/DICIEMBRE++2025.pdf" TargetMode="External"/><Relationship Id="rId36" Type="http://schemas.openxmlformats.org/officeDocument/2006/relationships/hyperlink" Target="http://www.cegaipslp.org.mx/HV2025.nsf/nombre_de_la_vista/30BA78479BCDBDDA06258D7800718C17/$File/DICIEMBRE++2025.pdf" TargetMode="External"/><Relationship Id="rId10" Type="http://schemas.openxmlformats.org/officeDocument/2006/relationships/hyperlink" Target="http://www.cegaipslp.org.mx/HV2025.nsf/nombre_de_la_vista/30BA78479BCDBDDA06258D7800718C17/$File/DICIEMBRE++2025.pdf" TargetMode="External"/><Relationship Id="rId19" Type="http://schemas.openxmlformats.org/officeDocument/2006/relationships/hyperlink" Target="http://www.cegaipslp.org.mx/HV2025.nsf/nombre_de_la_vista/30BA78479BCDBDDA06258D7800718C17/$File/DICIEMBRE++2025.pdf" TargetMode="External"/><Relationship Id="rId31" Type="http://schemas.openxmlformats.org/officeDocument/2006/relationships/hyperlink" Target="http://www.cegaipslp.org.mx/HV2025.nsf/nombre_de_la_vista/30BA78479BCDBDDA06258D7800718C17/$File/DICIEMBRE++2025.pdf" TargetMode="External"/><Relationship Id="rId4" Type="http://schemas.openxmlformats.org/officeDocument/2006/relationships/hyperlink" Target="http://www.cegaipslp.org.mx/HV2025.nsf/nombre_de_la_vista/30BA78479BCDBDDA06258D7800718C17/$File/DICIEMBRE++2025.pdf" TargetMode="External"/><Relationship Id="rId9" Type="http://schemas.openxmlformats.org/officeDocument/2006/relationships/hyperlink" Target="http://www.cegaipslp.org.mx/HV2025.nsf/nombre_de_la_vista/30BA78479BCDBDDA06258D7800718C17/$File/DICIEMBRE++2025.pdf" TargetMode="External"/><Relationship Id="rId14" Type="http://schemas.openxmlformats.org/officeDocument/2006/relationships/hyperlink" Target="http://www.cegaipslp.org.mx/HV2025.nsf/nombre_de_la_vista/DC3A2920E7D77ADD06258D7A006B5B83/$File/063+TECHADO+LA+CRUZ+SANDRA+GRISEL.pdf" TargetMode="External"/><Relationship Id="rId22" Type="http://schemas.openxmlformats.org/officeDocument/2006/relationships/hyperlink" Target="http://www.cegaipslp.org.mx/HV2025.nsf/nombre_de_la_vista/30BA78479BCDBDDA06258D7800718C17/$File/DICIEMBRE++2025.pdf" TargetMode="External"/><Relationship Id="rId27" Type="http://schemas.openxmlformats.org/officeDocument/2006/relationships/hyperlink" Target="http://www.cegaipslp.org.mx/HV2025.nsf/nombre_de_la_vista/30BA78479BCDBDDA06258D7800718C17/$File/DICIEMBRE++2025.pdf" TargetMode="External"/><Relationship Id="rId30" Type="http://schemas.openxmlformats.org/officeDocument/2006/relationships/hyperlink" Target="http://www.cegaipslp.org.mx/HV2025.nsf/nombre_de_la_vista/30BA78479BCDBDDA06258D7800718C17/$File/DICIEMBRE++2025.pdf" TargetMode="External"/><Relationship Id="rId35" Type="http://schemas.openxmlformats.org/officeDocument/2006/relationships/hyperlink" Target="http://www.cegaipslp.org.mx/HV2025.nsf/nombre_de_la_vista/30BA78479BCDBDDA06258D7800718C17/$File/DICIEMBRE++2025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30BA78479BCDBDDA06258D7800718C17/$File/DICIEMBRE++2025.pdf" TargetMode="External"/><Relationship Id="rId3" Type="http://schemas.openxmlformats.org/officeDocument/2006/relationships/hyperlink" Target="http://www.cegaipslp.org.mx/HV2025.nsf/nombre_de_la_vista/30BA78479BCDBDDA06258D7800718C17/$File/DICIEMBRE++2025.pdf" TargetMode="External"/><Relationship Id="rId12" Type="http://schemas.openxmlformats.org/officeDocument/2006/relationships/hyperlink" Target="http://www.cegaipslp.org.mx/HV2025.nsf/nombre_de_la_vista/30BA78479BCDBDDA06258D7800718C17/$File/DICIEMBRE++2025.pdf" TargetMode="External"/><Relationship Id="rId17" Type="http://schemas.openxmlformats.org/officeDocument/2006/relationships/hyperlink" Target="http://www.cegaipslp.org.mx/HV2025.nsf/nombre_de_la_vista/2F3461B88318AC3206258D7A006CDDC9/$File/071-+CONTRATO++ADQ+E+INST+DE+CAMARAS.pdf" TargetMode="External"/><Relationship Id="rId25" Type="http://schemas.openxmlformats.org/officeDocument/2006/relationships/hyperlink" Target="http://www.cegaipslp.org.mx/HV2025.nsf/nombre_de_la_vista/30BA78479BCDBDDA06258D7800718C17/$File/DICIEMBRE++2025.pdf" TargetMode="External"/><Relationship Id="rId33" Type="http://schemas.openxmlformats.org/officeDocument/2006/relationships/hyperlink" Target="http://www.cegaipslp.org.mx/HV2025.nsf/nombre_de_la_vista/30BA78479BCDBDDA06258D7800718C17/$File/DICIEMBRE++2025.pdf" TargetMode="External"/><Relationship Id="rId38" Type="http://schemas.openxmlformats.org/officeDocument/2006/relationships/hyperlink" Target="http://www.cegaipslp.org.mx/HV2025.nsf/nombre_de_la_vista/30BA78479BCDBDDA06258D7800718C17/$File/DICIEMBRE++2025.pdf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0BA78479BCDBDDA06258D7800718C17/$File/DICIEMBRE++2025.pdf" TargetMode="External"/><Relationship Id="rId13" Type="http://schemas.openxmlformats.org/officeDocument/2006/relationships/hyperlink" Target="http://www.cegaipslp.org.mx/HV2025.nsf/nombre_de_la_vista/30BA78479BCDBDDA06258D7800718C17/$File/DICIEMBRE++2025.pdf" TargetMode="External"/><Relationship Id="rId18" Type="http://schemas.openxmlformats.org/officeDocument/2006/relationships/hyperlink" Target="http://www.cegaipslp.org.mx/HV2025.nsf/nombre_de_la_vista/30BA78479BCDBDDA06258D7800718C17/$File/DICIEMBRE++2025.pdf" TargetMode="External"/><Relationship Id="rId3" Type="http://schemas.openxmlformats.org/officeDocument/2006/relationships/hyperlink" Target="http://www.cegaipslp.org.mx/HV2025.nsf/nombre_de_la_vista/5055BA71FE620B3D06258D7A006B7A71/$File/065+PROYECTO+LA+CRUZ+MONTO+DE+FAC.pdf" TargetMode="External"/><Relationship Id="rId21" Type="http://schemas.openxmlformats.org/officeDocument/2006/relationships/hyperlink" Target="http://www.cegaipslp.org.mx/HV2025.nsf/nombre_de_la_vista/30BA78479BCDBDDA06258D7800718C17/$File/DICIEMBRE++2025.pdf" TargetMode="External"/><Relationship Id="rId7" Type="http://schemas.openxmlformats.org/officeDocument/2006/relationships/hyperlink" Target="http://www.cegaipslp.org.mx/HV2025.nsf/nombre_de_la_vista/30BA78479BCDBDDA06258D7800718C17/$File/DICIEMBRE++2025.pdf" TargetMode="External"/><Relationship Id="rId12" Type="http://schemas.openxmlformats.org/officeDocument/2006/relationships/hyperlink" Target="http://www.cegaipslp.org.mx/HV2025.nsf/nombre_de_la_vista/30BA78479BCDBDDA06258D7800718C17/$File/DICIEMBRE++2025.pdf" TargetMode="External"/><Relationship Id="rId17" Type="http://schemas.openxmlformats.org/officeDocument/2006/relationships/hyperlink" Target="http://www.cegaipslp.org.mx/HV2025.nsf/nombre_de_la_vista/30BA78479BCDBDDA06258D7800718C17/$File/DICIEMBRE++2025.pdf" TargetMode="External"/><Relationship Id="rId2" Type="http://schemas.openxmlformats.org/officeDocument/2006/relationships/hyperlink" Target="http://www.cegaipslp.org.mx/HV2025.nsf/nombre_de_la_vista/DC3A2920E7D77ADD06258D7A006B5B83/$File/063+TECHADO+LA+CRUZ+SANDRA+GRISEL.pdf" TargetMode="External"/><Relationship Id="rId16" Type="http://schemas.openxmlformats.org/officeDocument/2006/relationships/hyperlink" Target="http://www.cegaipslp.org.mx/HV2025.nsf/nombre_de_la_vista/30BA78479BCDBDDA06258D7800718C17/$File/DICIEMBRE++2025.pdf" TargetMode="External"/><Relationship Id="rId20" Type="http://schemas.openxmlformats.org/officeDocument/2006/relationships/hyperlink" Target="http://www.cegaipslp.org.mx/HV2025.nsf/nombre_de_la_vista/30BA78479BCDBDDA06258D7800718C17/$File/DICIEMBRE++2025.pdf" TargetMode="External"/><Relationship Id="rId1" Type="http://schemas.openxmlformats.org/officeDocument/2006/relationships/hyperlink" Target="http://www.cegaipslp.org.mx/HV2025.nsf/nombre_de_la_vista/4C9ECF88EAC47ABA06258D7A006B38D3/$File/062+CONTRATO++PIPA+MES+DE+DICIEMBRE.pdf" TargetMode="External"/><Relationship Id="rId6" Type="http://schemas.openxmlformats.org/officeDocument/2006/relationships/hyperlink" Target="http://www.cegaipslp.org.mx/HV2025.nsf/nombre_de_la_vista/CDDA312DC02AF8A706258D7A006D3773/$File/072+contrato+adq+eq.+computo.pdf" TargetMode="External"/><Relationship Id="rId11" Type="http://schemas.openxmlformats.org/officeDocument/2006/relationships/hyperlink" Target="http://www.cegaipslp.org.mx/HV2025.nsf/nombre_de_la_vista/30BA78479BCDBDDA06258D7800718C17/$File/DICIEMBRE++2025.pdf" TargetMode="External"/><Relationship Id="rId24" Type="http://schemas.openxmlformats.org/officeDocument/2006/relationships/hyperlink" Target="http://www.cegaipslp.org.mx/HV2025.nsf/nombre_de_la_vista/30BA78479BCDBDDA06258D7800718C17/$File/DICIEMBRE++2025.pdf" TargetMode="External"/><Relationship Id="rId5" Type="http://schemas.openxmlformats.org/officeDocument/2006/relationships/hyperlink" Target="http://www.cegaipslp.org.mx/HV2025.nsf/nombre_de_la_vista/2F3461B88318AC3206258D7A006CDDC9/$File/071-+CONTRATO++ADQ+E+INST+DE+CAMARAS.pdf" TargetMode="External"/><Relationship Id="rId15" Type="http://schemas.openxmlformats.org/officeDocument/2006/relationships/hyperlink" Target="http://www.cegaipslp.org.mx/HV2025.nsf/nombre_de_la_vista/30BA78479BCDBDDA06258D7800718C17/$File/DICIEMBRE++2025.pdf" TargetMode="External"/><Relationship Id="rId23" Type="http://schemas.openxmlformats.org/officeDocument/2006/relationships/hyperlink" Target="http://www.cegaipslp.org.mx/HV2025.nsf/nombre_de_la_vista/30BA78479BCDBDDA06258D7800718C17/$File/DICIEMBRE++2025.pdf" TargetMode="External"/><Relationship Id="rId10" Type="http://schemas.openxmlformats.org/officeDocument/2006/relationships/hyperlink" Target="http://www.cegaipslp.org.mx/HV2025.nsf/nombre_de_la_vista/30BA78479BCDBDDA06258D7800718C17/$File/DICIEMBRE++2025.pdf" TargetMode="External"/><Relationship Id="rId19" Type="http://schemas.openxmlformats.org/officeDocument/2006/relationships/hyperlink" Target="http://www.cegaipslp.org.mx/HV2025.nsf/nombre_de_la_vista/30BA78479BCDBDDA06258D7800718C17/$File/DICIEMBRE++2025.pdf" TargetMode="External"/><Relationship Id="rId4" Type="http://schemas.openxmlformats.org/officeDocument/2006/relationships/hyperlink" Target="http://www.cegaipslp.org.mx/HV2025.nsf/nombre_de_la_vista/7AD80332FD6D73E106258D7A006BD1CB/$File/068.+ferece++ev.+cult.pdf" TargetMode="External"/><Relationship Id="rId9" Type="http://schemas.openxmlformats.org/officeDocument/2006/relationships/hyperlink" Target="http://www.cegaipslp.org.mx/HV2025.nsf/nombre_de_la_vista/30BA78479BCDBDDA06258D7800718C17/$File/DICIEMBRE++2025.pdf" TargetMode="External"/><Relationship Id="rId14" Type="http://schemas.openxmlformats.org/officeDocument/2006/relationships/hyperlink" Target="http://www.cegaipslp.org.mx/HV2025.nsf/nombre_de_la_vista/30BA78479BCDBDDA06258D7800718C17/$File/DICIEMBRE++2025.pdf" TargetMode="External"/><Relationship Id="rId22" Type="http://schemas.openxmlformats.org/officeDocument/2006/relationships/hyperlink" Target="http://www.cegaipslp.org.mx/HV2025.nsf/nombre_de_la_vista/30BA78479BCDBDDA06258D7800718C17/$File/DICIEMBRE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6"/>
  <sheetViews>
    <sheetView tabSelected="1" topLeftCell="A2" workbookViewId="0">
      <selection activeCell="CI16" sqref="A1:C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193</v>
      </c>
      <c r="E8" t="s">
        <v>198</v>
      </c>
      <c r="F8" t="s">
        <v>200</v>
      </c>
      <c r="G8" t="s">
        <v>393</v>
      </c>
      <c r="H8" t="s">
        <v>203</v>
      </c>
      <c r="I8" t="s">
        <v>374</v>
      </c>
      <c r="J8" s="4" t="s">
        <v>447</v>
      </c>
      <c r="K8">
        <v>1</v>
      </c>
      <c r="L8" s="4" t="s">
        <v>447</v>
      </c>
      <c r="M8" s="3">
        <v>45992</v>
      </c>
      <c r="N8" t="s">
        <v>385</v>
      </c>
      <c r="O8">
        <v>1</v>
      </c>
      <c r="P8" s="3">
        <v>45992</v>
      </c>
      <c r="Q8">
        <v>1</v>
      </c>
      <c r="R8">
        <v>1</v>
      </c>
      <c r="S8" s="4"/>
      <c r="T8" s="4" t="s">
        <v>447</v>
      </c>
      <c r="U8" s="4" t="s">
        <v>447</v>
      </c>
      <c r="V8" s="4" t="s">
        <v>447</v>
      </c>
      <c r="W8" t="s">
        <v>380</v>
      </c>
      <c r="X8" t="s">
        <v>381</v>
      </c>
      <c r="Y8" t="s">
        <v>382</v>
      </c>
      <c r="Z8" t="s">
        <v>204</v>
      </c>
      <c r="AA8" t="s">
        <v>383</v>
      </c>
      <c r="AB8" t="s">
        <v>383</v>
      </c>
      <c r="AC8" t="s">
        <v>386</v>
      </c>
      <c r="AD8" t="s">
        <v>212</v>
      </c>
      <c r="AE8" t="s">
        <v>387</v>
      </c>
      <c r="AF8" s="7">
        <v>601</v>
      </c>
      <c r="AG8">
        <v>0</v>
      </c>
      <c r="AH8" t="s">
        <v>237</v>
      </c>
      <c r="AI8" t="s">
        <v>388</v>
      </c>
      <c r="AJ8">
        <v>24</v>
      </c>
      <c r="AK8" t="s">
        <v>366</v>
      </c>
      <c r="AL8">
        <v>24</v>
      </c>
      <c r="AM8" t="s">
        <v>366</v>
      </c>
      <c r="AN8">
        <v>24</v>
      </c>
      <c r="AO8" t="s">
        <v>277</v>
      </c>
      <c r="AP8">
        <v>78783</v>
      </c>
      <c r="AQ8" t="s">
        <v>361</v>
      </c>
      <c r="AR8" t="s">
        <v>361</v>
      </c>
      <c r="AS8" t="s">
        <v>361</v>
      </c>
      <c r="AT8" t="s">
        <v>361</v>
      </c>
      <c r="AU8" t="s">
        <v>367</v>
      </c>
      <c r="AV8" t="s">
        <v>364</v>
      </c>
      <c r="AW8" t="s">
        <v>364</v>
      </c>
      <c r="AX8" t="s">
        <v>364</v>
      </c>
      <c r="AY8" t="str">
        <f t="shared" ref="AY8:AY16" si="0">G8</f>
        <v>MC/DSM/FFM/062/2025</v>
      </c>
      <c r="AZ8" s="3">
        <f t="shared" ref="AZ8:AZ16" si="1">M8</f>
        <v>45992</v>
      </c>
      <c r="BA8" s="3">
        <f t="shared" ref="BA8:BA16" si="2">M8</f>
        <v>45992</v>
      </c>
      <c r="BB8" s="3">
        <v>46022</v>
      </c>
      <c r="BC8" s="5">
        <v>85775.86</v>
      </c>
      <c r="BD8" s="5">
        <f>(BC8*1.16)</f>
        <v>99499.997599999988</v>
      </c>
      <c r="BE8" s="6">
        <f t="shared" ref="BE8:BF8" si="3">(BD8)</f>
        <v>99499.997599999988</v>
      </c>
      <c r="BF8" s="6">
        <f t="shared" si="3"/>
        <v>99499.997599999988</v>
      </c>
      <c r="BG8" t="s">
        <v>362</v>
      </c>
      <c r="BH8" t="s">
        <v>375</v>
      </c>
      <c r="BI8" t="s">
        <v>376</v>
      </c>
      <c r="BJ8" t="s">
        <v>377</v>
      </c>
      <c r="BK8">
        <v>0</v>
      </c>
      <c r="BL8" s="3">
        <f t="shared" ref="BL8:BM16" si="4">BA8</f>
        <v>45992</v>
      </c>
      <c r="BM8" s="3">
        <f t="shared" si="4"/>
        <v>46022</v>
      </c>
      <c r="BN8" s="4" t="s">
        <v>448</v>
      </c>
      <c r="BO8" s="4" t="s">
        <v>447</v>
      </c>
      <c r="BP8">
        <v>1</v>
      </c>
      <c r="BQ8" t="s">
        <v>304</v>
      </c>
      <c r="BR8" t="s">
        <v>363</v>
      </c>
      <c r="BS8" t="s">
        <v>389</v>
      </c>
      <c r="BT8" t="s">
        <v>368</v>
      </c>
      <c r="BU8" t="str">
        <f t="shared" ref="BU8:BU16" si="5">N8</f>
        <v>ARRENDAMIENTO DE PIPA PARA DOTACION  DE AGUA POTABLE EN LA CABECERA MUNICIPAL Y DIFERENTES COMUNIDADES DE CEDRAL, S.L.P.</v>
      </c>
      <c r="BV8" s="4" t="s">
        <v>447</v>
      </c>
      <c r="BW8" t="s">
        <v>361</v>
      </c>
      <c r="BX8" t="s">
        <v>307</v>
      </c>
      <c r="BY8" t="s">
        <v>203</v>
      </c>
      <c r="BZ8">
        <v>1</v>
      </c>
      <c r="CA8" t="s">
        <v>361</v>
      </c>
      <c r="CB8" s="4" t="s">
        <v>447</v>
      </c>
      <c r="CC8" s="4" t="s">
        <v>447</v>
      </c>
      <c r="CD8" s="4" t="s">
        <v>447</v>
      </c>
      <c r="CE8" s="4" t="s">
        <v>447</v>
      </c>
      <c r="CF8" s="4" t="s">
        <v>447</v>
      </c>
      <c r="CG8" t="s">
        <v>364</v>
      </c>
      <c r="CH8" s="3">
        <v>46031</v>
      </c>
      <c r="CI8" s="9" t="s">
        <v>365</v>
      </c>
    </row>
    <row r="9" spans="1:87" x14ac:dyDescent="0.25">
      <c r="A9">
        <v>2025</v>
      </c>
      <c r="B9" s="3">
        <v>45992</v>
      </c>
      <c r="C9" s="3">
        <v>46022</v>
      </c>
      <c r="D9" t="s">
        <v>193</v>
      </c>
      <c r="E9" t="s">
        <v>195</v>
      </c>
      <c r="F9" t="s">
        <v>200</v>
      </c>
      <c r="G9" t="s">
        <v>394</v>
      </c>
      <c r="H9" t="s">
        <v>203</v>
      </c>
      <c r="I9" t="s">
        <v>374</v>
      </c>
      <c r="J9" s="4" t="s">
        <v>447</v>
      </c>
      <c r="K9">
        <v>2</v>
      </c>
      <c r="L9" s="4" t="s">
        <v>447</v>
      </c>
      <c r="M9" s="3">
        <v>45974</v>
      </c>
      <c r="N9" t="s">
        <v>402</v>
      </c>
      <c r="O9">
        <v>2</v>
      </c>
      <c r="P9" s="3">
        <v>45974</v>
      </c>
      <c r="Q9">
        <v>2</v>
      </c>
      <c r="R9">
        <v>2</v>
      </c>
      <c r="S9" s="4"/>
      <c r="T9" s="4" t="s">
        <v>447</v>
      </c>
      <c r="U9" s="4" t="s">
        <v>447</v>
      </c>
      <c r="V9" s="4" t="s">
        <v>447</v>
      </c>
      <c r="W9" t="s">
        <v>410</v>
      </c>
      <c r="X9" t="s">
        <v>411</v>
      </c>
      <c r="Y9" t="s">
        <v>412</v>
      </c>
      <c r="Z9" t="s">
        <v>205</v>
      </c>
      <c r="AA9" t="s">
        <v>413</v>
      </c>
      <c r="AB9" t="s">
        <v>413</v>
      </c>
      <c r="AC9" t="s">
        <v>414</v>
      </c>
      <c r="AD9" t="s">
        <v>231</v>
      </c>
      <c r="AE9" t="s">
        <v>415</v>
      </c>
      <c r="AF9" s="7">
        <v>2928</v>
      </c>
      <c r="AG9">
        <v>0</v>
      </c>
      <c r="AH9" t="s">
        <v>237</v>
      </c>
      <c r="AI9" t="s">
        <v>416</v>
      </c>
      <c r="AJ9">
        <v>24</v>
      </c>
      <c r="AK9" t="s">
        <v>366</v>
      </c>
      <c r="AL9">
        <v>24</v>
      </c>
      <c r="AM9" t="s">
        <v>366</v>
      </c>
      <c r="AN9">
        <v>24</v>
      </c>
      <c r="AO9" t="s">
        <v>277</v>
      </c>
      <c r="AP9">
        <v>78269</v>
      </c>
      <c r="AQ9" t="s">
        <v>361</v>
      </c>
      <c r="AR9" t="s">
        <v>361</v>
      </c>
      <c r="AS9" t="s">
        <v>361</v>
      </c>
      <c r="AT9" t="s">
        <v>361</v>
      </c>
      <c r="AU9" t="s">
        <v>367</v>
      </c>
      <c r="AV9" t="s">
        <v>364</v>
      </c>
      <c r="AW9" t="s">
        <v>364</v>
      </c>
      <c r="AX9" t="s">
        <v>364</v>
      </c>
      <c r="AY9" t="str">
        <f t="shared" ref="AY9" si="6">G9</f>
        <v>MC/DSM/FISM/063/2025</v>
      </c>
      <c r="AZ9" s="3">
        <f t="shared" ref="AZ9" si="7">M9</f>
        <v>45974</v>
      </c>
      <c r="BA9" s="3">
        <f t="shared" ref="BA9" si="8">M9</f>
        <v>45974</v>
      </c>
      <c r="BB9" s="3">
        <v>45999</v>
      </c>
      <c r="BC9" s="5">
        <v>1196753.1299999999</v>
      </c>
      <c r="BD9" s="5">
        <f>(BC9*1.16)</f>
        <v>1388233.6307999997</v>
      </c>
      <c r="BE9" s="6">
        <f t="shared" ref="BE9" si="9">(BD9)</f>
        <v>1388233.6307999997</v>
      </c>
      <c r="BF9" s="6">
        <f t="shared" ref="BF9" si="10">(BE9)</f>
        <v>1388233.6307999997</v>
      </c>
      <c r="BG9" t="s">
        <v>362</v>
      </c>
      <c r="BH9" t="s">
        <v>375</v>
      </c>
      <c r="BI9" t="s">
        <v>376</v>
      </c>
      <c r="BJ9" t="s">
        <v>377</v>
      </c>
      <c r="BK9">
        <v>0</v>
      </c>
      <c r="BL9" s="3">
        <f t="shared" ref="BL9" si="11">BA9</f>
        <v>45974</v>
      </c>
      <c r="BM9" s="3">
        <f t="shared" ref="BM9" si="12">BB9</f>
        <v>45999</v>
      </c>
      <c r="BN9" s="4" t="s">
        <v>449</v>
      </c>
      <c r="BO9" s="4" t="s">
        <v>447</v>
      </c>
      <c r="BP9">
        <v>2</v>
      </c>
      <c r="BQ9" t="s">
        <v>304</v>
      </c>
      <c r="BR9" t="s">
        <v>363</v>
      </c>
      <c r="BS9" t="s">
        <v>384</v>
      </c>
      <c r="BT9" t="s">
        <v>368</v>
      </c>
      <c r="BU9" t="str">
        <f t="shared" ref="BU9" si="13">N9</f>
        <v>CONSTRUCCION DE CANCHA DE USOS MULTIPLES Y TECHADO, EN EL TELEBACHILLERATO "23 DE SEPTIEMBRE" EN LA LOCALIDAD DE LA CRUZ, MUNCIPIO  DE CEDRAL, S.L.P.</v>
      </c>
      <c r="BV9" s="4" t="s">
        <v>447</v>
      </c>
      <c r="BW9" t="s">
        <v>361</v>
      </c>
      <c r="BX9" t="s">
        <v>307</v>
      </c>
      <c r="BY9" t="s">
        <v>203</v>
      </c>
      <c r="BZ9">
        <v>2</v>
      </c>
      <c r="CA9" t="s">
        <v>361</v>
      </c>
      <c r="CB9" s="4" t="s">
        <v>447</v>
      </c>
      <c r="CC9" s="4" t="s">
        <v>447</v>
      </c>
      <c r="CD9" s="4" t="s">
        <v>447</v>
      </c>
      <c r="CE9" s="4" t="s">
        <v>447</v>
      </c>
      <c r="CF9" s="4" t="s">
        <v>447</v>
      </c>
      <c r="CG9" t="s">
        <v>364</v>
      </c>
      <c r="CH9" s="3">
        <v>46031</v>
      </c>
      <c r="CI9" s="9" t="s">
        <v>365</v>
      </c>
    </row>
    <row r="10" spans="1:87" x14ac:dyDescent="0.25">
      <c r="A10">
        <v>2025</v>
      </c>
      <c r="B10" s="3">
        <v>45992</v>
      </c>
      <c r="C10" s="3">
        <v>46022</v>
      </c>
      <c r="D10" t="s">
        <v>193</v>
      </c>
      <c r="E10" t="s">
        <v>199</v>
      </c>
      <c r="F10" t="s">
        <v>200</v>
      </c>
      <c r="G10" t="s">
        <v>395</v>
      </c>
      <c r="H10" t="s">
        <v>203</v>
      </c>
      <c r="I10" t="s">
        <v>374</v>
      </c>
      <c r="J10" s="4" t="s">
        <v>447</v>
      </c>
      <c r="K10">
        <v>3</v>
      </c>
      <c r="L10" s="4" t="s">
        <v>447</v>
      </c>
      <c r="M10" s="3">
        <v>45974</v>
      </c>
      <c r="N10" t="s">
        <v>403</v>
      </c>
      <c r="O10">
        <v>3</v>
      </c>
      <c r="P10" s="3">
        <v>45974</v>
      </c>
      <c r="Q10">
        <v>3</v>
      </c>
      <c r="R10">
        <v>3</v>
      </c>
      <c r="S10" s="4"/>
      <c r="T10" s="4" t="s">
        <v>447</v>
      </c>
      <c r="U10" s="4" t="s">
        <v>447</v>
      </c>
      <c r="V10" s="4" t="s">
        <v>447</v>
      </c>
      <c r="W10" t="s">
        <v>417</v>
      </c>
      <c r="X10" t="s">
        <v>417</v>
      </c>
      <c r="Y10" t="s">
        <v>417</v>
      </c>
      <c r="Z10" t="s">
        <v>204</v>
      </c>
      <c r="AA10" t="s">
        <v>417</v>
      </c>
      <c r="AB10" t="s">
        <v>417</v>
      </c>
      <c r="AC10" t="s">
        <v>418</v>
      </c>
      <c r="AD10" t="s">
        <v>212</v>
      </c>
      <c r="AE10" t="s">
        <v>419</v>
      </c>
      <c r="AF10" s="7" t="s">
        <v>420</v>
      </c>
      <c r="AG10">
        <v>0</v>
      </c>
      <c r="AH10" t="s">
        <v>237</v>
      </c>
      <c r="AI10" t="s">
        <v>421</v>
      </c>
      <c r="AJ10">
        <v>24</v>
      </c>
      <c r="AK10" t="s">
        <v>422</v>
      </c>
      <c r="AL10">
        <v>24</v>
      </c>
      <c r="AM10" t="s">
        <v>366</v>
      </c>
      <c r="AN10">
        <v>24</v>
      </c>
      <c r="AO10" t="s">
        <v>277</v>
      </c>
      <c r="AP10">
        <v>78420</v>
      </c>
      <c r="AQ10" t="s">
        <v>361</v>
      </c>
      <c r="AR10" t="s">
        <v>361</v>
      </c>
      <c r="AS10" t="s">
        <v>361</v>
      </c>
      <c r="AT10" t="s">
        <v>361</v>
      </c>
      <c r="AU10" t="s">
        <v>367</v>
      </c>
      <c r="AV10" t="s">
        <v>364</v>
      </c>
      <c r="AW10" t="s">
        <v>364</v>
      </c>
      <c r="AX10" t="s">
        <v>364</v>
      </c>
      <c r="AY10" t="str">
        <f t="shared" si="0"/>
        <v>MC/DSM/FISM/065/2025</v>
      </c>
      <c r="AZ10" s="3">
        <f t="shared" si="1"/>
        <v>45974</v>
      </c>
      <c r="BA10" s="3">
        <f t="shared" si="2"/>
        <v>45974</v>
      </c>
      <c r="BB10" s="3">
        <v>46000</v>
      </c>
      <c r="BC10" s="8">
        <v>66896.42</v>
      </c>
      <c r="BD10" s="8">
        <f t="shared" ref="BD10:BD16" si="14">(BC10*1.16)</f>
        <v>77599.847199999989</v>
      </c>
      <c r="BE10" s="8">
        <f t="shared" ref="BE10:BE12" si="15">BD10</f>
        <v>77599.847199999989</v>
      </c>
      <c r="BF10" s="8">
        <f t="shared" ref="BF10:BF12" si="16">BD10</f>
        <v>77599.847199999989</v>
      </c>
      <c r="BG10" t="s">
        <v>362</v>
      </c>
      <c r="BH10" t="s">
        <v>375</v>
      </c>
      <c r="BI10" t="s">
        <v>376</v>
      </c>
      <c r="BJ10" t="s">
        <v>377</v>
      </c>
      <c r="BK10">
        <v>0</v>
      </c>
      <c r="BL10" s="3">
        <f t="shared" si="4"/>
        <v>45974</v>
      </c>
      <c r="BM10" s="3">
        <f t="shared" si="4"/>
        <v>46000</v>
      </c>
      <c r="BN10" s="4" t="s">
        <v>450</v>
      </c>
      <c r="BO10" s="4" t="s">
        <v>447</v>
      </c>
      <c r="BP10">
        <v>3</v>
      </c>
      <c r="BQ10" t="s">
        <v>304</v>
      </c>
      <c r="BR10" t="s">
        <v>363</v>
      </c>
      <c r="BS10" t="s">
        <v>390</v>
      </c>
      <c r="BT10" t="s">
        <v>368</v>
      </c>
      <c r="BU10" t="s">
        <v>423</v>
      </c>
      <c r="BV10" s="4" t="s">
        <v>447</v>
      </c>
      <c r="BW10" t="s">
        <v>361</v>
      </c>
      <c r="BX10" t="s">
        <v>307</v>
      </c>
      <c r="BY10" t="s">
        <v>203</v>
      </c>
      <c r="BZ10">
        <v>3</v>
      </c>
      <c r="CA10" t="s">
        <v>361</v>
      </c>
      <c r="CB10" s="4" t="s">
        <v>447</v>
      </c>
      <c r="CC10" s="4" t="s">
        <v>447</v>
      </c>
      <c r="CD10" s="4" t="s">
        <v>447</v>
      </c>
      <c r="CE10" s="4" t="s">
        <v>447</v>
      </c>
      <c r="CF10" s="4" t="s">
        <v>447</v>
      </c>
      <c r="CG10" t="s">
        <v>364</v>
      </c>
      <c r="CH10" s="3">
        <v>46031</v>
      </c>
      <c r="CI10" s="9" t="s">
        <v>365</v>
      </c>
    </row>
    <row r="11" spans="1:87" x14ac:dyDescent="0.25">
      <c r="A11">
        <v>2025</v>
      </c>
      <c r="B11" s="3">
        <v>45992</v>
      </c>
      <c r="C11" s="3">
        <v>46022</v>
      </c>
      <c r="D11" t="s">
        <v>193</v>
      </c>
      <c r="E11" t="s">
        <v>195</v>
      </c>
      <c r="F11" t="s">
        <v>200</v>
      </c>
      <c r="G11" t="s">
        <v>396</v>
      </c>
      <c r="H11" t="s">
        <v>203</v>
      </c>
      <c r="I11" t="s">
        <v>374</v>
      </c>
      <c r="J11" s="4" t="s">
        <v>447</v>
      </c>
      <c r="K11">
        <v>4</v>
      </c>
      <c r="L11" s="4" t="s">
        <v>447</v>
      </c>
      <c r="M11" s="3">
        <v>45974</v>
      </c>
      <c r="N11" t="s">
        <v>404</v>
      </c>
      <c r="O11">
        <v>4</v>
      </c>
      <c r="P11" s="3">
        <v>45974</v>
      </c>
      <c r="Q11">
        <v>4</v>
      </c>
      <c r="R11">
        <v>4</v>
      </c>
      <c r="S11" s="4"/>
      <c r="T11" s="4" t="s">
        <v>447</v>
      </c>
      <c r="U11" s="4" t="s">
        <v>447</v>
      </c>
      <c r="V11" s="4" t="s">
        <v>447</v>
      </c>
      <c r="W11" t="s">
        <v>410</v>
      </c>
      <c r="X11" t="s">
        <v>411</v>
      </c>
      <c r="Y11" t="s">
        <v>412</v>
      </c>
      <c r="Z11" t="s">
        <v>205</v>
      </c>
      <c r="AA11" t="s">
        <v>413</v>
      </c>
      <c r="AB11" t="s">
        <v>413</v>
      </c>
      <c r="AC11" t="s">
        <v>414</v>
      </c>
      <c r="AD11" t="s">
        <v>231</v>
      </c>
      <c r="AE11" t="s">
        <v>415</v>
      </c>
      <c r="AF11">
        <v>2928</v>
      </c>
      <c r="AG11">
        <v>0</v>
      </c>
      <c r="AH11" t="s">
        <v>237</v>
      </c>
      <c r="AI11" t="s">
        <v>416</v>
      </c>
      <c r="AJ11">
        <v>24</v>
      </c>
      <c r="AK11" t="s">
        <v>366</v>
      </c>
      <c r="AL11">
        <v>24</v>
      </c>
      <c r="AM11" t="s">
        <v>366</v>
      </c>
      <c r="AN11">
        <v>24</v>
      </c>
      <c r="AO11" t="s">
        <v>277</v>
      </c>
      <c r="AP11">
        <v>78269</v>
      </c>
      <c r="AQ11" t="s">
        <v>361</v>
      </c>
      <c r="AR11" t="s">
        <v>361</v>
      </c>
      <c r="AS11" t="s">
        <v>361</v>
      </c>
      <c r="AT11" t="s">
        <v>361</v>
      </c>
      <c r="AU11" t="s">
        <v>367</v>
      </c>
      <c r="AV11" t="s">
        <v>364</v>
      </c>
      <c r="AW11" t="s">
        <v>364</v>
      </c>
      <c r="AX11" t="s">
        <v>364</v>
      </c>
      <c r="AY11" t="str">
        <f t="shared" si="0"/>
        <v>MC/DSM/FFM/066/2025</v>
      </c>
      <c r="AZ11" s="3">
        <f t="shared" si="1"/>
        <v>45974</v>
      </c>
      <c r="BA11" s="3">
        <f t="shared" si="2"/>
        <v>45974</v>
      </c>
      <c r="BB11" s="3">
        <v>46015</v>
      </c>
      <c r="BC11" s="8">
        <v>769270.61</v>
      </c>
      <c r="BD11" s="8">
        <f>(BC11*1.16)</f>
        <v>892353.90759999992</v>
      </c>
      <c r="BE11" s="8">
        <f t="shared" si="15"/>
        <v>892353.90759999992</v>
      </c>
      <c r="BF11" s="8">
        <f t="shared" si="16"/>
        <v>892353.90759999992</v>
      </c>
      <c r="BG11" t="s">
        <v>362</v>
      </c>
      <c r="BH11" t="s">
        <v>375</v>
      </c>
      <c r="BI11" t="s">
        <v>376</v>
      </c>
      <c r="BJ11" t="s">
        <v>377</v>
      </c>
      <c r="BK11">
        <v>0</v>
      </c>
      <c r="BL11" s="3">
        <f t="shared" si="4"/>
        <v>45974</v>
      </c>
      <c r="BM11" s="3">
        <f t="shared" si="4"/>
        <v>46015</v>
      </c>
      <c r="BN11" s="4" t="s">
        <v>451</v>
      </c>
      <c r="BO11" s="4" t="s">
        <v>447</v>
      </c>
      <c r="BP11">
        <v>4</v>
      </c>
      <c r="BQ11" t="s">
        <v>304</v>
      </c>
      <c r="BR11" t="s">
        <v>363</v>
      </c>
      <c r="BS11" t="s">
        <v>391</v>
      </c>
      <c r="BT11" t="s">
        <v>368</v>
      </c>
      <c r="BU11" t="str">
        <f t="shared" si="5"/>
        <v>REHABILITACION DE CANCHA "CESAR EDUARDO SANDOVAL MEDRANO" EN LA CABECERA MUNICIPAL DE CEDRAL, S.L.P.</v>
      </c>
      <c r="BV11" s="4" t="s">
        <v>447</v>
      </c>
      <c r="BW11" t="s">
        <v>361</v>
      </c>
      <c r="BX11" t="s">
        <v>307</v>
      </c>
      <c r="BY11" t="s">
        <v>203</v>
      </c>
      <c r="BZ11">
        <v>4</v>
      </c>
      <c r="CA11" t="s">
        <v>361</v>
      </c>
      <c r="CB11" s="4" t="s">
        <v>447</v>
      </c>
      <c r="CC11" s="4" t="s">
        <v>447</v>
      </c>
      <c r="CD11" s="4" t="s">
        <v>447</v>
      </c>
      <c r="CE11" s="4" t="s">
        <v>447</v>
      </c>
      <c r="CF11" s="4" t="s">
        <v>447</v>
      </c>
      <c r="CG11" t="s">
        <v>364</v>
      </c>
      <c r="CH11" s="3">
        <v>46031</v>
      </c>
      <c r="CI11" s="9" t="s">
        <v>365</v>
      </c>
    </row>
    <row r="12" spans="1:87" x14ac:dyDescent="0.25">
      <c r="A12">
        <v>2025</v>
      </c>
      <c r="B12" s="3">
        <v>45992</v>
      </c>
      <c r="C12" s="3">
        <v>46022</v>
      </c>
      <c r="D12" t="s">
        <v>193</v>
      </c>
      <c r="E12" t="s">
        <v>195</v>
      </c>
      <c r="F12" t="s">
        <v>200</v>
      </c>
      <c r="G12" t="s">
        <v>397</v>
      </c>
      <c r="H12" t="s">
        <v>203</v>
      </c>
      <c r="I12" t="s">
        <v>374</v>
      </c>
      <c r="J12" s="4" t="s">
        <v>447</v>
      </c>
      <c r="K12">
        <v>5</v>
      </c>
      <c r="L12" s="4" t="s">
        <v>447</v>
      </c>
      <c r="M12" s="3">
        <v>45974</v>
      </c>
      <c r="N12" t="s">
        <v>405</v>
      </c>
      <c r="O12">
        <v>5</v>
      </c>
      <c r="P12" s="3">
        <v>45974</v>
      </c>
      <c r="Q12">
        <v>5</v>
      </c>
      <c r="R12">
        <v>5</v>
      </c>
      <c r="S12" s="4"/>
      <c r="T12" s="4" t="s">
        <v>447</v>
      </c>
      <c r="U12" s="4" t="s">
        <v>447</v>
      </c>
      <c r="V12" s="4" t="s">
        <v>447</v>
      </c>
      <c r="W12" t="s">
        <v>410</v>
      </c>
      <c r="X12" t="s">
        <v>411</v>
      </c>
      <c r="Y12" t="s">
        <v>412</v>
      </c>
      <c r="Z12" t="s">
        <v>205</v>
      </c>
      <c r="AA12" t="s">
        <v>413</v>
      </c>
      <c r="AB12" t="s">
        <v>413</v>
      </c>
      <c r="AC12" t="s">
        <v>414</v>
      </c>
      <c r="AD12" t="s">
        <v>231</v>
      </c>
      <c r="AE12" t="s">
        <v>415</v>
      </c>
      <c r="AF12">
        <v>2928</v>
      </c>
      <c r="AG12">
        <v>0</v>
      </c>
      <c r="AH12" t="s">
        <v>237</v>
      </c>
      <c r="AI12" t="s">
        <v>416</v>
      </c>
      <c r="AJ12">
        <v>24</v>
      </c>
      <c r="AK12" t="s">
        <v>366</v>
      </c>
      <c r="AL12">
        <v>24</v>
      </c>
      <c r="AM12" t="s">
        <v>366</v>
      </c>
      <c r="AN12">
        <v>24</v>
      </c>
      <c r="AO12" t="s">
        <v>277</v>
      </c>
      <c r="AP12">
        <v>78269</v>
      </c>
      <c r="AQ12" t="s">
        <v>361</v>
      </c>
      <c r="AR12" t="s">
        <v>361</v>
      </c>
      <c r="AS12" t="s">
        <v>361</v>
      </c>
      <c r="AT12" t="s">
        <v>361</v>
      </c>
      <c r="AU12" t="s">
        <v>367</v>
      </c>
      <c r="AV12" t="s">
        <v>364</v>
      </c>
      <c r="AW12" t="s">
        <v>364</v>
      </c>
      <c r="AX12" t="s">
        <v>364</v>
      </c>
      <c r="AY12" t="str">
        <f t="shared" si="0"/>
        <v>MC/DSM/FISM/067/2025</v>
      </c>
      <c r="AZ12" s="3">
        <f t="shared" si="1"/>
        <v>45974</v>
      </c>
      <c r="BA12" s="3">
        <f t="shared" si="2"/>
        <v>45974</v>
      </c>
      <c r="BB12" s="3">
        <v>46014</v>
      </c>
      <c r="BC12" s="8">
        <v>1458092.26</v>
      </c>
      <c r="BD12" s="8">
        <f t="shared" si="14"/>
        <v>1691387.0215999999</v>
      </c>
      <c r="BE12" s="8">
        <f t="shared" si="15"/>
        <v>1691387.0215999999</v>
      </c>
      <c r="BF12" s="8">
        <f t="shared" si="16"/>
        <v>1691387.0215999999</v>
      </c>
      <c r="BG12" t="s">
        <v>362</v>
      </c>
      <c r="BH12" t="s">
        <v>375</v>
      </c>
      <c r="BI12" t="s">
        <v>376</v>
      </c>
      <c r="BJ12" t="s">
        <v>377</v>
      </c>
      <c r="BK12">
        <v>0</v>
      </c>
      <c r="BL12" s="3">
        <f t="shared" si="4"/>
        <v>45974</v>
      </c>
      <c r="BM12" s="3">
        <f t="shared" si="4"/>
        <v>46014</v>
      </c>
      <c r="BN12" s="4" t="s">
        <v>452</v>
      </c>
      <c r="BO12" s="4" t="s">
        <v>447</v>
      </c>
      <c r="BP12">
        <v>5</v>
      </c>
      <c r="BQ12" t="s">
        <v>304</v>
      </c>
      <c r="BR12" t="s">
        <v>363</v>
      </c>
      <c r="BS12" t="s">
        <v>424</v>
      </c>
      <c r="BT12" t="s">
        <v>368</v>
      </c>
      <c r="BU12" t="str">
        <f t="shared" si="5"/>
        <v>CONSTRUCCION DE FACHADA, CERCA PERIMETRAL Y EXPLANADA EN LA ALAMEDA MUNCIPAL DE CEDRAL, S.L.P.</v>
      </c>
      <c r="BV12" s="4" t="s">
        <v>447</v>
      </c>
      <c r="BW12" t="s">
        <v>361</v>
      </c>
      <c r="BX12" t="s">
        <v>306</v>
      </c>
      <c r="BY12" t="s">
        <v>203</v>
      </c>
      <c r="BZ12">
        <v>5</v>
      </c>
      <c r="CA12" t="s">
        <v>361</v>
      </c>
      <c r="CB12" s="4" t="s">
        <v>447</v>
      </c>
      <c r="CC12" s="4" t="s">
        <v>447</v>
      </c>
      <c r="CD12" s="4" t="s">
        <v>447</v>
      </c>
      <c r="CE12" s="4" t="s">
        <v>447</v>
      </c>
      <c r="CF12" s="4" t="s">
        <v>447</v>
      </c>
      <c r="CG12" t="s">
        <v>364</v>
      </c>
      <c r="CH12" s="3">
        <v>46031</v>
      </c>
      <c r="CI12" s="9" t="s">
        <v>365</v>
      </c>
    </row>
    <row r="13" spans="1:87" x14ac:dyDescent="0.25">
      <c r="A13">
        <v>2025</v>
      </c>
      <c r="B13" s="3">
        <v>45992</v>
      </c>
      <c r="C13" s="3">
        <v>46022</v>
      </c>
      <c r="D13" t="s">
        <v>193</v>
      </c>
      <c r="E13" t="s">
        <v>199</v>
      </c>
      <c r="F13" t="s">
        <v>200</v>
      </c>
      <c r="G13" t="s">
        <v>398</v>
      </c>
      <c r="H13" t="s">
        <v>203</v>
      </c>
      <c r="I13" t="s">
        <v>374</v>
      </c>
      <c r="J13" s="4" t="s">
        <v>447</v>
      </c>
      <c r="K13">
        <v>6</v>
      </c>
      <c r="L13" s="4" t="s">
        <v>447</v>
      </c>
      <c r="M13" s="3">
        <v>45992</v>
      </c>
      <c r="N13" t="s">
        <v>406</v>
      </c>
      <c r="O13">
        <v>6</v>
      </c>
      <c r="P13" s="3">
        <v>45992</v>
      </c>
      <c r="Q13">
        <v>6</v>
      </c>
      <c r="R13">
        <v>6</v>
      </c>
      <c r="S13" s="4"/>
      <c r="T13" s="4" t="s">
        <v>447</v>
      </c>
      <c r="U13" s="4" t="s">
        <v>447</v>
      </c>
      <c r="V13" s="4" t="s">
        <v>447</v>
      </c>
      <c r="W13" t="s">
        <v>425</v>
      </c>
      <c r="X13" t="s">
        <v>381</v>
      </c>
      <c r="Y13" t="s">
        <v>426</v>
      </c>
      <c r="Z13" t="s">
        <v>204</v>
      </c>
      <c r="AA13" t="s">
        <v>427</v>
      </c>
      <c r="AB13" t="s">
        <v>427</v>
      </c>
      <c r="AC13" t="s">
        <v>428</v>
      </c>
      <c r="AD13" t="s">
        <v>212</v>
      </c>
      <c r="AE13" t="s">
        <v>429</v>
      </c>
      <c r="AF13">
        <v>119</v>
      </c>
      <c r="AG13">
        <v>0</v>
      </c>
      <c r="AH13" t="s">
        <v>237</v>
      </c>
      <c r="AI13" t="s">
        <v>430</v>
      </c>
      <c r="AJ13">
        <v>24</v>
      </c>
      <c r="AK13" t="s">
        <v>431</v>
      </c>
      <c r="AL13">
        <v>24</v>
      </c>
      <c r="AM13" t="s">
        <v>366</v>
      </c>
      <c r="AN13">
        <v>24</v>
      </c>
      <c r="AO13" t="s">
        <v>277</v>
      </c>
      <c r="AP13">
        <v>78717</v>
      </c>
      <c r="AQ13" t="s">
        <v>361</v>
      </c>
      <c r="AR13" t="s">
        <v>361</v>
      </c>
      <c r="AS13" t="s">
        <v>361</v>
      </c>
      <c r="AT13" t="s">
        <v>361</v>
      </c>
      <c r="AU13" t="s">
        <v>367</v>
      </c>
      <c r="AV13" t="s">
        <v>364</v>
      </c>
      <c r="AW13" t="s">
        <v>364</v>
      </c>
      <c r="AX13" t="s">
        <v>364</v>
      </c>
      <c r="AY13" t="str">
        <f t="shared" si="0"/>
        <v>MC/DSM/FFM/068/2025</v>
      </c>
      <c r="AZ13" s="3">
        <f t="shared" si="1"/>
        <v>45992</v>
      </c>
      <c r="BA13" s="3">
        <f t="shared" si="2"/>
        <v>45992</v>
      </c>
      <c r="BB13" s="3">
        <v>46021</v>
      </c>
      <c r="BC13" s="8">
        <v>73244.570000000007</v>
      </c>
      <c r="BD13" s="8">
        <f t="shared" si="14"/>
        <v>84963.701199999996</v>
      </c>
      <c r="BE13" s="8">
        <f t="shared" ref="BE13:BF15" si="17">(BD13)</f>
        <v>84963.701199999996</v>
      </c>
      <c r="BF13" s="8">
        <f t="shared" si="17"/>
        <v>84963.701199999996</v>
      </c>
      <c r="BG13" t="s">
        <v>362</v>
      </c>
      <c r="BH13" t="s">
        <v>375</v>
      </c>
      <c r="BI13" t="s">
        <v>376</v>
      </c>
      <c r="BJ13" t="s">
        <v>377</v>
      </c>
      <c r="BK13">
        <v>0</v>
      </c>
      <c r="BL13" s="3">
        <f t="shared" si="4"/>
        <v>45992</v>
      </c>
      <c r="BM13" s="3">
        <f t="shared" si="4"/>
        <v>46021</v>
      </c>
      <c r="BN13" s="4" t="s">
        <v>453</v>
      </c>
      <c r="BO13" s="4" t="s">
        <v>447</v>
      </c>
      <c r="BP13">
        <v>6</v>
      </c>
      <c r="BQ13" t="s">
        <v>304</v>
      </c>
      <c r="BR13" t="s">
        <v>363</v>
      </c>
      <c r="BS13" t="s">
        <v>391</v>
      </c>
      <c r="BT13" t="s">
        <v>368</v>
      </c>
      <c r="BU13" t="str">
        <f t="shared" si="5"/>
        <v>PROMOCION Y DIFUSION EVENTOS CULTURALES Y/O ARTISTICOS: FERECE 2025 DEL MUNCIPIO DE CEDRAL, S.L.P.</v>
      </c>
      <c r="BV13" s="4" t="s">
        <v>447</v>
      </c>
      <c r="BW13" t="s">
        <v>361</v>
      </c>
      <c r="BX13" t="s">
        <v>307</v>
      </c>
      <c r="BY13" t="s">
        <v>203</v>
      </c>
      <c r="BZ13">
        <v>6</v>
      </c>
      <c r="CA13" t="s">
        <v>361</v>
      </c>
      <c r="CB13" s="4" t="s">
        <v>447</v>
      </c>
      <c r="CC13" s="4" t="s">
        <v>447</v>
      </c>
      <c r="CD13" s="4" t="s">
        <v>447</v>
      </c>
      <c r="CE13" s="4" t="s">
        <v>447</v>
      </c>
      <c r="CF13" s="4" t="s">
        <v>447</v>
      </c>
      <c r="CG13" t="s">
        <v>364</v>
      </c>
      <c r="CH13" s="3">
        <v>46031</v>
      </c>
      <c r="CI13" s="9" t="s">
        <v>365</v>
      </c>
    </row>
    <row r="14" spans="1:87" x14ac:dyDescent="0.25">
      <c r="A14">
        <v>2025</v>
      </c>
      <c r="B14" s="3">
        <v>45992</v>
      </c>
      <c r="C14" s="3">
        <v>46022</v>
      </c>
      <c r="D14" t="s">
        <v>193</v>
      </c>
      <c r="E14" t="s">
        <v>195</v>
      </c>
      <c r="F14" t="s">
        <v>200</v>
      </c>
      <c r="G14" t="s">
        <v>399</v>
      </c>
      <c r="H14" t="s">
        <v>203</v>
      </c>
      <c r="I14" t="s">
        <v>374</v>
      </c>
      <c r="J14" s="4" t="s">
        <v>447</v>
      </c>
      <c r="K14">
        <v>7</v>
      </c>
      <c r="L14" s="4" t="s">
        <v>447</v>
      </c>
      <c r="M14" s="3">
        <v>45999</v>
      </c>
      <c r="N14" t="s">
        <v>407</v>
      </c>
      <c r="O14">
        <v>7</v>
      </c>
      <c r="P14" s="3">
        <v>45999</v>
      </c>
      <c r="Q14">
        <v>7</v>
      </c>
      <c r="R14">
        <v>7</v>
      </c>
      <c r="S14" s="4"/>
      <c r="T14" s="4" t="s">
        <v>447</v>
      </c>
      <c r="U14" s="4" t="s">
        <v>447</v>
      </c>
      <c r="V14" s="4" t="s">
        <v>447</v>
      </c>
      <c r="W14" t="s">
        <v>380</v>
      </c>
      <c r="X14" t="s">
        <v>381</v>
      </c>
      <c r="Y14" t="s">
        <v>382</v>
      </c>
      <c r="Z14" t="s">
        <v>204</v>
      </c>
      <c r="AA14" t="s">
        <v>383</v>
      </c>
      <c r="AB14" t="s">
        <v>383</v>
      </c>
      <c r="AC14" t="s">
        <v>386</v>
      </c>
      <c r="AD14" t="s">
        <v>212</v>
      </c>
      <c r="AE14" t="s">
        <v>387</v>
      </c>
      <c r="AF14">
        <v>601</v>
      </c>
      <c r="AG14">
        <v>0</v>
      </c>
      <c r="AH14" t="s">
        <v>237</v>
      </c>
      <c r="AI14" t="s">
        <v>388</v>
      </c>
      <c r="AJ14">
        <v>24</v>
      </c>
      <c r="AK14" t="s">
        <v>366</v>
      </c>
      <c r="AL14">
        <v>24</v>
      </c>
      <c r="AM14" t="s">
        <v>366</v>
      </c>
      <c r="AN14">
        <v>24</v>
      </c>
      <c r="AO14" t="s">
        <v>277</v>
      </c>
      <c r="AP14">
        <v>78783</v>
      </c>
      <c r="AQ14" t="s">
        <v>361</v>
      </c>
      <c r="AR14" t="s">
        <v>361</v>
      </c>
      <c r="AS14" t="s">
        <v>361</v>
      </c>
      <c r="AT14" t="s">
        <v>361</v>
      </c>
      <c r="AU14" t="s">
        <v>367</v>
      </c>
      <c r="AV14" t="s">
        <v>364</v>
      </c>
      <c r="AW14" t="s">
        <v>364</v>
      </c>
      <c r="AX14" t="s">
        <v>364</v>
      </c>
      <c r="AY14" t="str">
        <f t="shared" si="0"/>
        <v>MC/DSM/FFM/070/2025</v>
      </c>
      <c r="AZ14" s="3">
        <f t="shared" si="1"/>
        <v>45999</v>
      </c>
      <c r="BA14" s="3">
        <f t="shared" si="2"/>
        <v>45999</v>
      </c>
      <c r="BB14" s="3">
        <v>46015</v>
      </c>
      <c r="BC14" s="8">
        <v>655529.39</v>
      </c>
      <c r="BD14" s="8">
        <f t="shared" si="14"/>
        <v>760414.09239999996</v>
      </c>
      <c r="BE14" s="8">
        <f t="shared" si="17"/>
        <v>760414.09239999996</v>
      </c>
      <c r="BF14" s="8">
        <f t="shared" si="17"/>
        <v>760414.09239999996</v>
      </c>
      <c r="BG14" t="s">
        <v>362</v>
      </c>
      <c r="BH14" t="s">
        <v>375</v>
      </c>
      <c r="BI14" t="s">
        <v>376</v>
      </c>
      <c r="BJ14" t="s">
        <v>377</v>
      </c>
      <c r="BK14">
        <v>0</v>
      </c>
      <c r="BL14" s="3">
        <f t="shared" si="4"/>
        <v>45999</v>
      </c>
      <c r="BM14" s="3">
        <f t="shared" si="4"/>
        <v>46015</v>
      </c>
      <c r="BN14" s="4" t="s">
        <v>454</v>
      </c>
      <c r="BO14" s="4" t="s">
        <v>447</v>
      </c>
      <c r="BP14">
        <v>7</v>
      </c>
      <c r="BQ14" t="s">
        <v>304</v>
      </c>
      <c r="BR14" t="s">
        <v>363</v>
      </c>
      <c r="BS14" t="s">
        <v>392</v>
      </c>
      <c r="BT14" t="s">
        <v>368</v>
      </c>
      <c r="BU14" t="str">
        <f t="shared" si="5"/>
        <v>REHABILITACION DE AREA DE JUEGOS EN PARQUE PUBLICO LA ALAMEDA, CEDRAL, S.L.P.</v>
      </c>
      <c r="BV14" s="4" t="s">
        <v>447</v>
      </c>
      <c r="BW14" t="s">
        <v>361</v>
      </c>
      <c r="BX14" t="s">
        <v>307</v>
      </c>
      <c r="BY14" t="s">
        <v>203</v>
      </c>
      <c r="BZ14">
        <v>7</v>
      </c>
      <c r="CA14" t="s">
        <v>361</v>
      </c>
      <c r="CB14" s="4" t="s">
        <v>447</v>
      </c>
      <c r="CC14" s="4" t="s">
        <v>447</v>
      </c>
      <c r="CD14" s="4" t="s">
        <v>447</v>
      </c>
      <c r="CE14" s="4" t="s">
        <v>447</v>
      </c>
      <c r="CF14" s="4" t="s">
        <v>447</v>
      </c>
      <c r="CG14" t="s">
        <v>364</v>
      </c>
      <c r="CH14" s="3">
        <v>46031</v>
      </c>
      <c r="CI14" s="9" t="s">
        <v>365</v>
      </c>
    </row>
    <row r="15" spans="1:87" x14ac:dyDescent="0.25">
      <c r="A15">
        <v>2025</v>
      </c>
      <c r="B15" s="3">
        <v>45992</v>
      </c>
      <c r="C15" s="3">
        <v>46022</v>
      </c>
      <c r="D15" t="s">
        <v>193</v>
      </c>
      <c r="E15" t="s">
        <v>197</v>
      </c>
      <c r="F15" t="s">
        <v>200</v>
      </c>
      <c r="G15" t="s">
        <v>400</v>
      </c>
      <c r="H15" t="s">
        <v>203</v>
      </c>
      <c r="I15" t="s">
        <v>374</v>
      </c>
      <c r="J15" s="4" t="s">
        <v>447</v>
      </c>
      <c r="K15">
        <v>8</v>
      </c>
      <c r="L15" s="4" t="s">
        <v>447</v>
      </c>
      <c r="M15" s="3">
        <v>45999</v>
      </c>
      <c r="N15" t="s">
        <v>408</v>
      </c>
      <c r="O15">
        <v>8</v>
      </c>
      <c r="P15" s="3">
        <v>45999</v>
      </c>
      <c r="Q15">
        <v>8</v>
      </c>
      <c r="R15">
        <v>8</v>
      </c>
      <c r="S15" s="4"/>
      <c r="T15" s="4" t="s">
        <v>447</v>
      </c>
      <c r="U15" s="4" t="s">
        <v>447</v>
      </c>
      <c r="V15" s="4" t="s">
        <v>447</v>
      </c>
      <c r="W15" t="s">
        <v>432</v>
      </c>
      <c r="X15" t="s">
        <v>433</v>
      </c>
      <c r="Y15" t="s">
        <v>434</v>
      </c>
      <c r="Z15" t="s">
        <v>204</v>
      </c>
      <c r="AA15" t="s">
        <v>435</v>
      </c>
      <c r="AB15" t="s">
        <v>436</v>
      </c>
      <c r="AC15" t="s">
        <v>437</v>
      </c>
      <c r="AD15" t="s">
        <v>212</v>
      </c>
      <c r="AE15" t="s">
        <v>438</v>
      </c>
      <c r="AF15">
        <v>114</v>
      </c>
      <c r="AG15">
        <v>0</v>
      </c>
      <c r="AH15" t="s">
        <v>237</v>
      </c>
      <c r="AI15" t="s">
        <v>439</v>
      </c>
      <c r="AJ15">
        <v>24</v>
      </c>
      <c r="AK15" t="s">
        <v>431</v>
      </c>
      <c r="AL15">
        <v>24</v>
      </c>
      <c r="AM15" t="s">
        <v>366</v>
      </c>
      <c r="AN15">
        <v>24</v>
      </c>
      <c r="AO15" t="s">
        <v>277</v>
      </c>
      <c r="AP15">
        <v>78700</v>
      </c>
      <c r="AQ15" t="s">
        <v>361</v>
      </c>
      <c r="AR15" t="s">
        <v>361</v>
      </c>
      <c r="AS15" t="s">
        <v>361</v>
      </c>
      <c r="AT15" t="s">
        <v>361</v>
      </c>
      <c r="AU15" t="s">
        <v>367</v>
      </c>
      <c r="AV15" t="s">
        <v>364</v>
      </c>
      <c r="AW15" t="s">
        <v>364</v>
      </c>
      <c r="AX15" t="s">
        <v>364</v>
      </c>
      <c r="AY15" t="str">
        <f t="shared" si="0"/>
        <v>MC/DSM/FFM/071/2025</v>
      </c>
      <c r="AZ15" s="3">
        <f t="shared" si="1"/>
        <v>45999</v>
      </c>
      <c r="BA15" s="3">
        <f t="shared" si="2"/>
        <v>45999</v>
      </c>
      <c r="BB15" s="3">
        <v>46010</v>
      </c>
      <c r="BC15" s="8">
        <v>301724.14</v>
      </c>
      <c r="BD15" s="8">
        <f t="shared" si="14"/>
        <v>350000.0024</v>
      </c>
      <c r="BE15" s="8">
        <f t="shared" si="17"/>
        <v>350000.0024</v>
      </c>
      <c r="BF15" s="8">
        <f t="shared" si="17"/>
        <v>350000.0024</v>
      </c>
      <c r="BG15" t="s">
        <v>362</v>
      </c>
      <c r="BH15" t="s">
        <v>375</v>
      </c>
      <c r="BI15" t="s">
        <v>376</v>
      </c>
      <c r="BJ15" t="s">
        <v>377</v>
      </c>
      <c r="BK15">
        <v>0</v>
      </c>
      <c r="BL15" s="3">
        <f t="shared" si="4"/>
        <v>45999</v>
      </c>
      <c r="BM15" s="3">
        <f t="shared" si="4"/>
        <v>46010</v>
      </c>
      <c r="BN15" s="4" t="s">
        <v>455</v>
      </c>
      <c r="BO15" s="4" t="s">
        <v>447</v>
      </c>
      <c r="BP15">
        <v>8</v>
      </c>
      <c r="BQ15" t="s">
        <v>304</v>
      </c>
      <c r="BR15" t="s">
        <v>363</v>
      </c>
      <c r="BS15" t="s">
        <v>392</v>
      </c>
      <c r="BT15" t="s">
        <v>368</v>
      </c>
      <c r="BU15" t="str">
        <f t="shared" si="5"/>
        <v>ADQUISICION E INSTALACION DE SISTEMA DE VIDEO VIGILANCIA EN DEPENDENCIAS, DEPARTAMENTO DE SEGURIDAD PUBLICA, MUNCIPIO DE CEDRAL, .SL.P.</v>
      </c>
      <c r="BV15" s="4" t="s">
        <v>447</v>
      </c>
      <c r="BW15" t="s">
        <v>361</v>
      </c>
      <c r="BX15" t="s">
        <v>307</v>
      </c>
      <c r="BY15" t="s">
        <v>203</v>
      </c>
      <c r="BZ15">
        <v>8</v>
      </c>
      <c r="CA15" t="s">
        <v>361</v>
      </c>
      <c r="CB15" s="4" t="s">
        <v>447</v>
      </c>
      <c r="CC15" s="4" t="s">
        <v>447</v>
      </c>
      <c r="CD15" s="4" t="s">
        <v>447</v>
      </c>
      <c r="CE15" s="4" t="s">
        <v>447</v>
      </c>
      <c r="CF15" s="4" t="s">
        <v>447</v>
      </c>
      <c r="CG15" t="s">
        <v>364</v>
      </c>
      <c r="CH15" s="3">
        <v>46031</v>
      </c>
      <c r="CI15" s="9" t="s">
        <v>365</v>
      </c>
    </row>
    <row r="16" spans="1:87" x14ac:dyDescent="0.25">
      <c r="A16">
        <v>2025</v>
      </c>
      <c r="B16" s="3">
        <v>45992</v>
      </c>
      <c r="C16" s="3">
        <v>46022</v>
      </c>
      <c r="D16" t="s">
        <v>193</v>
      </c>
      <c r="E16" t="s">
        <v>197</v>
      </c>
      <c r="F16" t="s">
        <v>200</v>
      </c>
      <c r="G16" t="s">
        <v>401</v>
      </c>
      <c r="H16" t="s">
        <v>203</v>
      </c>
      <c r="I16" t="s">
        <v>374</v>
      </c>
      <c r="J16" s="4" t="s">
        <v>447</v>
      </c>
      <c r="K16">
        <v>9</v>
      </c>
      <c r="L16" s="4" t="s">
        <v>447</v>
      </c>
      <c r="M16" s="3">
        <v>46006</v>
      </c>
      <c r="N16" t="s">
        <v>409</v>
      </c>
      <c r="O16">
        <v>9</v>
      </c>
      <c r="P16" s="3">
        <v>46006</v>
      </c>
      <c r="Q16">
        <v>9</v>
      </c>
      <c r="R16">
        <v>9</v>
      </c>
      <c r="T16" s="4" t="s">
        <v>447</v>
      </c>
      <c r="U16" s="4" t="s">
        <v>447</v>
      </c>
      <c r="V16" s="4" t="s">
        <v>447</v>
      </c>
      <c r="W16" t="s">
        <v>440</v>
      </c>
      <c r="X16" t="s">
        <v>441</v>
      </c>
      <c r="Y16" t="s">
        <v>371</v>
      </c>
      <c r="Z16" t="s">
        <v>204</v>
      </c>
      <c r="AA16" t="s">
        <v>442</v>
      </c>
      <c r="AB16" t="s">
        <v>443</v>
      </c>
      <c r="AC16" t="s">
        <v>444</v>
      </c>
      <c r="AD16" t="s">
        <v>212</v>
      </c>
      <c r="AE16" t="s">
        <v>445</v>
      </c>
      <c r="AF16">
        <v>105</v>
      </c>
      <c r="AG16">
        <v>0</v>
      </c>
      <c r="AH16" t="s">
        <v>237</v>
      </c>
      <c r="AI16" t="s">
        <v>446</v>
      </c>
      <c r="AJ16">
        <v>24</v>
      </c>
      <c r="AK16" t="s">
        <v>366</v>
      </c>
      <c r="AL16">
        <v>24</v>
      </c>
      <c r="AM16" t="s">
        <v>366</v>
      </c>
      <c r="AN16">
        <v>24</v>
      </c>
      <c r="AO16" t="s">
        <v>277</v>
      </c>
      <c r="AP16">
        <v>78310</v>
      </c>
      <c r="AQ16" t="s">
        <v>361</v>
      </c>
      <c r="AR16" t="s">
        <v>361</v>
      </c>
      <c r="AS16" t="s">
        <v>361</v>
      </c>
      <c r="AT16" t="s">
        <v>361</v>
      </c>
      <c r="AU16" t="s">
        <v>367</v>
      </c>
      <c r="AV16" t="s">
        <v>364</v>
      </c>
      <c r="AW16" t="s">
        <v>364</v>
      </c>
      <c r="AX16" t="s">
        <v>364</v>
      </c>
      <c r="AY16" t="str">
        <f t="shared" si="0"/>
        <v>MC/DSM/FFM/072/2025</v>
      </c>
      <c r="AZ16" s="3">
        <f t="shared" si="1"/>
        <v>46006</v>
      </c>
      <c r="BA16" s="3">
        <f t="shared" si="2"/>
        <v>46006</v>
      </c>
      <c r="BB16" s="3">
        <v>46017</v>
      </c>
      <c r="BC16" s="8">
        <v>305457.59999999998</v>
      </c>
      <c r="BD16" s="8">
        <f t="shared" si="14"/>
        <v>354330.81599999993</v>
      </c>
      <c r="BE16" s="8">
        <f>(BD16)</f>
        <v>354330.81599999993</v>
      </c>
      <c r="BF16" s="8">
        <f>(BE16)</f>
        <v>354330.81599999993</v>
      </c>
      <c r="BG16" t="s">
        <v>362</v>
      </c>
      <c r="BH16" t="s">
        <v>375</v>
      </c>
      <c r="BI16" t="s">
        <v>376</v>
      </c>
      <c r="BJ16" t="s">
        <v>377</v>
      </c>
      <c r="BK16">
        <v>0</v>
      </c>
      <c r="BL16" s="3">
        <f t="shared" si="4"/>
        <v>46006</v>
      </c>
      <c r="BM16" s="3">
        <f t="shared" si="4"/>
        <v>46017</v>
      </c>
      <c r="BN16" s="4" t="s">
        <v>456</v>
      </c>
      <c r="BO16" s="4" t="s">
        <v>447</v>
      </c>
      <c r="BP16">
        <v>9</v>
      </c>
      <c r="BQ16" t="s">
        <v>304</v>
      </c>
      <c r="BR16" t="s">
        <v>363</v>
      </c>
      <c r="BS16" t="s">
        <v>392</v>
      </c>
      <c r="BT16" t="s">
        <v>368</v>
      </c>
      <c r="BU16" t="str">
        <f t="shared" si="5"/>
        <v>ADQUISICION DE EQUIPO DE COMPUTO, DEPARTAMENTO DE SEGURIDAD PUBLICA, CEDRAL, S.L.P.</v>
      </c>
      <c r="BV16" s="4" t="s">
        <v>447</v>
      </c>
      <c r="BW16" t="s">
        <v>361</v>
      </c>
      <c r="BX16" t="s">
        <v>307</v>
      </c>
      <c r="BY16" t="s">
        <v>203</v>
      </c>
      <c r="BZ16">
        <v>9</v>
      </c>
      <c r="CA16" t="s">
        <v>361</v>
      </c>
      <c r="CB16" s="4" t="s">
        <v>447</v>
      </c>
      <c r="CC16" s="4" t="s">
        <v>447</v>
      </c>
      <c r="CD16" s="4" t="s">
        <v>447</v>
      </c>
      <c r="CE16" s="4" t="s">
        <v>447</v>
      </c>
      <c r="CF16" s="4" t="s">
        <v>447</v>
      </c>
      <c r="CG16" t="s">
        <v>364</v>
      </c>
      <c r="CH16" s="3">
        <v>46031</v>
      </c>
      <c r="CI16" s="9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H8:H189" xr:uid="{00000000-0002-0000-0000-000003000000}">
      <formula1>Hidden_47</formula1>
    </dataValidation>
    <dataValidation type="list" allowBlank="1" showErrorMessage="1" sqref="Z8:Z189" xr:uid="{00000000-0002-0000-0000-000004000000}">
      <formula1>Hidden_525</formula1>
    </dataValidation>
    <dataValidation type="list" allowBlank="1" showErrorMessage="1" sqref="AD8:AD189" xr:uid="{00000000-0002-0000-0000-000005000000}">
      <formula1>Hidden_629</formula1>
    </dataValidation>
    <dataValidation type="list" allowBlank="1" showErrorMessage="1" sqref="AH8:AH189" xr:uid="{00000000-0002-0000-0000-000006000000}">
      <formula1>Hidden_733</formula1>
    </dataValidation>
    <dataValidation type="list" allowBlank="1" showErrorMessage="1" sqref="AO8:AO189" xr:uid="{00000000-0002-0000-0000-000007000000}">
      <formula1>Hidden_840</formula1>
    </dataValidation>
    <dataValidation type="list" allowBlank="1" showErrorMessage="1" sqref="BQ8:BQ189" xr:uid="{00000000-0002-0000-0000-000008000000}">
      <formula1>Hidden_968</formula1>
    </dataValidation>
    <dataValidation type="list" allowBlank="1" showErrorMessage="1" sqref="BX8:BX189" xr:uid="{00000000-0002-0000-0000-000009000000}">
      <formula1>Hidden_1075</formula1>
    </dataValidation>
    <dataValidation type="list" allowBlank="1" showErrorMessage="1" sqref="BY8:BY189" xr:uid="{00000000-0002-0000-0000-00000A000000}">
      <formula1>Hidden_1176</formula1>
    </dataValidation>
  </dataValidations>
  <hyperlinks>
    <hyperlink ref="J8" r:id="rId1" xr:uid="{B7FD618B-2204-468D-BC02-5227F65F5D58}"/>
    <hyperlink ref="J9:J16" r:id="rId2" display="http://www.cegaipslp.org.mx/HV2025.nsf/nombre_de_la_vista/30BA78479BCDBDDA06258D7800718C17/$File/DICIEMBRE++2025.pdf" xr:uid="{1716839B-A9F2-4B8E-8125-B76C9127E98C}"/>
    <hyperlink ref="L8" r:id="rId3" xr:uid="{D861BEBC-8E5F-4EB2-842C-C218CBED497A}"/>
    <hyperlink ref="L9:L16" r:id="rId4" display="http://www.cegaipslp.org.mx/HV2025.nsf/nombre_de_la_vista/30BA78479BCDBDDA06258D7800718C17/$File/DICIEMBRE++2025.pdf" xr:uid="{7533B8D4-A0D3-40B7-9974-9751ED5895A5}"/>
    <hyperlink ref="T8" r:id="rId5" xr:uid="{77911FB2-C4D2-4AE5-BA3D-192EBBE82EE0}"/>
    <hyperlink ref="T9:T16" r:id="rId6" display="http://www.cegaipslp.org.mx/HV2025.nsf/nombre_de_la_vista/30BA78479BCDBDDA06258D7800718C17/$File/DICIEMBRE++2025.pdf" xr:uid="{3C81976C-DC2B-4DCC-A93E-401B0A0F7C1B}"/>
    <hyperlink ref="U8" r:id="rId7" xr:uid="{1A3F3B35-657C-4D3F-B1B5-CFEFB3974A27}"/>
    <hyperlink ref="U9:U16" r:id="rId8" display="http://www.cegaipslp.org.mx/HV2025.nsf/nombre_de_la_vista/30BA78479BCDBDDA06258D7800718C17/$File/DICIEMBRE++2025.pdf" xr:uid="{506BAB8B-9EA1-452B-BFB0-FA756EC053C0}"/>
    <hyperlink ref="V8" r:id="rId9" xr:uid="{4C5D5B3D-DB8C-4850-8F34-FEB0CCF76D04}"/>
    <hyperlink ref="V9:V16" r:id="rId10" display="http://www.cegaipslp.org.mx/HV2025.nsf/nombre_de_la_vista/30BA78479BCDBDDA06258D7800718C17/$File/DICIEMBRE++2025.pdf" xr:uid="{45C0F911-C75F-4BE6-8FC4-7EB1985D2938}"/>
    <hyperlink ref="BO8" r:id="rId11" xr:uid="{B63BA8A2-ECEF-4138-BC82-594080294B0F}"/>
    <hyperlink ref="BO9:BO16" r:id="rId12" display="http://www.cegaipslp.org.mx/HV2025.nsf/nombre_de_la_vista/30BA78479BCDBDDA06258D7800718C17/$File/DICIEMBRE++2025.pdf" xr:uid="{549A6448-B857-4C82-B7CB-40B36F30A745}"/>
    <hyperlink ref="BN8" r:id="rId13" xr:uid="{E953DA0C-CC70-4DD8-9AAB-35A3125A0CBF}"/>
    <hyperlink ref="BN9" r:id="rId14" xr:uid="{2F628BF3-B99D-407B-A03E-D3C4CCAC24EE}"/>
    <hyperlink ref="BN10" r:id="rId15" xr:uid="{9452CD54-9841-4267-9FC6-216D0C6E9F40}"/>
    <hyperlink ref="BN13" r:id="rId16" xr:uid="{E4CC8B9A-222F-4FEE-9B83-0E4311BADD52}"/>
    <hyperlink ref="BN15" r:id="rId17" xr:uid="{B5ADB715-4DEC-49B7-9E60-8C26545A1F8C}"/>
    <hyperlink ref="BN16" r:id="rId18" xr:uid="{48491817-F450-4796-9F6C-2352EF275976}"/>
    <hyperlink ref="BV8" r:id="rId19" xr:uid="{6EAC1F18-B6EA-4470-A35B-1F7F3A1CA90D}"/>
    <hyperlink ref="BV9" r:id="rId20" xr:uid="{D5B00B99-B8EA-4770-BAD9-C330D02F5F62}"/>
    <hyperlink ref="BV10" r:id="rId21" xr:uid="{423B956D-2405-4338-8283-C3D937A5F487}"/>
    <hyperlink ref="BV11" r:id="rId22" xr:uid="{C201726A-1E4D-40CA-AE9E-6F8DFB2CDEE1}"/>
    <hyperlink ref="BV12" r:id="rId23" xr:uid="{8A1C5B08-7A66-4C93-A77A-7096390326D1}"/>
    <hyperlink ref="BV13" r:id="rId24" xr:uid="{3EA7B29E-3588-4C53-BEFF-F21EDAA6D7D5}"/>
    <hyperlink ref="BV14" r:id="rId25" xr:uid="{F3FE1AAB-8C35-4A23-80A7-8D8B88B4E211}"/>
    <hyperlink ref="BV16" r:id="rId26" xr:uid="{69312FFC-2BA7-4685-84EE-CAA2903827E3}"/>
    <hyperlink ref="BV15" r:id="rId27" xr:uid="{D512D8A0-967C-4ECD-A61D-D963777EA5BC}"/>
    <hyperlink ref="CB8" r:id="rId28" xr:uid="{274D075B-3512-4B0B-9C09-983A8C23FE02}"/>
    <hyperlink ref="CB9" r:id="rId29" xr:uid="{BFBF4696-72A5-4D83-8368-D4AC35123D8F}"/>
    <hyperlink ref="CB10:CB16" r:id="rId30" display="http://www.cegaipslp.org.mx/HV2025.nsf/nombre_de_la_vista/30BA78479BCDBDDA06258D7800718C17/$File/DICIEMBRE++2025.pdf" xr:uid="{589FD347-30EC-4A42-A5A9-7FCE726349B3}"/>
    <hyperlink ref="CC8" r:id="rId31" xr:uid="{FA8BDF22-3671-41D3-B24D-AF2533A79A85}"/>
    <hyperlink ref="CC9" r:id="rId32" xr:uid="{F7EE2211-0B27-4CD1-89EF-FE7DC34EA7EA}"/>
    <hyperlink ref="CC10:CC16" r:id="rId33" display="http://www.cegaipslp.org.mx/HV2025.nsf/nombre_de_la_vista/30BA78479BCDBDDA06258D7800718C17/$File/DICIEMBRE++2025.pdf" xr:uid="{DC62D691-B49D-4C64-92C1-DB061E1F0D73}"/>
    <hyperlink ref="CD8" r:id="rId34" xr:uid="{895F377F-D8E3-4F5B-8050-5CEB8320C48F}"/>
    <hyperlink ref="CD9" r:id="rId35" xr:uid="{490FC767-F466-43E6-B4F0-F2F157957B89}"/>
    <hyperlink ref="CD10:CD16" r:id="rId36" display="http://www.cegaipslp.org.mx/HV2025.nsf/nombre_de_la_vista/30BA78479BCDBDDA06258D7800718C17/$File/DICIEMBRE++2025.pdf" xr:uid="{3D2937CB-81C6-4211-A1EA-475CC01C4F41}"/>
    <hyperlink ref="CE8" r:id="rId37" xr:uid="{801E7D02-8946-4004-8626-404CF96CAEF4}"/>
    <hyperlink ref="CE9" r:id="rId38" xr:uid="{864542AE-4DB7-4357-9CA5-D1B5333D4F5B}"/>
    <hyperlink ref="CE10:CE16" r:id="rId39" display="http://www.cegaipslp.org.mx/HV2025.nsf/nombre_de_la_vista/30BA78479BCDBDDA06258D7800718C17/$File/DICIEMBRE++2025.pdf" xr:uid="{C5E87E6C-40C0-4D87-8B21-9850DABCBDD9}"/>
    <hyperlink ref="CF8" r:id="rId40" xr:uid="{D4300EF0-B3E8-4964-9C78-E2276E7C3826}"/>
    <hyperlink ref="CF9" r:id="rId41" xr:uid="{8296A00F-5E98-457F-8BCF-DE525AC2204F}"/>
    <hyperlink ref="CF10:CF16" r:id="rId42" display="http://www.cegaipslp.org.mx/HV2025.nsf/nombre_de_la_vista/30BA78479BCDBDDA06258D7800718C17/$File/DICIEMBRE++2025.pdf" xr:uid="{8B5FDA53-1CCF-4B82-B1AA-AE80BAFC357C}"/>
  </hyperlinks>
  <pageMargins left="0.7" right="0.7" top="0.75" bottom="0.75" header="0.3" footer="0.3"/>
  <pageSetup paperSize="9"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2"/>
  <sheetViews>
    <sheetView topLeftCell="A3" workbookViewId="0">
      <selection activeCell="B4" sqref="B4: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380</v>
      </c>
      <c r="C4" t="s">
        <v>381</v>
      </c>
      <c r="D4" t="s">
        <v>382</v>
      </c>
      <c r="E4" t="s">
        <v>204</v>
      </c>
      <c r="F4" t="s">
        <v>383</v>
      </c>
      <c r="G4" t="s">
        <v>386</v>
      </c>
    </row>
    <row r="5" spans="1:7" x14ac:dyDescent="0.25">
      <c r="A5">
        <v>2</v>
      </c>
      <c r="B5" t="s">
        <v>410</v>
      </c>
      <c r="C5" t="s">
        <v>411</v>
      </c>
      <c r="D5" t="s">
        <v>412</v>
      </c>
      <c r="E5" t="s">
        <v>205</v>
      </c>
      <c r="F5" t="s">
        <v>413</v>
      </c>
      <c r="G5" t="s">
        <v>414</v>
      </c>
    </row>
    <row r="6" spans="1:7" x14ac:dyDescent="0.25">
      <c r="A6">
        <v>3</v>
      </c>
      <c r="B6" t="s">
        <v>417</v>
      </c>
      <c r="C6" t="s">
        <v>417</v>
      </c>
      <c r="D6" t="s">
        <v>417</v>
      </c>
      <c r="E6" t="s">
        <v>204</v>
      </c>
      <c r="F6" t="s">
        <v>417</v>
      </c>
      <c r="G6" t="s">
        <v>418</v>
      </c>
    </row>
    <row r="7" spans="1:7" x14ac:dyDescent="0.25">
      <c r="A7">
        <v>4</v>
      </c>
      <c r="B7" t="s">
        <v>410</v>
      </c>
      <c r="C7" t="s">
        <v>411</v>
      </c>
      <c r="D7" t="s">
        <v>412</v>
      </c>
      <c r="E7" t="s">
        <v>205</v>
      </c>
      <c r="F7" t="s">
        <v>413</v>
      </c>
      <c r="G7" t="s">
        <v>414</v>
      </c>
    </row>
    <row r="8" spans="1:7" x14ac:dyDescent="0.25">
      <c r="A8">
        <v>5</v>
      </c>
      <c r="B8" t="s">
        <v>410</v>
      </c>
      <c r="C8" t="s">
        <v>411</v>
      </c>
      <c r="D8" t="s">
        <v>412</v>
      </c>
      <c r="E8" t="s">
        <v>205</v>
      </c>
      <c r="F8" t="s">
        <v>413</v>
      </c>
      <c r="G8" t="s">
        <v>414</v>
      </c>
    </row>
    <row r="9" spans="1:7" x14ac:dyDescent="0.25">
      <c r="A9">
        <v>6</v>
      </c>
      <c r="B9" t="s">
        <v>425</v>
      </c>
      <c r="C9" t="s">
        <v>381</v>
      </c>
      <c r="D9" t="s">
        <v>426</v>
      </c>
      <c r="E9" t="s">
        <v>204</v>
      </c>
      <c r="F9" t="s">
        <v>427</v>
      </c>
      <c r="G9" t="s">
        <v>428</v>
      </c>
    </row>
    <row r="10" spans="1:7" x14ac:dyDescent="0.25">
      <c r="A10">
        <v>7</v>
      </c>
      <c r="B10" t="s">
        <v>380</v>
      </c>
      <c r="C10" t="s">
        <v>381</v>
      </c>
      <c r="D10" t="s">
        <v>382</v>
      </c>
      <c r="E10" t="s">
        <v>204</v>
      </c>
      <c r="F10" t="s">
        <v>383</v>
      </c>
      <c r="G10" t="s">
        <v>386</v>
      </c>
    </row>
    <row r="11" spans="1:7" x14ac:dyDescent="0.25">
      <c r="A11">
        <v>8</v>
      </c>
      <c r="B11" t="s">
        <v>432</v>
      </c>
      <c r="C11" t="s">
        <v>433</v>
      </c>
      <c r="D11" t="s">
        <v>434</v>
      </c>
      <c r="E11" t="s">
        <v>204</v>
      </c>
      <c r="F11" t="s">
        <v>435</v>
      </c>
      <c r="G11" t="s">
        <v>437</v>
      </c>
    </row>
    <row r="12" spans="1:7" x14ac:dyDescent="0.25">
      <c r="A12">
        <v>9</v>
      </c>
      <c r="B12" t="s">
        <v>440</v>
      </c>
      <c r="C12" t="s">
        <v>441</v>
      </c>
      <c r="D12" t="s">
        <v>371</v>
      </c>
      <c r="E12" t="s">
        <v>204</v>
      </c>
      <c r="F12" t="s">
        <v>442</v>
      </c>
      <c r="G12" t="s">
        <v>444</v>
      </c>
    </row>
  </sheetData>
  <dataValidations count="2">
    <dataValidation type="list" allowBlank="1" showErrorMessage="1" sqref="E13:E200" xr:uid="{00000000-0002-0000-0C00-000000000000}">
      <formula1>Hidden_1_Tabla_5839854</formula1>
    </dataValidation>
    <dataValidation type="list" allowBlank="1" showErrorMessage="1" sqref="E4:E12" xr:uid="{B0E35B80-2DB3-4A65-92DF-9DB906357559}">
      <formula1>Hidden_525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8"/>
  <sheetViews>
    <sheetView workbookViewId="0">
      <selection activeCell="E9" sqref="E9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204</v>
      </c>
    </row>
    <row r="3" spans="1:1" x14ac:dyDescent="0.25">
      <c r="A3" t="s">
        <v>204</v>
      </c>
    </row>
    <row r="4" spans="1:1" x14ac:dyDescent="0.25">
      <c r="A4" t="s">
        <v>204</v>
      </c>
    </row>
    <row r="5" spans="1:1" x14ac:dyDescent="0.25">
      <c r="A5" t="s">
        <v>205</v>
      </c>
    </row>
    <row r="6" spans="1:1" x14ac:dyDescent="0.25">
      <c r="A6" t="s">
        <v>204</v>
      </c>
    </row>
    <row r="7" spans="1:1" x14ac:dyDescent="0.25">
      <c r="A7" t="s">
        <v>204</v>
      </c>
    </row>
    <row r="8" spans="1:1" x14ac:dyDescent="0.25">
      <c r="A8" t="s">
        <v>204</v>
      </c>
    </row>
  </sheetData>
  <dataValidations count="1">
    <dataValidation type="list" allowBlank="1" showErrorMessage="1" sqref="A1:A8" xr:uid="{703F3205-5844-4EC4-B3FD-7D126A304EC8}">
      <formula1>Hidden_525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2"/>
  <sheetViews>
    <sheetView topLeftCell="A3" workbookViewId="0">
      <selection activeCell="B4" sqref="B4: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380</v>
      </c>
      <c r="C4" t="s">
        <v>381</v>
      </c>
      <c r="D4" t="s">
        <v>382</v>
      </c>
      <c r="E4" t="s">
        <v>204</v>
      </c>
      <c r="F4" t="s">
        <v>383</v>
      </c>
      <c r="G4" t="s">
        <v>386</v>
      </c>
    </row>
    <row r="5" spans="1:7" x14ac:dyDescent="0.25">
      <c r="A5">
        <v>2</v>
      </c>
      <c r="B5" t="s">
        <v>410</v>
      </c>
      <c r="C5" t="s">
        <v>411</v>
      </c>
      <c r="D5" t="s">
        <v>412</v>
      </c>
      <c r="E5" t="s">
        <v>205</v>
      </c>
      <c r="F5" t="s">
        <v>413</v>
      </c>
      <c r="G5" t="s">
        <v>414</v>
      </c>
    </row>
    <row r="6" spans="1:7" x14ac:dyDescent="0.25">
      <c r="A6">
        <v>3</v>
      </c>
      <c r="B6" t="s">
        <v>417</v>
      </c>
      <c r="C6" t="s">
        <v>417</v>
      </c>
      <c r="D6" t="s">
        <v>417</v>
      </c>
      <c r="E6" t="s">
        <v>204</v>
      </c>
      <c r="F6" t="s">
        <v>417</v>
      </c>
      <c r="G6" t="s">
        <v>418</v>
      </c>
    </row>
    <row r="7" spans="1:7" x14ac:dyDescent="0.25">
      <c r="A7">
        <v>4</v>
      </c>
      <c r="B7" t="s">
        <v>410</v>
      </c>
      <c r="C7" t="s">
        <v>411</v>
      </c>
      <c r="D7" t="s">
        <v>412</v>
      </c>
      <c r="E7" t="s">
        <v>205</v>
      </c>
      <c r="F7" t="s">
        <v>413</v>
      </c>
      <c r="G7" t="s">
        <v>414</v>
      </c>
    </row>
    <row r="8" spans="1:7" x14ac:dyDescent="0.25">
      <c r="A8">
        <v>5</v>
      </c>
      <c r="B8" t="s">
        <v>410</v>
      </c>
      <c r="C8" t="s">
        <v>411</v>
      </c>
      <c r="D8" t="s">
        <v>412</v>
      </c>
      <c r="E8" t="s">
        <v>205</v>
      </c>
      <c r="F8" t="s">
        <v>413</v>
      </c>
      <c r="G8" t="s">
        <v>414</v>
      </c>
    </row>
    <row r="9" spans="1:7" x14ac:dyDescent="0.25">
      <c r="A9">
        <v>6</v>
      </c>
      <c r="B9" t="s">
        <v>425</v>
      </c>
      <c r="C9" t="s">
        <v>381</v>
      </c>
      <c r="D9" t="s">
        <v>426</v>
      </c>
      <c r="E9" t="s">
        <v>204</v>
      </c>
      <c r="F9" t="s">
        <v>427</v>
      </c>
      <c r="G9" t="s">
        <v>428</v>
      </c>
    </row>
    <row r="10" spans="1:7" x14ac:dyDescent="0.25">
      <c r="A10">
        <v>7</v>
      </c>
      <c r="B10" t="s">
        <v>380</v>
      </c>
      <c r="C10" t="s">
        <v>381</v>
      </c>
      <c r="D10" t="s">
        <v>382</v>
      </c>
      <c r="E10" t="s">
        <v>204</v>
      </c>
      <c r="F10" t="s">
        <v>383</v>
      </c>
      <c r="G10" t="s">
        <v>386</v>
      </c>
    </row>
    <row r="11" spans="1:7" x14ac:dyDescent="0.25">
      <c r="A11">
        <v>8</v>
      </c>
      <c r="B11" t="s">
        <v>432</v>
      </c>
      <c r="C11" t="s">
        <v>433</v>
      </c>
      <c r="D11" t="s">
        <v>434</v>
      </c>
      <c r="E11" t="s">
        <v>204</v>
      </c>
      <c r="F11" t="s">
        <v>435</v>
      </c>
      <c r="G11" t="s">
        <v>437</v>
      </c>
    </row>
    <row r="12" spans="1:7" x14ac:dyDescent="0.25">
      <c r="A12">
        <v>9</v>
      </c>
      <c r="B12" t="s">
        <v>440</v>
      </c>
      <c r="C12" t="s">
        <v>441</v>
      </c>
      <c r="D12" t="s">
        <v>371</v>
      </c>
      <c r="E12" t="s">
        <v>204</v>
      </c>
      <c r="F12" t="s">
        <v>442</v>
      </c>
      <c r="G12" t="s">
        <v>444</v>
      </c>
    </row>
  </sheetData>
  <dataValidations count="2">
    <dataValidation type="list" allowBlank="1" showErrorMessage="1" sqref="E13:E200" xr:uid="{00000000-0002-0000-0E00-000000000000}">
      <formula1>Hidden_1_Tabla_5840124</formula1>
    </dataValidation>
    <dataValidation type="list" allowBlank="1" showErrorMessage="1" sqref="E4:E12" xr:uid="{FFF71BD4-6C64-4DE7-8562-A148DA0EE26C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2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f>Tabla_584012!A4</f>
        <v>1</v>
      </c>
      <c r="B4" t="s">
        <v>380</v>
      </c>
      <c r="C4" t="s">
        <v>381</v>
      </c>
      <c r="D4" t="s">
        <v>382</v>
      </c>
      <c r="E4" t="s">
        <v>204</v>
      </c>
      <c r="F4" t="s">
        <v>383</v>
      </c>
      <c r="G4" t="s">
        <v>386</v>
      </c>
    </row>
    <row r="5" spans="1:7" x14ac:dyDescent="0.25">
      <c r="A5">
        <f>Tabla_584012!A5</f>
        <v>2</v>
      </c>
      <c r="B5" t="s">
        <v>410</v>
      </c>
      <c r="C5" t="s">
        <v>411</v>
      </c>
      <c r="D5" t="s">
        <v>412</v>
      </c>
      <c r="E5" t="s">
        <v>205</v>
      </c>
      <c r="F5" t="s">
        <v>413</v>
      </c>
      <c r="G5" t="s">
        <v>414</v>
      </c>
    </row>
    <row r="6" spans="1:7" x14ac:dyDescent="0.25">
      <c r="A6">
        <f>Tabla_584012!A6</f>
        <v>3</v>
      </c>
      <c r="B6" t="s">
        <v>417</v>
      </c>
      <c r="C6" t="s">
        <v>417</v>
      </c>
      <c r="D6" t="s">
        <v>417</v>
      </c>
      <c r="E6" t="s">
        <v>204</v>
      </c>
      <c r="F6" t="s">
        <v>417</v>
      </c>
      <c r="G6" t="s">
        <v>418</v>
      </c>
    </row>
    <row r="7" spans="1:7" x14ac:dyDescent="0.25">
      <c r="A7">
        <f>Tabla_584012!A7</f>
        <v>4</v>
      </c>
      <c r="B7" t="s">
        <v>410</v>
      </c>
      <c r="C7" t="s">
        <v>411</v>
      </c>
      <c r="D7" t="s">
        <v>412</v>
      </c>
      <c r="E7" t="s">
        <v>205</v>
      </c>
      <c r="F7" t="s">
        <v>413</v>
      </c>
      <c r="G7" t="s">
        <v>414</v>
      </c>
    </row>
    <row r="8" spans="1:7" x14ac:dyDescent="0.25">
      <c r="A8">
        <v>5</v>
      </c>
      <c r="B8" t="s">
        <v>410</v>
      </c>
      <c r="C8" t="s">
        <v>411</v>
      </c>
      <c r="D8" t="s">
        <v>412</v>
      </c>
      <c r="E8" t="s">
        <v>205</v>
      </c>
      <c r="F8" t="s">
        <v>413</v>
      </c>
      <c r="G8" t="s">
        <v>414</v>
      </c>
    </row>
    <row r="9" spans="1:7" x14ac:dyDescent="0.25">
      <c r="A9">
        <v>6</v>
      </c>
      <c r="B9" t="s">
        <v>425</v>
      </c>
      <c r="C9" t="s">
        <v>381</v>
      </c>
      <c r="D9" t="s">
        <v>426</v>
      </c>
      <c r="E9" t="s">
        <v>204</v>
      </c>
      <c r="F9" t="s">
        <v>427</v>
      </c>
      <c r="G9" t="s">
        <v>428</v>
      </c>
    </row>
    <row r="10" spans="1:7" x14ac:dyDescent="0.25">
      <c r="A10">
        <v>7</v>
      </c>
      <c r="B10" t="s">
        <v>380</v>
      </c>
      <c r="C10" t="s">
        <v>381</v>
      </c>
      <c r="D10" t="s">
        <v>382</v>
      </c>
      <c r="E10" t="s">
        <v>204</v>
      </c>
      <c r="F10" t="s">
        <v>383</v>
      </c>
      <c r="G10" t="s">
        <v>386</v>
      </c>
    </row>
    <row r="11" spans="1:7" x14ac:dyDescent="0.25">
      <c r="A11">
        <v>8</v>
      </c>
      <c r="B11" t="s">
        <v>432</v>
      </c>
      <c r="C11" t="s">
        <v>433</v>
      </c>
      <c r="D11" t="s">
        <v>434</v>
      </c>
      <c r="E11" t="s">
        <v>204</v>
      </c>
      <c r="F11" t="s">
        <v>435</v>
      </c>
      <c r="G11" t="s">
        <v>437</v>
      </c>
    </row>
    <row r="12" spans="1:7" x14ac:dyDescent="0.25">
      <c r="A12">
        <v>9</v>
      </c>
      <c r="B12" t="s">
        <v>440</v>
      </c>
      <c r="C12" t="s">
        <v>441</v>
      </c>
      <c r="D12" t="s">
        <v>371</v>
      </c>
      <c r="E12" t="s">
        <v>204</v>
      </c>
      <c r="F12" t="s">
        <v>442</v>
      </c>
      <c r="G12" t="s">
        <v>444</v>
      </c>
    </row>
  </sheetData>
  <dataValidations count="2">
    <dataValidation type="list" allowBlank="1" showErrorMessage="1" sqref="E13:E200" xr:uid="{00000000-0002-0000-1000-000000000000}">
      <formula1>Hidden_1_Tabla_5840134</formula1>
    </dataValidation>
    <dataValidation type="list" allowBlank="1" showErrorMessage="1" sqref="E4:E12" xr:uid="{8B54CA13-6282-44AC-B21B-159FA83B346B}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2"/>
  <sheetViews>
    <sheetView topLeftCell="A3" workbookViewId="0">
      <selection activeCell="G23" sqref="G2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369</v>
      </c>
      <c r="C4" t="s">
        <v>370</v>
      </c>
      <c r="D4" t="s">
        <v>371</v>
      </c>
      <c r="E4" t="s">
        <v>204</v>
      </c>
      <c r="F4" t="s">
        <v>372</v>
      </c>
      <c r="G4" t="s">
        <v>373</v>
      </c>
    </row>
    <row r="5" spans="1:7" x14ac:dyDescent="0.25">
      <c r="A5">
        <v>2</v>
      </c>
      <c r="B5" t="s">
        <v>369</v>
      </c>
      <c r="C5" t="s">
        <v>370</v>
      </c>
      <c r="D5" t="s">
        <v>371</v>
      </c>
      <c r="E5" t="s">
        <v>204</v>
      </c>
      <c r="F5" t="s">
        <v>372</v>
      </c>
      <c r="G5" t="s">
        <v>373</v>
      </c>
    </row>
    <row r="6" spans="1:7" x14ac:dyDescent="0.25">
      <c r="A6">
        <v>3</v>
      </c>
      <c r="B6" t="s">
        <v>369</v>
      </c>
      <c r="C6" t="s">
        <v>370</v>
      </c>
      <c r="D6" t="s">
        <v>371</v>
      </c>
      <c r="E6" t="s">
        <v>204</v>
      </c>
      <c r="F6" t="s">
        <v>372</v>
      </c>
      <c r="G6" t="s">
        <v>373</v>
      </c>
    </row>
    <row r="7" spans="1:7" x14ac:dyDescent="0.25">
      <c r="A7">
        <v>4</v>
      </c>
      <c r="B7" t="s">
        <v>369</v>
      </c>
      <c r="C7" t="s">
        <v>370</v>
      </c>
      <c r="D7" t="s">
        <v>371</v>
      </c>
      <c r="E7" t="s">
        <v>204</v>
      </c>
      <c r="F7" t="s">
        <v>372</v>
      </c>
      <c r="G7" t="s">
        <v>373</v>
      </c>
    </row>
    <row r="8" spans="1:7" x14ac:dyDescent="0.25">
      <c r="A8">
        <v>5</v>
      </c>
      <c r="B8" t="s">
        <v>369</v>
      </c>
      <c r="C8" t="s">
        <v>370</v>
      </c>
      <c r="D8" t="s">
        <v>371</v>
      </c>
      <c r="E8" t="s">
        <v>204</v>
      </c>
      <c r="F8" t="s">
        <v>372</v>
      </c>
      <c r="G8" t="s">
        <v>373</v>
      </c>
    </row>
    <row r="9" spans="1:7" x14ac:dyDescent="0.25">
      <c r="A9">
        <v>6</v>
      </c>
      <c r="B9" t="s">
        <v>369</v>
      </c>
      <c r="C9" t="s">
        <v>370</v>
      </c>
      <c r="D9" t="s">
        <v>371</v>
      </c>
      <c r="E9" t="s">
        <v>204</v>
      </c>
      <c r="F9" t="s">
        <v>372</v>
      </c>
      <c r="G9" t="s">
        <v>373</v>
      </c>
    </row>
    <row r="10" spans="1:7" x14ac:dyDescent="0.25">
      <c r="A10">
        <v>7</v>
      </c>
      <c r="B10" t="s">
        <v>369</v>
      </c>
      <c r="C10" t="s">
        <v>370</v>
      </c>
      <c r="D10" t="s">
        <v>371</v>
      </c>
      <c r="E10" t="s">
        <v>204</v>
      </c>
      <c r="F10" t="s">
        <v>372</v>
      </c>
      <c r="G10" t="s">
        <v>373</v>
      </c>
    </row>
    <row r="11" spans="1:7" x14ac:dyDescent="0.25">
      <c r="A11">
        <v>8</v>
      </c>
      <c r="B11" t="s">
        <v>369</v>
      </c>
      <c r="C11" t="s">
        <v>370</v>
      </c>
      <c r="D11" t="s">
        <v>371</v>
      </c>
      <c r="E11" t="s">
        <v>204</v>
      </c>
      <c r="F11" t="s">
        <v>372</v>
      </c>
      <c r="G11" t="s">
        <v>373</v>
      </c>
    </row>
    <row r="12" spans="1:7" x14ac:dyDescent="0.25">
      <c r="A12">
        <v>9</v>
      </c>
      <c r="B12" t="s">
        <v>369</v>
      </c>
      <c r="C12" t="s">
        <v>370</v>
      </c>
      <c r="D12" t="s">
        <v>371</v>
      </c>
      <c r="E12" t="s">
        <v>204</v>
      </c>
      <c r="F12" t="s">
        <v>372</v>
      </c>
      <c r="G12" t="s">
        <v>373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12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f>Tabla_584013!A4</f>
        <v>1</v>
      </c>
      <c r="B4" t="str">
        <f>Tabla_584013!B4</f>
        <v xml:space="preserve">CRISTIAN IVAN </v>
      </c>
      <c r="C4" t="str">
        <f>Tabla_584013!C4</f>
        <v xml:space="preserve">RODRIGUEZ </v>
      </c>
      <c r="D4" t="str">
        <f>Tabla_584013!D4</f>
        <v>CARREON</v>
      </c>
    </row>
    <row r="5" spans="1:4" x14ac:dyDescent="0.25">
      <c r="A5">
        <v>2</v>
      </c>
      <c r="B5" t="str">
        <f>Tabla_584013!B5</f>
        <v>SANDRA GRISEL</v>
      </c>
      <c r="C5" t="str">
        <f>Tabla_584013!C5</f>
        <v>QUIROZ</v>
      </c>
      <c r="D5" t="str">
        <f>Tabla_584013!D5</f>
        <v>VELAZQUEZ</v>
      </c>
    </row>
    <row r="6" spans="1:4" x14ac:dyDescent="0.25">
      <c r="A6">
        <v>3</v>
      </c>
      <c r="B6" t="str">
        <f>Tabla_584013!B6</f>
        <v>HERRERIA Y CIVIL 2024 DE SAN LUIS, S.A. DE C.V.</v>
      </c>
      <c r="C6" t="str">
        <f>Tabla_584013!C6</f>
        <v>HERRERIA Y CIVIL 2024 DE SAN LUIS, S.A. DE C.V.</v>
      </c>
      <c r="D6" t="str">
        <f>Tabla_584013!D6</f>
        <v>HERRERIA Y CIVIL 2024 DE SAN LUIS, S.A. DE C.V.</v>
      </c>
    </row>
    <row r="7" spans="1:4" x14ac:dyDescent="0.25">
      <c r="A7">
        <v>4</v>
      </c>
      <c r="B7" t="str">
        <f>Tabla_584013!B7</f>
        <v>SANDRA GRISEL</v>
      </c>
      <c r="C7" t="str">
        <f>Tabla_584013!C7</f>
        <v>QUIROZ</v>
      </c>
      <c r="D7" t="str">
        <f>Tabla_584013!D7</f>
        <v>VELAZQUEZ</v>
      </c>
    </row>
    <row r="8" spans="1:4" x14ac:dyDescent="0.25">
      <c r="A8">
        <v>5</v>
      </c>
      <c r="B8" t="str">
        <f>Tabla_584013!B8</f>
        <v>SANDRA GRISEL</v>
      </c>
      <c r="C8" t="str">
        <f>Tabla_584013!C8</f>
        <v>QUIROZ</v>
      </c>
      <c r="D8" t="str">
        <f>Tabla_584013!D8</f>
        <v>VELAZQUEZ</v>
      </c>
    </row>
    <row r="9" spans="1:4" x14ac:dyDescent="0.25">
      <c r="A9">
        <v>6</v>
      </c>
      <c r="B9" t="str">
        <f>Tabla_584013!B9</f>
        <v>ALONSO</v>
      </c>
      <c r="C9" t="str">
        <f>Tabla_584013!C9</f>
        <v xml:space="preserve">RODRIGUEZ </v>
      </c>
      <c r="D9" t="str">
        <f>Tabla_584013!D9</f>
        <v>AGUILERA</v>
      </c>
    </row>
    <row r="10" spans="1:4" x14ac:dyDescent="0.25">
      <c r="A10">
        <v>7</v>
      </c>
      <c r="B10" t="str">
        <f>Tabla_584013!B10</f>
        <v xml:space="preserve">CRISTIAN IVAN </v>
      </c>
      <c r="C10" t="str">
        <f>Tabla_584013!C10</f>
        <v xml:space="preserve">RODRIGUEZ </v>
      </c>
      <c r="D10" t="str">
        <f>Tabla_584013!D10</f>
        <v>CARREON</v>
      </c>
    </row>
    <row r="11" spans="1:4" x14ac:dyDescent="0.25">
      <c r="A11">
        <v>8</v>
      </c>
      <c r="B11" t="str">
        <f>Tabla_584013!B11</f>
        <v>JOSE FERNANDO</v>
      </c>
      <c r="C11" t="str">
        <f>Tabla_584013!C11</f>
        <v>MEDINA</v>
      </c>
      <c r="D11" t="str">
        <f>Tabla_584013!D11</f>
        <v>MORENO</v>
      </c>
    </row>
    <row r="12" spans="1:4" x14ac:dyDescent="0.25">
      <c r="A12">
        <v>9</v>
      </c>
      <c r="B12" t="str">
        <f>Tabla_584013!B12</f>
        <v xml:space="preserve">SERGIO </v>
      </c>
      <c r="C12" t="str">
        <f>Tabla_584013!C12</f>
        <v>FUENTES</v>
      </c>
      <c r="D12" t="str">
        <f>Tabla_584013!D12</f>
        <v>HERNANDEZ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12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378</v>
      </c>
    </row>
    <row r="5" spans="1:2" x14ac:dyDescent="0.25">
      <c r="A5">
        <v>2</v>
      </c>
      <c r="B5" t="s">
        <v>379</v>
      </c>
    </row>
    <row r="6" spans="1:2" x14ac:dyDescent="0.25">
      <c r="A6">
        <v>3</v>
      </c>
      <c r="B6" t="s">
        <v>379</v>
      </c>
    </row>
    <row r="7" spans="1:2" x14ac:dyDescent="0.25">
      <c r="A7">
        <v>4</v>
      </c>
      <c r="B7" t="s">
        <v>378</v>
      </c>
    </row>
    <row r="8" spans="1:2" x14ac:dyDescent="0.25">
      <c r="A8">
        <v>5</v>
      </c>
      <c r="B8" t="s">
        <v>379</v>
      </c>
    </row>
    <row r="9" spans="1:2" x14ac:dyDescent="0.25">
      <c r="A9">
        <v>6</v>
      </c>
      <c r="B9" t="s">
        <v>378</v>
      </c>
    </row>
    <row r="10" spans="1:2" x14ac:dyDescent="0.25">
      <c r="A10">
        <v>7</v>
      </c>
      <c r="B10" t="s">
        <v>378</v>
      </c>
    </row>
    <row r="11" spans="1:2" x14ac:dyDescent="0.25">
      <c r="A11">
        <v>8</v>
      </c>
      <c r="B11" t="s">
        <v>378</v>
      </c>
    </row>
    <row r="12" spans="1:2" x14ac:dyDescent="0.25">
      <c r="A12">
        <v>9</v>
      </c>
      <c r="B12" t="s">
        <v>378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12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393</v>
      </c>
      <c r="C4" s="4" t="s">
        <v>447</v>
      </c>
      <c r="D4" s="4" t="s">
        <v>447</v>
      </c>
      <c r="E4" s="4" t="s">
        <v>448</v>
      </c>
    </row>
    <row r="5" spans="1:5" x14ac:dyDescent="0.25">
      <c r="A5">
        <v>2</v>
      </c>
      <c r="B5" t="s">
        <v>394</v>
      </c>
      <c r="C5" s="4" t="s">
        <v>447</v>
      </c>
      <c r="D5" s="4" t="s">
        <v>447</v>
      </c>
      <c r="E5" s="4" t="s">
        <v>449</v>
      </c>
    </row>
    <row r="6" spans="1:5" x14ac:dyDescent="0.25">
      <c r="A6">
        <v>3</v>
      </c>
      <c r="B6" t="s">
        <v>395</v>
      </c>
      <c r="C6" s="4" t="s">
        <v>447</v>
      </c>
      <c r="D6" s="4" t="s">
        <v>447</v>
      </c>
      <c r="E6" s="4" t="s">
        <v>450</v>
      </c>
    </row>
    <row r="7" spans="1:5" x14ac:dyDescent="0.25">
      <c r="A7">
        <v>4</v>
      </c>
      <c r="B7" t="s">
        <v>396</v>
      </c>
      <c r="C7" s="4" t="s">
        <v>447</v>
      </c>
      <c r="D7" s="4" t="s">
        <v>447</v>
      </c>
      <c r="E7" s="4" t="s">
        <v>451</v>
      </c>
    </row>
    <row r="8" spans="1:5" x14ac:dyDescent="0.25">
      <c r="A8">
        <v>5</v>
      </c>
      <c r="B8" t="s">
        <v>397</v>
      </c>
      <c r="C8" s="4" t="s">
        <v>447</v>
      </c>
      <c r="D8" s="4" t="s">
        <v>447</v>
      </c>
      <c r="E8" s="4" t="s">
        <v>452</v>
      </c>
    </row>
    <row r="9" spans="1:5" x14ac:dyDescent="0.25">
      <c r="A9">
        <v>6</v>
      </c>
      <c r="B9" t="s">
        <v>398</v>
      </c>
      <c r="C9" s="4" t="s">
        <v>447</v>
      </c>
      <c r="D9" s="4" t="s">
        <v>447</v>
      </c>
      <c r="E9" s="4" t="s">
        <v>453</v>
      </c>
    </row>
    <row r="10" spans="1:5" x14ac:dyDescent="0.25">
      <c r="A10">
        <v>7</v>
      </c>
      <c r="B10" t="s">
        <v>399</v>
      </c>
      <c r="C10" s="4" t="s">
        <v>447</v>
      </c>
      <c r="D10" s="4" t="s">
        <v>447</v>
      </c>
      <c r="E10" s="4" t="s">
        <v>454</v>
      </c>
    </row>
    <row r="11" spans="1:5" x14ac:dyDescent="0.25">
      <c r="A11">
        <v>8</v>
      </c>
      <c r="B11" t="s">
        <v>400</v>
      </c>
      <c r="C11" s="4" t="s">
        <v>447</v>
      </c>
      <c r="D11" s="4" t="s">
        <v>447</v>
      </c>
      <c r="E11" s="4" t="s">
        <v>455</v>
      </c>
    </row>
    <row r="12" spans="1:5" x14ac:dyDescent="0.25">
      <c r="A12">
        <v>9</v>
      </c>
      <c r="B12" t="s">
        <v>401</v>
      </c>
      <c r="C12" s="4" t="s">
        <v>447</v>
      </c>
      <c r="D12" s="4" t="s">
        <v>447</v>
      </c>
      <c r="E12" s="4" t="s">
        <v>456</v>
      </c>
    </row>
  </sheetData>
  <hyperlinks>
    <hyperlink ref="E4" r:id="rId1" xr:uid="{83D14C33-D53B-4C03-BB6A-E091A2946E61}"/>
    <hyperlink ref="E5" r:id="rId2" xr:uid="{EEDEE62B-FBD6-4DAB-8AEC-C1053E79C179}"/>
    <hyperlink ref="E6" r:id="rId3" xr:uid="{3D7CF595-96FE-41EF-862B-29E7DF5B4D32}"/>
    <hyperlink ref="E9" r:id="rId4" xr:uid="{B6DA95C7-0FD6-4EDB-81B4-BE9032128E38}"/>
    <hyperlink ref="E11" r:id="rId5" xr:uid="{E27F5B05-5189-46FB-8600-36E1B620A9AD}"/>
    <hyperlink ref="E12" r:id="rId6" xr:uid="{0AB2C68B-80F5-4DE7-BF54-14B451F0B560}"/>
    <hyperlink ref="D4" r:id="rId7" xr:uid="{3C1E27BE-9649-4A7B-8787-701922EC5290}"/>
    <hyperlink ref="D5" r:id="rId8" xr:uid="{D6E1B8B1-0BE5-44F4-97E5-11693848B12C}"/>
    <hyperlink ref="D12" r:id="rId9" xr:uid="{381FE2FD-3BA8-4655-AA9E-65794A099B99}"/>
    <hyperlink ref="D11" r:id="rId10" xr:uid="{C0890E87-E364-4F51-93F9-3CC39D3C3A7A}"/>
    <hyperlink ref="D10" r:id="rId11" xr:uid="{CE9C9AD6-7753-4948-A6AC-1387D6EB1E1F}"/>
    <hyperlink ref="D6" r:id="rId12" xr:uid="{B563EF75-C85C-412F-A375-586D46068D27}"/>
    <hyperlink ref="D7" r:id="rId13" xr:uid="{9F1F071B-C0FA-4223-A6E2-8D07DBC09029}"/>
    <hyperlink ref="D8" r:id="rId14" xr:uid="{C7F4B25F-1F9F-4A95-B39F-FF0CA8282FF8}"/>
    <hyperlink ref="D9" r:id="rId15" xr:uid="{883ADB75-33E1-4B18-AE3F-D299BF1BA4E7}"/>
    <hyperlink ref="C4" r:id="rId16" xr:uid="{55DDE296-14FF-4A22-91AC-6AB8DBC6FB0F}"/>
    <hyperlink ref="C5" r:id="rId17" xr:uid="{E8E33F80-517A-4B9B-BF14-5B75D1CCC140}"/>
    <hyperlink ref="C6" r:id="rId18" xr:uid="{9911A9D0-701F-40A0-B03E-8BF8E69175A6}"/>
    <hyperlink ref="C7" r:id="rId19" xr:uid="{6965D045-D2F1-46AE-A9C6-4B0211D6A0CE}"/>
    <hyperlink ref="C8" r:id="rId20" xr:uid="{06EC65D1-0CA4-49FE-8223-A56FC2F61555}"/>
    <hyperlink ref="C9" r:id="rId21" xr:uid="{AD8329FA-7BD9-4A7E-AC88-7698D3BBF0B4}"/>
    <hyperlink ref="C10" r:id="rId22" xr:uid="{18647534-BD6E-4AD3-94F1-5642B686DF9C}"/>
    <hyperlink ref="C11" r:id="rId23" xr:uid="{1C62FE16-F091-4FFD-B3BD-27AAC51FE990}"/>
    <hyperlink ref="C12" r:id="rId24" xr:uid="{33FA0865-2355-4F74-8B5C-D9FB755142F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2024-03-21T18:07:43Z</dcterms:created>
  <dcterms:modified xsi:type="dcterms:W3CDTF">2026-01-09T20:14:50Z</dcterms:modified>
</cp:coreProperties>
</file>