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IV GASTOS POR CONCEPTO VIATICOS\OCTUBRE\"/>
    </mc:Choice>
  </mc:AlternateContent>
  <xr:revisionPtr revIDLastSave="0" documentId="13_ncr:1_{9B5A2CF9-74CE-46FA-BB9B-C253E07FBC6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6" l="1"/>
  <c r="AB35" i="1"/>
  <c r="D29" i="6"/>
  <c r="D25" i="6"/>
  <c r="D24" i="6"/>
  <c r="AB25" i="1"/>
  <c r="D20" i="6"/>
  <c r="AB24" i="1"/>
  <c r="D19" i="6"/>
  <c r="AB23" i="1"/>
  <c r="AB21" i="1"/>
  <c r="AB20" i="1"/>
  <c r="D14" i="6"/>
  <c r="D10" i="6"/>
  <c r="AB14" i="1"/>
  <c r="D8" i="6"/>
  <c r="AB12" i="1"/>
  <c r="D6" i="6"/>
  <c r="AB10" i="1"/>
  <c r="D4" i="6"/>
  <c r="AB8" i="1"/>
</calcChain>
</file>

<file path=xl/sharedStrings.xml><?xml version="1.0" encoding="utf-8"?>
<sst xmlns="http://schemas.openxmlformats.org/spreadsheetml/2006/main" count="889" uniqueCount="323">
  <si>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</si>
  <si>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</si>
  <si>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</si>
  <si>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</si>
  <si>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</si>
  <si>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</si>
  <si>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</si>
  <si>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</si>
  <si>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</si>
  <si>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</si>
  <si>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</si>
  <si>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</si>
  <si>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</si>
  <si>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</si>
  <si>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</si>
  <si>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</si>
  <si>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</si>
  <si>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</si>
  <si>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</si>
  <si>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</si>
  <si>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</si>
  <si>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</si>
  <si>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</si>
  <si>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</si>
  <si>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</si>
  <si>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</si>
  <si>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</si>
  <si>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</si>
  <si>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</si>
  <si>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</si>
  <si>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</si>
  <si>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</si>
  <si>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</si>
  <si>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</si>
  <si>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</si>
  <si>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</si>
  <si>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</si>
  <si>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</si>
  <si>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</si>
  <si>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</si>
  <si>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</si>
  <si>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</si>
  <si>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</si>
  <si>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</si>
  <si>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</si>
  <si>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</si>
  <si>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</si>
  <si>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</si>
  <si>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</si>
  <si>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</si>
  <si>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</si>
  <si>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</si>
  <si>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</si>
  <si>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</si>
  <si>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</si>
  <si>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</si>
  <si>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</si>
  <si>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</si>
  <si>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</si>
  <si>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</si>
  <si>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</si>
  <si>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</si>
  <si>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</si>
  <si>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</si>
  <si>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</si>
  <si>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</si>
  <si>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</si>
  <si>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</si>
  <si>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</si>
  <si>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</si>
  <si>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</si>
  <si>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</si>
  <si>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</si>
  <si>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</si>
  <si>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</si>
  <si>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</si>
  <si>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</si>
  <si>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</si>
  <si>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</si>
  <si>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</si>
  <si>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</si>
  <si>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</si>
  <si>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</si>
  <si>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</si>
  <si>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</si>
  <si>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</si>
  <si>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</si>
  <si>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</si>
  <si>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</si>
  <si>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</si>
  <si>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</si>
  <si>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</si>
  <si>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</si>
  <si>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</si>
  <si>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</si>
  <si>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</si>
  <si>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</si>
  <si>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</si>
  <si>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</si>
  <si>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</si>
  <si>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</si>
  <si>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</si>
  <si>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</si>
  <si>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</si>
  <si>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</si>
  <si>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</si>
  <si>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</si>
  <si>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</si>
  <si>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</si>
  <si>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</si>
  <si>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</si>
  <si>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</si>
  <si>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</si>
  <si>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</si>
  <si>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</si>
  <si>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</si>
  <si>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</si>
  <si>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</si>
  <si>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MEXICO </t>
  </si>
  <si>
    <t xml:space="preserve">SAN LUIS POTOSI </t>
  </si>
  <si>
    <t>EL NARANJO</t>
  </si>
  <si>
    <t xml:space="preserve">TESORERIA </t>
  </si>
  <si>
    <t>HIPERVINCULO 1</t>
  </si>
  <si>
    <t>HIPERVINCULO 2</t>
  </si>
  <si>
    <t>HIPERVINCULO 3</t>
  </si>
  <si>
    <t xml:space="preserve">ESPINOZA </t>
  </si>
  <si>
    <t xml:space="preserve">OBRAS PUBLICAS </t>
  </si>
  <si>
    <t xml:space="preserve">TITO </t>
  </si>
  <si>
    <t xml:space="preserve">MARTINEZ </t>
  </si>
  <si>
    <t xml:space="preserve">CAMPOS </t>
  </si>
  <si>
    <t>HIPERVINCULO 4</t>
  </si>
  <si>
    <t>HIPERVINCULO 5</t>
  </si>
  <si>
    <t>HIPERVINCULO 6</t>
  </si>
  <si>
    <t>HIPERVINCULO 7</t>
  </si>
  <si>
    <t>HIPERVINCULO 8</t>
  </si>
  <si>
    <t>HIPERVINCULO 9</t>
  </si>
  <si>
    <t xml:space="preserve">GUERRERO </t>
  </si>
  <si>
    <t xml:space="preserve">CONTRALOR INTERNO </t>
  </si>
  <si>
    <t xml:space="preserve">CONTRALORIA </t>
  </si>
  <si>
    <t xml:space="preserve">CRISTIAN ALEXANDER </t>
  </si>
  <si>
    <t xml:space="preserve">CIUDAD DE MEXICO </t>
  </si>
  <si>
    <t>HIPERVINCULO 10</t>
  </si>
  <si>
    <t>HIPERVINCULO 11</t>
  </si>
  <si>
    <t>HIPERVINCULO 12</t>
  </si>
  <si>
    <t>HIPERVINCULO 13</t>
  </si>
  <si>
    <t>HIPERVINCULO 14</t>
  </si>
  <si>
    <t>HIPERVINCULO 15</t>
  </si>
  <si>
    <t>HIPERVINCULO 16</t>
  </si>
  <si>
    <t>HIPERVINCULO 17</t>
  </si>
  <si>
    <t>HIPERVINCULO 18</t>
  </si>
  <si>
    <t>HIPERVINCULO 19</t>
  </si>
  <si>
    <t>HIPERVINCULO 20</t>
  </si>
  <si>
    <t>HIPERVINCULO 21</t>
  </si>
  <si>
    <t>HIPERVINCULO 22</t>
  </si>
  <si>
    <t>HIPERVINCULO 23</t>
  </si>
  <si>
    <t>HIPERVINCULO 24</t>
  </si>
  <si>
    <t>HIPERVINCULO 25</t>
  </si>
  <si>
    <t>HIPERVINCULO 26</t>
  </si>
  <si>
    <t xml:space="preserve">VALDES </t>
  </si>
  <si>
    <t>N</t>
  </si>
  <si>
    <t xml:space="preserve">RESPONSABLE DE ALMACEN </t>
  </si>
  <si>
    <t xml:space="preserve">SMDIF </t>
  </si>
  <si>
    <t xml:space="preserve">JESUS MISAEL </t>
  </si>
  <si>
    <t xml:space="preserve">MONTOYA </t>
  </si>
  <si>
    <t>CIUDAD VALLES, S.L.P</t>
  </si>
  <si>
    <t>8270-1101-A1013-PM008-3751-1</t>
  </si>
  <si>
    <t xml:space="preserve">CASTILLO </t>
  </si>
  <si>
    <t xml:space="preserve">ANA PATRICIA </t>
  </si>
  <si>
    <t xml:space="preserve">RANGEL </t>
  </si>
  <si>
    <t xml:space="preserve">ONTIVEROS </t>
  </si>
  <si>
    <t>CHOFER SMDIF</t>
  </si>
  <si>
    <t xml:space="preserve">CHOFER SMDIF </t>
  </si>
  <si>
    <t xml:space="preserve">JORGE </t>
  </si>
  <si>
    <t xml:space="preserve">HERRERA </t>
  </si>
  <si>
    <t>MARIO ALBERTO</t>
  </si>
  <si>
    <t xml:space="preserve">SECRETARIA GENERAL </t>
  </si>
  <si>
    <t xml:space="preserve">ALTAMIRA, TAMAULIPAS </t>
  </si>
  <si>
    <t>ALTAMIRA, TAMAULIPAS</t>
  </si>
  <si>
    <t xml:space="preserve">ASESOR JURIDICO, SMDIF </t>
  </si>
  <si>
    <t xml:space="preserve">CARLOS AGUSTO </t>
  </si>
  <si>
    <t xml:space="preserve">SERRANO </t>
  </si>
  <si>
    <t xml:space="preserve">GARCIA </t>
  </si>
  <si>
    <t xml:space="preserve">INGENIERO PROYECTISTA </t>
  </si>
  <si>
    <t xml:space="preserve">TESORERA MUNICIPAL </t>
  </si>
  <si>
    <t xml:space="preserve">JOAL MAZURU </t>
  </si>
  <si>
    <t xml:space="preserve">CARDENAS </t>
  </si>
  <si>
    <t>8270-1101-A1013-PM008-3751-1/8270-1101-A1013-PM008-3721-1/8270-1101-A1013-PM008-3721-1</t>
  </si>
  <si>
    <t xml:space="preserve">ELIZALDE </t>
  </si>
  <si>
    <t xml:space="preserve">TORRES </t>
  </si>
  <si>
    <t>COORDINADOR DE DESARROLLO SOCIALL</t>
  </si>
  <si>
    <t xml:space="preserve">MOISES </t>
  </si>
  <si>
    <t xml:space="preserve">MARIN </t>
  </si>
  <si>
    <t>MAQUEDA</t>
  </si>
  <si>
    <t xml:space="preserve">DESARROLLO SOCIAL </t>
  </si>
  <si>
    <t>HIPERVINCULO 27</t>
  </si>
  <si>
    <t xml:space="preserve">DIRECTOR DE OBRAS PUBLICAS </t>
  </si>
  <si>
    <t xml:space="preserve">EDUARDO ALBERTO </t>
  </si>
  <si>
    <t xml:space="preserve">MEDRANO </t>
  </si>
  <si>
    <t>HIPERVINCULO 28</t>
  </si>
  <si>
    <t>HIPERVINCULO 29</t>
  </si>
  <si>
    <t>ASESOR JURIDICO</t>
  </si>
  <si>
    <t xml:space="preserve">CESAR ARTURO </t>
  </si>
  <si>
    <t xml:space="preserve">VILLANUEVA </t>
  </si>
  <si>
    <t>HIPERVINCULO 30</t>
  </si>
  <si>
    <t>PRESIDENTE MUNICIPAL</t>
  </si>
  <si>
    <t xml:space="preserve">RAFAEL </t>
  </si>
  <si>
    <t xml:space="preserve">OLVERA </t>
  </si>
  <si>
    <t xml:space="preserve">PRESIDENCIA </t>
  </si>
  <si>
    <t xml:space="preserve">ACUDIR A LA AUDITORIA SUPERIOR DE LA FEDERACION PARA ENTREGA DE DOCUMENTACION </t>
  </si>
  <si>
    <t>8270-1101-A1009-PM007-3751-1/8270-1101-A1009-PM007-3751-1/8270-1101-A1009-PM007-3751-1/8270-1101-A1009-PM007-3791-1/8270-1101-A1009-PM007-37121-1/8270-1101-A1009-PM007-3721-1/8270-1101-A1009-PM007-3721-1/8270-1101-A1009-PM007-3721-1/8270-1101-A1009-PM007-3721-1/8270-1101-A1009-PM007-3721-1/8270-1101-A1009-PM007-3721-1/8270-1101-A1009-PM007-3721-1/8270-1101-A1009-PM007-3721-1//8270-1101-A1009-PM007-3721-1/</t>
  </si>
  <si>
    <t xml:space="preserve">TRASLADO DE LA PACIENTE, MA. GERALDINE GUZMAN HERNANDEZ, AL HOSPITAL GENERAL EN EL AREA DE METROLOGIA </t>
  </si>
  <si>
    <t xml:space="preserve">TRASLADO DE PACIENTES JOSE MORALES JUAREZ, A LA CLINICA BARBOSA, EN EL AREA DE OFTAMOLOGIA </t>
  </si>
  <si>
    <t xml:space="preserve">ACUDIR AL JUZGADO MIXTO </t>
  </si>
  <si>
    <t xml:space="preserve">CIUDAD DEL MAIZ </t>
  </si>
  <si>
    <t>CIUDAD DEL MAIZ</t>
  </si>
  <si>
    <t>8270-1101-A1013-PM008-3721-1</t>
  </si>
  <si>
    <t xml:space="preserve">RECOGER DOCUMENTOS EN EL INSTITUTO DE REGULARIZACION Y VIVIENDA SOCIAL </t>
  </si>
  <si>
    <t>8270-1101-A1001-PM001-3721-1/8270-1101-PM001-3721-1/8270-1101-A1001-PM001-3721-1</t>
  </si>
  <si>
    <t xml:space="preserve">TRASLADO DE LOLS PACIENTES: YTEIMI NICOLE ROJAS RESENDIZ, DILAN YADIER VEGA ORTEGA, AL CRI DE ALTAMIRA </t>
  </si>
  <si>
    <t xml:space="preserve">8270-1101-A1013-PM008-3751-1/ </t>
  </si>
  <si>
    <t>OFICIAL DE REGISTRO</t>
  </si>
  <si>
    <t xml:space="preserve"> OFICIAL DE REGISTRO </t>
  </si>
  <si>
    <t>REGISTRO CIVIL</t>
  </si>
  <si>
    <t xml:space="preserve">ELIZABETH </t>
  </si>
  <si>
    <t>PAZ</t>
  </si>
  <si>
    <t xml:space="preserve">COMPRAR FORMATOS DE ACTAS </t>
  </si>
  <si>
    <t xml:space="preserve">ENTREGAR PAPELERIA EN COORDINACION </t>
  </si>
  <si>
    <t>8270-1101-A1015-PM009-3751-1/8270-1101-A1015-PM009-3721-1/8270-1101-A1015-PM009-3721-1</t>
  </si>
  <si>
    <t xml:space="preserve">POLICIA MUNICIPAL </t>
  </si>
  <si>
    <t xml:space="preserve">SEGURIDAD PUBLICA </t>
  </si>
  <si>
    <t xml:space="preserve">RANULFO </t>
  </si>
  <si>
    <t xml:space="preserve">REYNOSA </t>
  </si>
  <si>
    <t xml:space="preserve">DE LEON </t>
  </si>
  <si>
    <t>ENTREGAR UN DETENIDO AL CENTRO DE READAPTACION SOCIAL DE RIO VERDE</t>
  </si>
  <si>
    <t>RIO VERDE, SAN LUIS POTOSI</t>
  </si>
  <si>
    <t>8270-1101-A1028-PM022-3751-1</t>
  </si>
  <si>
    <t xml:space="preserve">TITULAR DE LA UNIDAD INVESTIGADORA </t>
  </si>
  <si>
    <t>ADOLFO ALEMET</t>
  </si>
  <si>
    <t>FABELA</t>
  </si>
  <si>
    <t xml:space="preserve">MEDINA </t>
  </si>
  <si>
    <t xml:space="preserve">ACUDIR AL MINISTERIO PUBLICO, CON CEDE EN CIUDAD VALLES </t>
  </si>
  <si>
    <t>8270-1101-A1009-PM007-3751-1</t>
  </si>
  <si>
    <t>TRASLADO DE PACIENTES AL CREE</t>
  </si>
  <si>
    <t>8270-1101-A1013-PM008-3751-1/8270-1101-A1013-PM008-3721-1/8270-1101-A1013-PM008-3721-1/8270-1101-A1013-PM008-3721/1</t>
  </si>
  <si>
    <t>RECOGER INSUMOS ESCOLARES Y ENTREGAR PAPELERIA</t>
  </si>
  <si>
    <t>PRESENTAR DOCUMENTACION EN EL IFSE</t>
  </si>
  <si>
    <t>8270-1101-A1009-PM007-3751-1/8270-1101-A1009-PM007-3721-1/8270-1101-A1009-PM007-3721-1/8270-1101-A1009-PM007-3721-1</t>
  </si>
  <si>
    <t xml:space="preserve">ENTREGAR INVITACIONES PARA EL PRIMER INFORME DE GOBIERNO MUNICIPAL </t>
  </si>
  <si>
    <t>8270-1101-A1009-PM007-3751-1/8270-1101-A1009-PM007-3721-1/8270-1101-A1009-PM007-3721-1/8270-1101-A1009-PM007-3721-1/8270-1101-A1009-PM007-3721-1</t>
  </si>
  <si>
    <t xml:space="preserve">ENTREGA DE INFORMES EN EL JUZGADO </t>
  </si>
  <si>
    <t>REUNION PARA LA COORDINACION Y ORGANIZACIÓN DE LAS ACTIVIDADES PENDIENTES A LA CARAVANA POTOSINA 2025</t>
  </si>
  <si>
    <t>8270-1101-A1011-PM006-3721-1/8270-1101-A1011-PM006-3721-1/8270-1101-A1011-PM006-3751-1</t>
  </si>
  <si>
    <t xml:space="preserve">ENTREGAR DOCUMENTACION EN SEDESORE </t>
  </si>
  <si>
    <t>8270-1101-A1012-PM005-3721-1/8270-1101-A1012-PM005-3751-1</t>
  </si>
  <si>
    <t xml:space="preserve">ENTREGAR INFORMES FINANCIEROS EN IFSE Y CONGRESO DEL ESTADO </t>
  </si>
  <si>
    <t>8270-1101-A1010-PM004-3751-1/8270-1101-A1010-PM004-3751-1/8270-1101-A1010-PM004-3721-1/8270-1101-A1010-PM004-3721-1</t>
  </si>
  <si>
    <t>TRASLADO DE VIVERES,COMO APOYO PARA DAMNIFICADOS POR INUNDACION EN AXTLA DE TERRAZAS</t>
  </si>
  <si>
    <t xml:space="preserve">AXTLA DE TERRAZAS </t>
  </si>
  <si>
    <t xml:space="preserve">RICARDO </t>
  </si>
  <si>
    <t xml:space="preserve">ENTREGAR VIVERES PARA DAMNIFICADOS </t>
  </si>
  <si>
    <t>ENTREGAR INFORME MENSUAL DEL MES DE SEPTIEMBRE EN INE,INEGI,DIRECCION  DEL REGISTRO CIVIL</t>
  </si>
  <si>
    <t>8270-1101-A1015-PM009-3751-1/8270-1101-A1015-PM009-3751-1/8270-1101-A1015-PM009-3721-1</t>
  </si>
  <si>
    <t>CONTADOR DE CATASTRO</t>
  </si>
  <si>
    <t xml:space="preserve"> CONTADOR DE CATASTRO </t>
  </si>
  <si>
    <t xml:space="preserve">CATASTRO </t>
  </si>
  <si>
    <t xml:space="preserve">HECTOR EMILIO </t>
  </si>
  <si>
    <t xml:space="preserve">ACUDIR AL INSTITUTO REGISTRAL Y CATASTRAL PARA ENTREGAR EL CORTE TRIMESTRAL DE JULIO-SEPTIEMBRE </t>
  </si>
  <si>
    <t>8270-1101-A1007-PM010-3751-1/8270-1101-A1007-PM010-3721-1/8270-1101-A1007-3721-1</t>
  </si>
  <si>
    <t>RECOGER A PACIENTES QUE SE ENCUENTRAN EN EL CRI, ALTAMIRA</t>
  </si>
  <si>
    <t xml:space="preserve">AUXILIAR DE CULTURA </t>
  </si>
  <si>
    <t xml:space="preserve">DIRECCION DE CULTURA </t>
  </si>
  <si>
    <t xml:space="preserve">CAROLINA </t>
  </si>
  <si>
    <t xml:space="preserve">ASISTIR A CD VALLES Y MANTE A COTIZAR PRODUCTOS DE XANTOLO </t>
  </si>
  <si>
    <t>8270-1101-A1018-PM018-3751-1</t>
  </si>
  <si>
    <t xml:space="preserve">COTIZAR PIEZAS PARA MAQUINARIA </t>
  </si>
  <si>
    <t>8270-1101-A1014-M011-3751-1</t>
  </si>
  <si>
    <t>ASISTIR AL CURSO DE LEY DE INGRESOS 2026</t>
  </si>
  <si>
    <t>8270-1101-A1010-PM004-3751-1/8270-1101-A1010-PM004-3721-1/8270-1101-A1010-PM004-3721-1/8270-1101-A1010-PM004-3721-1</t>
  </si>
  <si>
    <t xml:space="preserve">DIRECTOR DE EDUCACION </t>
  </si>
  <si>
    <t xml:space="preserve">EDUCACION </t>
  </si>
  <si>
    <t xml:space="preserve">LUIS RICARDO </t>
  </si>
  <si>
    <t xml:space="preserve">ACUDIR A LA REUNION DE SEGUIMIENTO DE LOS CONSEJOS DE PARTICIPACION EDUCATIVA </t>
  </si>
  <si>
    <t>8270-111-A1030-PM023-3751-1</t>
  </si>
  <si>
    <t>ACUDIR A LA FISCALIA GENERAL DEL ESTADO,PARA EVALUACIONES MEDICAS CON PERITOS, PARA DOS MENORES DE EDAD</t>
  </si>
  <si>
    <t>8270-1101-A1013-PM008-3751-1/8270-1101-A1013-PM008-3751-1</t>
  </si>
  <si>
    <t xml:space="preserve">DIRECTOR DE SEGURIDAD PUBLICA </t>
  </si>
  <si>
    <t xml:space="preserve">ALEJANDRO </t>
  </si>
  <si>
    <t xml:space="preserve">PATLAN </t>
  </si>
  <si>
    <t>SANCHEZ</t>
  </si>
  <si>
    <t xml:space="preserve">ACUDIR AL 1° INFORME NACIONAL PARA PREVENCION DEL MALTRATO ANIMAL </t>
  </si>
  <si>
    <t>8270-1101-A1028-PM022-3791-1/8270-1101-A 1028-PM022-3721-1/8270-1101-A1028-PM022-3721-1/8270-1101-A1028-PM022-3751-1/8270-1101-A1028-PM022-3751-1/8270-1101-A1028-PM022-3751-1</t>
  </si>
  <si>
    <t xml:space="preserve">ACUDIR A REUNION A LAS OFICINAS DE CATASTRO </t>
  </si>
  <si>
    <t>8270-1101-A1002-PM003-3791-1</t>
  </si>
  <si>
    <t>http://www.cegaipslp.org.mx/HV2025.nsf/nombre_de_la_vista/69D29D1FBB672FA106258E4B00601C31/$File/HIPERVINCULO+1.pdf</t>
  </si>
  <si>
    <t>http://www.cegaipslp.org.mx/HV2025.nsf/nombre_de_la_vista/77883065C89DD73C06258E4B0060300B/$File/HIPERVINCULO+2.pdf</t>
  </si>
  <si>
    <t>http://www.cegaipslp.org.mx/HV2025.nsf/nombre_de_la_vista/2D022CE3E4C9120106258E4B00603D73/$File/HIPERVINCULO+3.pdf</t>
  </si>
  <si>
    <t>http://www.cegaipslp.org.mx/HV2025.nsf/nombre_de_la_vista/65B1B463061AA9F706258E4B00604994/$File/HIPERVINCULO+4.pdf</t>
  </si>
  <si>
    <t>http://www.cegaipslp.org.mx/HV2025.nsf/nombre_de_la_vista/7D511D9EA956160C06258E4B006058C7/$File/HIPERVINCULO+5.pdf</t>
  </si>
  <si>
    <t>http://www.cegaipslp.org.mx/HV2025.nsf/nombre_de_la_vista/BB77CA9151F12AAC06258E4B00606B7D/$File/HIPERVINCULO+6.pdf</t>
  </si>
  <si>
    <t>http://www.cegaipslp.org.mx/HV2025.nsf/nombre_de_la_vista/57A92729D8D78B7106258E4B00607985/$File/HIPERVINCULO+7.pdf</t>
  </si>
  <si>
    <t>http://www.cegaipslp.org.mx/HV2025.nsf/nombre_de_la_vista/981FDCF1C867BFA806258E4B00608442/$File/HIPERVINCULO+8.pdf</t>
  </si>
  <si>
    <t>http://www.cegaipslp.org.mx/HV2025.nsf/nombre_de_la_vista/47F0EEAB3A66194106258E4B00609795/$File/HIPERVINCULO+9.pdf</t>
  </si>
  <si>
    <t>http://www.cegaipslp.org.mx/HV2025.nsf/nombre_de_la_vista/026FF783B3E2FEC106258E4B0060A844/$File/HIPERVINCULO+10.pdf</t>
  </si>
  <si>
    <t>http://www.cegaipslp.org.mx/HV2025.nsf/nombre_de_la_vista/84FC9AC725C2317106258E4B0060B44C/$File/HIPERVINCULO+11.pdf</t>
  </si>
  <si>
    <t>http://www.cegaipslp.org.mx/HV2025.nsf/nombre_de_la_vista/77019219EE86038406258E4B0060C49E/$File/HIPERVINCULO+12.pdf</t>
  </si>
  <si>
    <t>http://www.cegaipslp.org.mx/HV2025.nsf/nombre_de_la_vista/95DF8C8D71AC79E306258E4B0060D202/$File/HIPERVINCULO+13.pdf</t>
  </si>
  <si>
    <t>http://www.cegaipslp.org.mx/HV2025.nsf/nombre_de_la_vista/57A6260AE414F42206258E4B0060E10F/$File/HIPERVINCULO+14.pdf</t>
  </si>
  <si>
    <t>http://www.cegaipslp.org.mx/HV2025.nsf/nombre_de_la_vista/B3B853413D39780106258E4B0060EDB5/$File/HIPERVINCULO+15.pdf</t>
  </si>
  <si>
    <t>http://www.cegaipslp.org.mx/HV2025.nsf/nombre_de_la_vista/D6AA19310D90D63C06258E4B0060F91F/$File/HIPERVINCULO+16.pdf</t>
  </si>
  <si>
    <t>http://www.cegaipslp.org.mx/HV2025.nsf/nombre_de_la_vista/B0F444EC771A371E06258E4B00610839/$File/HIPERVINCULO+17.pdf</t>
  </si>
  <si>
    <t>http://www.cegaipslp.org.mx/HV2025.nsf/nombre_de_la_vista/5C399DB8E99714CF06258E4B00611E81/$File/HIPERVINCULO+18.pdf</t>
  </si>
  <si>
    <t>http://www.cegaipslp.org.mx/HV2025.nsf/nombre_de_la_vista/E708691D6AFE145D06258E4B00612CCD/$File/HIPERVINCULO+19.pdf</t>
  </si>
  <si>
    <t>http://www.cegaipslp.org.mx/HV2025.nsf/nombre_de_la_vista/DB773F325A36888406258E4B006137B2/$File/HIPERVINCULO+20.pdf</t>
  </si>
  <si>
    <t>http://www.cegaipslp.org.mx/HV2025.nsf/nombre_de_la_vista/690FD1C882CFA5BA06258E4B006145CB/$File/HIPERVINCULO+21.pdf</t>
  </si>
  <si>
    <t>http://www.cegaipslp.org.mx/HV2025.nsf/nombre_de_la_vista/3AB7ABC2969E823006258E4B0061635E/$File/HIPERVINCULO+22.pdf</t>
  </si>
  <si>
    <t>http://www.cegaipslp.org.mx/HV2025.nsf/nombre_de_la_vista/968F415D7996D45F06258E4B00617FCE/$File/HIPERVINCULO+23.pdf</t>
  </si>
  <si>
    <t>http://www.cegaipslp.org.mx/HV2025.nsf/nombre_de_la_vista/76254D695A7E08AE06258E4B00618EEA/$File/HIPERVINCULO+24.pdf</t>
  </si>
  <si>
    <t>http://www.cegaipslp.org.mx/HV2025.nsf/nombre_de_la_vista/28458E06D253136E06258E4B00619E81/$File/HIPERVINCULO+25.pdf</t>
  </si>
  <si>
    <t>http://www.cegaipslp.org.mx/HV2025.nsf/nombre_de_la_vista/A136D320098D712E06258E4B0061D3B0/$File/HIPERVINCULO+26.pdf</t>
  </si>
  <si>
    <t>http://www.cegaipslp.org.mx/HV2025.nsf/nombre_de_la_vista/A849A6BF5C18A60706258E4B0061E68C/$File/HIPERVINCULO+27.pdf</t>
  </si>
  <si>
    <t>http://www.cegaipslp.org.mx/HV2025.nsf/nombre_de_la_vista/88B8730D4D98E6CE06258E4B0061F147/$File/HIPERVINCULO+28.pdf</t>
  </si>
  <si>
    <t>http://www.cegaipslp.org.mx/HV2025.nsf/nombre_de_la_vista/C11CA099773DFCAB06258E4B0061FD71/$File/HIPERVINCULO+29.pdf</t>
  </si>
  <si>
    <t>http://www.cegaipslp.org.mx/HV2025.nsf/nombre_de_la_vista/373C877A93ECE36006258E4B00620C2A/$File/HIPERVINCULO+30.pdf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</si>
</sst>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0" applyNumberFormat="1"/>
    <xf numFmtId="44" fontId="4" fillId="3" borderId="1" xfId="0" applyNumberFormat="1" applyFont="1" applyFill="1" applyBorder="1" applyAlignment="1">
      <alignment horizontal="center" wrapText="1"/>
    </xf>
    <xf numFmtId="44" fontId="3" fillId="2" borderId="1" xfId="0" applyNumberFormat="1" applyFont="1" applyFill="1" applyBorder="1" applyAlignment="1">
      <alignment horizontal="center" wrapText="1"/>
    </xf>
    <xf numFmtId="0" fontId="0" fillId="0" borderId="0" xfId="0"/>
    <xf numFmtId="14" fontId="4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4" fillId="3" borderId="1" xfId="0" applyNumberFormat="1" applyFont="1" applyFill="1" applyBorder="1" applyAlignment="1">
      <alignment horizontal="right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44" fontId="0" fillId="0" borderId="0" xfId="0" applyNumberFormat="1" applyFill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 applyAlignment="1">
      <alignment wrapText="1"/>
    </xf>
    <xf numFmtId="0" fontId="0" fillId="0" borderId="0" xfId="0"/>
    <xf numFmtId="0" fontId="2" fillId="0" borderId="0" xfId="0" applyFont="1" applyFill="1"/>
    <xf numFmtId="44" fontId="2" fillId="0" borderId="0" xfId="0" applyNumberFormat="1" applyFont="1" applyFill="1"/>
    <xf numFmtId="0" fontId="0" fillId="0" borderId="0" xfId="0" applyFill="1" applyBorder="1" applyAlignment="1">
      <alignment wrapText="1"/>
    </xf>
    <xf numFmtId="0" fontId="0" fillId="0" borderId="0" xfId="0"/>
    <xf numFmtId="0" fontId="2" fillId="0" borderId="0" xfId="0" applyFont="1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0" fillId="0" borderId="0" xfId="0"/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" fillId="0" borderId="0" xfId="0" applyFont="1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81FDCF1C867BFA806258E4B00608442/$File/HIPERVINCULO+8.pdf" TargetMode="External"/><Relationship Id="rId13" Type="http://schemas.openxmlformats.org/officeDocument/2006/relationships/hyperlink" Target="http://www.cegaipslp.org.mx/HV2025.nsf/nombre_de_la_vista/95DF8C8D71AC79E306258E4B0060D202/$File/HIPERVINCULO+13.pdf" TargetMode="External"/><Relationship Id="rId18" Type="http://schemas.openxmlformats.org/officeDocument/2006/relationships/hyperlink" Target="http://www.cegaipslp.org.mx/HV2025.nsf/nombre_de_la_vista/5C399DB8E99714CF06258E4B00611E81/$File/HIPERVINCULO+18.pdf" TargetMode="External"/><Relationship Id="rId26" Type="http://schemas.openxmlformats.org/officeDocument/2006/relationships/hyperlink" Target="http://www.cegaipslp.org.mx/HV2025.nsf/nombre_de_la_vista/A136D320098D712E06258E4B0061D3B0/$File/HIPERVINCULO+26.pdf" TargetMode="External"/><Relationship Id="rId3" Type="http://schemas.openxmlformats.org/officeDocument/2006/relationships/hyperlink" Target="http://www.cegaipslp.org.mx/HV2025.nsf/nombre_de_la_vista/2D022CE3E4C9120106258E4B00603D73/$File/HIPERVINCULO+3.pdf" TargetMode="External"/><Relationship Id="rId21" Type="http://schemas.openxmlformats.org/officeDocument/2006/relationships/hyperlink" Target="http://www.cegaipslp.org.mx/HV2025.nsf/nombre_de_la_vista/690FD1C882CFA5BA06258E4B006145CB/$File/HIPERVINCULO+21.pdf" TargetMode="External"/><Relationship Id="rId7" Type="http://schemas.openxmlformats.org/officeDocument/2006/relationships/hyperlink" Target="http://www.cegaipslp.org.mx/HV2025.nsf/nombre_de_la_vista/57A92729D8D78B7106258E4B00607985/$File/HIPERVINCULO+7.pdf" TargetMode="External"/><Relationship Id="rId12" Type="http://schemas.openxmlformats.org/officeDocument/2006/relationships/hyperlink" Target="http://www.cegaipslp.org.mx/HV2025.nsf/nombre_de_la_vista/77019219EE86038406258E4B0060C49E/$File/HIPERVINCULO+12.pdf" TargetMode="External"/><Relationship Id="rId17" Type="http://schemas.openxmlformats.org/officeDocument/2006/relationships/hyperlink" Target="http://www.cegaipslp.org.mx/HV2025.nsf/nombre_de_la_vista/B0F444EC771A371E06258E4B00610839/$File/HIPERVINCULO+17.pdf" TargetMode="External"/><Relationship Id="rId25" Type="http://schemas.openxmlformats.org/officeDocument/2006/relationships/hyperlink" Target="http://www.cegaipslp.org.mx/HV2025.nsf/nombre_de_la_vista/28458E06D253136E06258E4B00619E81/$File/HIPERVINCULO+25.pdf" TargetMode="External"/><Relationship Id="rId2" Type="http://schemas.openxmlformats.org/officeDocument/2006/relationships/hyperlink" Target="http://www.cegaipslp.org.mx/HV2025.nsf/nombre_de_la_vista/77883065C89DD73C06258E4B0060300B/$File/HIPERVINCULO+2.pdf" TargetMode="External"/><Relationship Id="rId16" Type="http://schemas.openxmlformats.org/officeDocument/2006/relationships/hyperlink" Target="http://www.cegaipslp.org.mx/HV2025.nsf/nombre_de_la_vista/D6AA19310D90D63C06258E4B0060F91F/$File/HIPERVINCULO+16.pdf" TargetMode="External"/><Relationship Id="rId20" Type="http://schemas.openxmlformats.org/officeDocument/2006/relationships/hyperlink" Target="http://www.cegaipslp.org.mx/HV2025.nsf/nombre_de_la_vista/DB773F325A36888406258E4B006137B2/$File/HIPERVINCULO+20.pdf" TargetMode="External"/><Relationship Id="rId29" Type="http://schemas.openxmlformats.org/officeDocument/2006/relationships/hyperlink" Target="http://www.cegaipslp.org.mx/HV2025.nsf/nombre_de_la_vista/C11CA099773DFCAB06258E4B0061FD71/$File/HIPERVINCULO+29.pdf" TargetMode="External"/><Relationship Id="rId1" Type="http://schemas.openxmlformats.org/officeDocument/2006/relationships/hyperlink" Target="http://www.cegaipslp.org.mx/HV2025.nsf/nombre_de_la_vista/69D29D1FBB672FA106258E4B00601C31/$File/HIPERVINCULO+1.pdf" TargetMode="External"/><Relationship Id="rId6" Type="http://schemas.openxmlformats.org/officeDocument/2006/relationships/hyperlink" Target="http://www.cegaipslp.org.mx/HV2025.nsf/nombre_de_la_vista/BB77CA9151F12AAC06258E4B00606B7D/$File/HIPERVINCULO+6.pdf" TargetMode="External"/><Relationship Id="rId11" Type="http://schemas.openxmlformats.org/officeDocument/2006/relationships/hyperlink" Target="http://www.cegaipslp.org.mx/HV2025.nsf/nombre_de_la_vista/84FC9AC725C2317106258E4B0060B44C/$File/HIPERVINCULO+11.pdf" TargetMode="External"/><Relationship Id="rId24" Type="http://schemas.openxmlformats.org/officeDocument/2006/relationships/hyperlink" Target="http://www.cegaipslp.org.mx/HV2025.nsf/nombre_de_la_vista/76254D695A7E08AE06258E4B00618EEA/$File/HIPERVINCULO+24.pdf" TargetMode="External"/><Relationship Id="rId5" Type="http://schemas.openxmlformats.org/officeDocument/2006/relationships/hyperlink" Target="http://www.cegaipslp.org.mx/HV2025.nsf/nombre_de_la_vista/7D511D9EA956160C06258E4B006058C7/$File/HIPERVINCULO+5.pdf" TargetMode="External"/><Relationship Id="rId15" Type="http://schemas.openxmlformats.org/officeDocument/2006/relationships/hyperlink" Target="http://www.cegaipslp.org.mx/HV2025.nsf/nombre_de_la_vista/B3B853413D39780106258E4B0060EDB5/$File/HIPERVINCULO+15.pdf" TargetMode="External"/><Relationship Id="rId23" Type="http://schemas.openxmlformats.org/officeDocument/2006/relationships/hyperlink" Target="http://www.cegaipslp.org.mx/HV2025.nsf/nombre_de_la_vista/968F415D7996D45F06258E4B00617FCE/$File/HIPERVINCULO+23.pdf" TargetMode="External"/><Relationship Id="rId28" Type="http://schemas.openxmlformats.org/officeDocument/2006/relationships/hyperlink" Target="http://www.cegaipslp.org.mx/HV2025.nsf/nombre_de_la_vista/88B8730D4D98E6CE06258E4B0061F147/$File/HIPERVINCULO+28.pdf" TargetMode="External"/><Relationship Id="rId10" Type="http://schemas.openxmlformats.org/officeDocument/2006/relationships/hyperlink" Target="http://www.cegaipslp.org.mx/HV2025.nsf/nombre_de_la_vista/026FF783B3E2FEC106258E4B0060A844/$File/HIPERVINCULO+10.pdf" TargetMode="External"/><Relationship Id="rId19" Type="http://schemas.openxmlformats.org/officeDocument/2006/relationships/hyperlink" Target="http://www.cegaipslp.org.mx/HV2025.nsf/nombre_de_la_vista/E708691D6AFE145D06258E4B00612CCD/$File/HIPERVINCULO+19.pdf" TargetMode="External"/><Relationship Id="rId4" Type="http://schemas.openxmlformats.org/officeDocument/2006/relationships/hyperlink" Target="http://www.cegaipslp.org.mx/HV2025.nsf/nombre_de_la_vista/65B1B463061AA9F706258E4B00604994/$File/HIPERVINCULO+4.pdf" TargetMode="External"/><Relationship Id="rId9" Type="http://schemas.openxmlformats.org/officeDocument/2006/relationships/hyperlink" Target="http://www.cegaipslp.org.mx/HV2025.nsf/nombre_de_la_vista/47F0EEAB3A66194106258E4B00609795/$File/HIPERVINCULO+9.pdf" TargetMode="External"/><Relationship Id="rId14" Type="http://schemas.openxmlformats.org/officeDocument/2006/relationships/hyperlink" Target="http://www.cegaipslp.org.mx/HV2025.nsf/nombre_de_la_vista/57A6260AE414F42206258E4B0060E10F/$File/HIPERVINCULO+14.pdf" TargetMode="External"/><Relationship Id="rId22" Type="http://schemas.openxmlformats.org/officeDocument/2006/relationships/hyperlink" Target="http://www.cegaipslp.org.mx/HV2025.nsf/nombre_de_la_vista/3AB7ABC2969E823006258E4B0061635E/$File/HIPERVINCULO+22.pdf" TargetMode="External"/><Relationship Id="rId27" Type="http://schemas.openxmlformats.org/officeDocument/2006/relationships/hyperlink" Target="http://www.cegaipslp.org.mx/HV2025.nsf/nombre_de_la_vista/A849A6BF5C18A60706258E4B0061E68C/$File/HIPERVINCULO+27.pdf" TargetMode="External"/><Relationship Id="rId30" Type="http://schemas.openxmlformats.org/officeDocument/2006/relationships/hyperlink" Target="http://www.cegaipslp.org.mx/HV2025.nsf/nombre_de_la_vista/373C877A93ECE36006258E4B00620C2A/$File/HIPERVINCULO+30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6"/>
  <sheetViews>
    <sheetView tabSelected="1" topLeftCell="Y12" zoomScale="80" zoomScaleNormal="80" workbookViewId="0">
      <selection activeCell="Y12" sqref="A1:XFD1048576"/>
    </sheetView>
  </sheetViews>
  <sheetFormatPr baseColWidth="10" defaultColWidth="9.140625" defaultRowHeight="15" x14ac:dyDescent="0.25"/>
  <cols>
    <col min="1" max="1" width="8" bestFit="1" customWidth="1"/>
    <col min="2" max="2" width="30.5703125" customWidth="1"/>
    <col min="3" max="3" width="29.140625" style="4" customWidth="1"/>
    <col min="4" max="4" width="57" customWidth="1"/>
    <col min="5" max="5" width="16.5703125" customWidth="1"/>
    <col min="6" max="6" width="51.5703125" customWidth="1"/>
    <col min="7" max="7" width="41.5703125" customWidth="1"/>
    <col min="8" max="8" width="36.28515625" customWidth="1"/>
    <col min="9" max="9" width="22.42578125" customWidth="1"/>
    <col min="10" max="10" width="13.5703125" bestFit="1" customWidth="1"/>
    <col min="11" max="11" width="15.42578125" bestFit="1" customWidth="1"/>
    <col min="12" max="12" width="16.28515625" customWidth="1"/>
    <col min="13" max="13" width="17.85546875" customWidth="1"/>
    <col min="14" max="14" width="48.85546875" customWidth="1"/>
    <col min="15" max="15" width="20.5703125" bestFit="1" customWidth="1"/>
    <col min="16" max="16" width="17.42578125" customWidth="1"/>
    <col min="17" max="17" width="15.42578125" customWidth="1"/>
    <col min="18" max="18" width="16.28515625" customWidth="1"/>
    <col min="19" max="19" width="23.28515625" customWidth="1"/>
    <col min="20" max="20" width="19" customWidth="1"/>
    <col min="21" max="21" width="17" customWidth="1"/>
    <col min="22" max="22" width="25" customWidth="1"/>
    <col min="23" max="23" width="23.85546875" customWidth="1"/>
    <col min="24" max="24" width="51.28515625" customWidth="1"/>
    <col min="25" max="25" width="24.28515625" style="10" customWidth="1"/>
    <col min="26" max="26" width="21" style="4" customWidth="1"/>
    <col min="27" max="27" width="48.140625" customWidth="1"/>
    <col min="28" max="28" width="21.5703125" style="5" customWidth="1"/>
    <col min="29" max="29" width="16" style="5" customWidth="1"/>
    <col min="30" max="30" width="19.42578125" style="4" customWidth="1"/>
    <col min="31" max="31" width="19" customWidth="1"/>
    <col min="32" max="32" width="50.5703125" customWidth="1"/>
    <col min="33" max="33" width="32.42578125" customWidth="1"/>
    <col min="34" max="34" width="5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  <c r="O2" t="s">
        <v>159</v>
      </c>
    </row>
    <row r="3" spans="1:36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36" hidden="1" x14ac:dyDescent="0.25">
      <c r="A4" t="s">
        <v>7</v>
      </c>
      <c r="B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10" t="s">
        <v>8</v>
      </c>
      <c r="Z4" s="4" t="s">
        <v>8</v>
      </c>
      <c r="AA4" t="s">
        <v>13</v>
      </c>
      <c r="AB4" s="5" t="s">
        <v>12</v>
      </c>
      <c r="AC4" s="5" t="s">
        <v>12</v>
      </c>
      <c r="AD4" s="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10" t="s">
        <v>41</v>
      </c>
      <c r="Z5" s="4" t="s">
        <v>42</v>
      </c>
      <c r="AA5" t="s">
        <v>43</v>
      </c>
      <c r="AB5" s="5" t="s">
        <v>44</v>
      </c>
      <c r="AC5" s="5" t="s">
        <v>45</v>
      </c>
      <c r="AD5" s="4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7" t="s">
        <v>53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1:36" ht="77.25" x14ac:dyDescent="0.25">
      <c r="A7" s="2" t="s">
        <v>54</v>
      </c>
      <c r="B7" s="2" t="s">
        <v>55</v>
      </c>
      <c r="C7" s="9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11" t="s">
        <v>78</v>
      </c>
      <c r="Z7" s="9" t="s">
        <v>79</v>
      </c>
      <c r="AA7" s="2" t="s">
        <v>80</v>
      </c>
      <c r="AB7" s="6" t="s">
        <v>81</v>
      </c>
      <c r="AC7" s="6" t="s">
        <v>82</v>
      </c>
      <c r="AD7" s="9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4" customFormat="1" ht="30" x14ac:dyDescent="0.25">
      <c r="A8" s="34">
        <v>2025</v>
      </c>
      <c r="B8" s="4">
        <v>45931</v>
      </c>
      <c r="C8" s="4">
        <v>45961</v>
      </c>
      <c r="D8" s="34" t="s">
        <v>100</v>
      </c>
      <c r="E8" s="34">
        <v>9</v>
      </c>
      <c r="F8" s="34" t="s">
        <v>137</v>
      </c>
      <c r="G8" s="18" t="s">
        <v>137</v>
      </c>
      <c r="H8" s="18" t="s">
        <v>138</v>
      </c>
      <c r="I8" s="18" t="s">
        <v>139</v>
      </c>
      <c r="J8" s="18" t="s">
        <v>125</v>
      </c>
      <c r="K8" s="18" t="s">
        <v>158</v>
      </c>
      <c r="L8" s="18" t="s">
        <v>103</v>
      </c>
      <c r="M8" s="18" t="s">
        <v>105</v>
      </c>
      <c r="N8" s="17" t="s">
        <v>208</v>
      </c>
      <c r="O8" s="18" t="s">
        <v>107</v>
      </c>
      <c r="P8" s="34">
        <v>2</v>
      </c>
      <c r="R8" s="34" t="s">
        <v>118</v>
      </c>
      <c r="S8" s="34" t="s">
        <v>140</v>
      </c>
      <c r="T8" s="34" t="s">
        <v>120</v>
      </c>
      <c r="U8" s="34" t="s">
        <v>118</v>
      </c>
      <c r="V8" s="34" t="s">
        <v>140</v>
      </c>
      <c r="W8" s="34" t="s">
        <v>140</v>
      </c>
      <c r="X8" s="17" t="s">
        <v>208</v>
      </c>
      <c r="Y8" s="10">
        <v>45944</v>
      </c>
      <c r="Z8" s="4">
        <v>45946</v>
      </c>
      <c r="AA8" s="34" t="s">
        <v>90</v>
      </c>
      <c r="AB8" s="5">
        <f>620+1585+790.25+2430+59+500+701.4+600+840.42+801.25+62+800+192+84</f>
        <v>10065.32</v>
      </c>
      <c r="AC8" s="5"/>
      <c r="AD8" s="4">
        <v>45947</v>
      </c>
      <c r="AE8" s="50" t="s">
        <v>293</v>
      </c>
      <c r="AF8" s="34" t="s">
        <v>91</v>
      </c>
      <c r="AH8" s="34" t="s">
        <v>121</v>
      </c>
    </row>
    <row r="9" spans="1:36" s="39" customFormat="1" ht="45" x14ac:dyDescent="0.25">
      <c r="A9" s="39">
        <v>2025</v>
      </c>
      <c r="B9" s="4">
        <v>45931</v>
      </c>
      <c r="C9" s="4">
        <v>45961</v>
      </c>
      <c r="D9" s="39" t="s">
        <v>96</v>
      </c>
      <c r="E9" s="39">
        <v>5</v>
      </c>
      <c r="F9" s="39" t="s">
        <v>170</v>
      </c>
      <c r="G9" s="18" t="s">
        <v>171</v>
      </c>
      <c r="H9" s="18" t="s">
        <v>161</v>
      </c>
      <c r="I9" s="18" t="s">
        <v>174</v>
      </c>
      <c r="J9" s="18" t="s">
        <v>181</v>
      </c>
      <c r="K9" s="18"/>
      <c r="L9" s="18" t="s">
        <v>103</v>
      </c>
      <c r="M9" s="18" t="s">
        <v>105</v>
      </c>
      <c r="N9" s="17" t="s">
        <v>210</v>
      </c>
      <c r="O9" s="18" t="s">
        <v>107</v>
      </c>
      <c r="P9" s="39">
        <v>0</v>
      </c>
      <c r="R9" s="39" t="s">
        <v>118</v>
      </c>
      <c r="S9" s="39" t="s">
        <v>164</v>
      </c>
      <c r="T9" s="39" t="s">
        <v>120</v>
      </c>
      <c r="U9" s="39" t="s">
        <v>118</v>
      </c>
      <c r="V9" s="39" t="s">
        <v>164</v>
      </c>
      <c r="W9" s="39" t="s">
        <v>164</v>
      </c>
      <c r="X9" s="17" t="s">
        <v>210</v>
      </c>
      <c r="Y9" s="10">
        <v>45938</v>
      </c>
      <c r="Z9" s="4">
        <v>45938</v>
      </c>
      <c r="AA9" s="39" t="s">
        <v>90</v>
      </c>
      <c r="AB9" s="5">
        <v>1282</v>
      </c>
      <c r="AC9" s="5"/>
      <c r="AD9" s="4">
        <v>45939</v>
      </c>
      <c r="AE9" s="50" t="s">
        <v>294</v>
      </c>
      <c r="AF9" s="39" t="s">
        <v>91</v>
      </c>
      <c r="AH9" s="39" t="s">
        <v>121</v>
      </c>
    </row>
    <row r="10" spans="1:36" s="39" customFormat="1" ht="30" x14ac:dyDescent="0.25">
      <c r="A10" s="39">
        <v>2025</v>
      </c>
      <c r="B10" s="4">
        <v>45931</v>
      </c>
      <c r="C10" s="4">
        <v>45961</v>
      </c>
      <c r="D10" s="39" t="s">
        <v>96</v>
      </c>
      <c r="E10" s="39">
        <v>5</v>
      </c>
      <c r="F10" s="39" t="s">
        <v>170</v>
      </c>
      <c r="G10" s="18" t="s">
        <v>171</v>
      </c>
      <c r="H10" s="18" t="s">
        <v>161</v>
      </c>
      <c r="I10" s="18" t="s">
        <v>184</v>
      </c>
      <c r="J10" s="18" t="s">
        <v>185</v>
      </c>
      <c r="K10" s="18"/>
      <c r="L10" s="18" t="s">
        <v>103</v>
      </c>
      <c r="M10" s="18" t="s">
        <v>105</v>
      </c>
      <c r="N10" s="17" t="s">
        <v>211</v>
      </c>
      <c r="O10" s="18" t="s">
        <v>107</v>
      </c>
      <c r="P10" s="39">
        <v>0</v>
      </c>
      <c r="R10" s="39" t="s">
        <v>118</v>
      </c>
      <c r="S10" s="39" t="s">
        <v>119</v>
      </c>
      <c r="T10" s="39" t="s">
        <v>120</v>
      </c>
      <c r="U10" s="39" t="s">
        <v>118</v>
      </c>
      <c r="V10" s="39" t="s">
        <v>119</v>
      </c>
      <c r="W10" s="39" t="s">
        <v>119</v>
      </c>
      <c r="X10" s="17" t="s">
        <v>211</v>
      </c>
      <c r="Y10" s="10">
        <v>45936</v>
      </c>
      <c r="Z10" s="4">
        <v>45936</v>
      </c>
      <c r="AA10" s="39" t="s">
        <v>90</v>
      </c>
      <c r="AB10" s="5">
        <f>877+500+336</f>
        <v>1713</v>
      </c>
      <c r="AC10" s="5"/>
      <c r="AD10" s="4">
        <v>45937</v>
      </c>
      <c r="AE10" s="50" t="s">
        <v>295</v>
      </c>
      <c r="AF10" s="39" t="s">
        <v>91</v>
      </c>
      <c r="AH10" s="39" t="s">
        <v>121</v>
      </c>
    </row>
    <row r="11" spans="1:36" s="39" customFormat="1" x14ac:dyDescent="0.25">
      <c r="A11" s="39">
        <v>2025</v>
      </c>
      <c r="B11" s="4">
        <v>45931</v>
      </c>
      <c r="C11" s="4">
        <v>45961</v>
      </c>
      <c r="D11" s="39" t="s">
        <v>96</v>
      </c>
      <c r="E11" s="39">
        <v>5</v>
      </c>
      <c r="F11" s="39" t="s">
        <v>178</v>
      </c>
      <c r="G11" s="18" t="s">
        <v>178</v>
      </c>
      <c r="H11" s="18" t="s">
        <v>161</v>
      </c>
      <c r="I11" s="18" t="s">
        <v>179</v>
      </c>
      <c r="J11" s="18" t="s">
        <v>180</v>
      </c>
      <c r="K11" s="18" t="s">
        <v>181</v>
      </c>
      <c r="L11" s="18" t="s">
        <v>103</v>
      </c>
      <c r="M11" s="18" t="s">
        <v>105</v>
      </c>
      <c r="N11" s="17" t="s">
        <v>212</v>
      </c>
      <c r="O11" s="18" t="s">
        <v>107</v>
      </c>
      <c r="P11" s="18">
        <v>0</v>
      </c>
      <c r="R11" s="18" t="s">
        <v>118</v>
      </c>
      <c r="S11" s="18" t="s">
        <v>213</v>
      </c>
      <c r="T11" s="18" t="s">
        <v>120</v>
      </c>
      <c r="U11" s="18" t="s">
        <v>118</v>
      </c>
      <c r="V11" s="18" t="s">
        <v>214</v>
      </c>
      <c r="W11" s="18" t="s">
        <v>213</v>
      </c>
      <c r="X11" s="17" t="s">
        <v>212</v>
      </c>
      <c r="Y11" s="10">
        <v>45933</v>
      </c>
      <c r="Z11" s="4">
        <v>45933</v>
      </c>
      <c r="AA11" s="39" t="s">
        <v>90</v>
      </c>
      <c r="AB11" s="5">
        <v>487</v>
      </c>
      <c r="AC11" s="5"/>
      <c r="AD11" s="4">
        <v>45934</v>
      </c>
      <c r="AE11" s="50" t="s">
        <v>296</v>
      </c>
      <c r="AF11" s="39" t="s">
        <v>91</v>
      </c>
      <c r="AH11" s="39" t="s">
        <v>121</v>
      </c>
    </row>
    <row r="12" spans="1:36" s="39" customFormat="1" ht="30" x14ac:dyDescent="0.25">
      <c r="A12" s="39">
        <v>2025</v>
      </c>
      <c r="B12" s="4">
        <v>45931</v>
      </c>
      <c r="C12" s="4">
        <v>45961</v>
      </c>
      <c r="D12" s="39" t="s">
        <v>96</v>
      </c>
      <c r="E12" s="39">
        <v>5</v>
      </c>
      <c r="F12" s="39" t="s">
        <v>182</v>
      </c>
      <c r="G12" s="18" t="s">
        <v>182</v>
      </c>
      <c r="H12" s="18" t="s">
        <v>126</v>
      </c>
      <c r="I12" s="18" t="s">
        <v>127</v>
      </c>
      <c r="J12" s="18" t="s">
        <v>128</v>
      </c>
      <c r="K12" s="18" t="s">
        <v>129</v>
      </c>
      <c r="L12" s="18" t="s">
        <v>103</v>
      </c>
      <c r="M12" s="18" t="s">
        <v>105</v>
      </c>
      <c r="N12" s="17" t="s">
        <v>216</v>
      </c>
      <c r="O12" s="18" t="s">
        <v>107</v>
      </c>
      <c r="P12" s="18">
        <v>0</v>
      </c>
      <c r="R12" s="18" t="s">
        <v>118</v>
      </c>
      <c r="S12" s="18" t="s">
        <v>119</v>
      </c>
      <c r="T12" s="18" t="s">
        <v>120</v>
      </c>
      <c r="U12" s="18" t="s">
        <v>118</v>
      </c>
      <c r="V12" s="18" t="s">
        <v>119</v>
      </c>
      <c r="W12" s="18" t="s">
        <v>119</v>
      </c>
      <c r="X12" s="17" t="s">
        <v>216</v>
      </c>
      <c r="Y12" s="10">
        <v>45932</v>
      </c>
      <c r="Z12" s="4">
        <v>45932</v>
      </c>
      <c r="AA12" s="39" t="s">
        <v>90</v>
      </c>
      <c r="AB12" s="5">
        <f>419+459.8+585</f>
        <v>1463.8</v>
      </c>
      <c r="AC12" s="5"/>
      <c r="AD12" s="4">
        <v>45933</v>
      </c>
      <c r="AE12" s="50" t="s">
        <v>297</v>
      </c>
      <c r="AF12" s="39" t="s">
        <v>91</v>
      </c>
      <c r="AH12" s="39" t="s">
        <v>121</v>
      </c>
    </row>
    <row r="13" spans="1:36" s="39" customFormat="1" ht="45" x14ac:dyDescent="0.25">
      <c r="A13" s="39">
        <v>2025</v>
      </c>
      <c r="B13" s="4">
        <v>45931</v>
      </c>
      <c r="C13" s="4">
        <v>45961</v>
      </c>
      <c r="D13" s="39" t="s">
        <v>96</v>
      </c>
      <c r="E13" s="39">
        <v>5</v>
      </c>
      <c r="F13" s="39" t="s">
        <v>170</v>
      </c>
      <c r="G13" s="18" t="s">
        <v>171</v>
      </c>
      <c r="H13" s="18" t="s">
        <v>161</v>
      </c>
      <c r="I13" s="18" t="s">
        <v>172</v>
      </c>
      <c r="J13" s="18" t="s">
        <v>173</v>
      </c>
      <c r="K13" s="18"/>
      <c r="L13" s="18" t="s">
        <v>103</v>
      </c>
      <c r="M13" s="18" t="s">
        <v>105</v>
      </c>
      <c r="N13" s="17" t="s">
        <v>218</v>
      </c>
      <c r="O13" s="18" t="s">
        <v>107</v>
      </c>
      <c r="P13" s="18">
        <v>0</v>
      </c>
      <c r="R13" s="18" t="s">
        <v>118</v>
      </c>
      <c r="S13" s="18" t="s">
        <v>176</v>
      </c>
      <c r="T13" s="18" t="s">
        <v>120</v>
      </c>
      <c r="U13" s="18" t="s">
        <v>118</v>
      </c>
      <c r="V13" s="18" t="s">
        <v>176</v>
      </c>
      <c r="W13" s="18" t="s">
        <v>177</v>
      </c>
      <c r="X13" s="17" t="s">
        <v>218</v>
      </c>
      <c r="Y13" s="10">
        <v>45935</v>
      </c>
      <c r="Z13" s="4">
        <v>45935</v>
      </c>
      <c r="AA13" s="39" t="s">
        <v>90</v>
      </c>
      <c r="AB13" s="5">
        <v>620</v>
      </c>
      <c r="AC13" s="5"/>
      <c r="AD13" s="4">
        <v>45936</v>
      </c>
      <c r="AE13" s="50" t="s">
        <v>298</v>
      </c>
      <c r="AF13" s="39" t="s">
        <v>91</v>
      </c>
      <c r="AH13" s="39" t="s">
        <v>121</v>
      </c>
    </row>
    <row r="14" spans="1:36" s="40" customFormat="1" x14ac:dyDescent="0.25">
      <c r="A14" s="40">
        <v>2025</v>
      </c>
      <c r="B14" s="4">
        <v>45931</v>
      </c>
      <c r="C14" s="4">
        <v>45961</v>
      </c>
      <c r="D14" s="40" t="s">
        <v>100</v>
      </c>
      <c r="E14" s="40">
        <v>9</v>
      </c>
      <c r="F14" s="40" t="s">
        <v>220</v>
      </c>
      <c r="G14" s="18" t="s">
        <v>221</v>
      </c>
      <c r="H14" s="18" t="s">
        <v>222</v>
      </c>
      <c r="I14" s="18" t="s">
        <v>223</v>
      </c>
      <c r="J14" s="18" t="s">
        <v>166</v>
      </c>
      <c r="K14" s="18" t="s">
        <v>224</v>
      </c>
      <c r="L14" s="18" t="s">
        <v>104</v>
      </c>
      <c r="M14" s="18" t="s">
        <v>105</v>
      </c>
      <c r="N14" s="17" t="s">
        <v>225</v>
      </c>
      <c r="O14" s="18" t="s">
        <v>107</v>
      </c>
      <c r="P14" s="18">
        <v>1</v>
      </c>
      <c r="R14" s="18" t="s">
        <v>118</v>
      </c>
      <c r="S14" s="18" t="s">
        <v>119</v>
      </c>
      <c r="T14" s="18" t="s">
        <v>120</v>
      </c>
      <c r="U14" s="18" t="s">
        <v>118</v>
      </c>
      <c r="V14" s="18" t="s">
        <v>119</v>
      </c>
      <c r="W14" s="18" t="s">
        <v>119</v>
      </c>
      <c r="X14" s="17" t="s">
        <v>225</v>
      </c>
      <c r="Y14" s="10">
        <v>45930</v>
      </c>
      <c r="Z14" s="4">
        <v>45930</v>
      </c>
      <c r="AA14" s="40" t="s">
        <v>90</v>
      </c>
      <c r="AB14" s="5">
        <f>599.99+858.4+118</f>
        <v>1576.3899999999999</v>
      </c>
      <c r="AC14" s="5"/>
      <c r="AD14" s="4">
        <v>45930</v>
      </c>
      <c r="AE14" s="50" t="s">
        <v>299</v>
      </c>
      <c r="AF14" s="40" t="s">
        <v>91</v>
      </c>
      <c r="AH14" s="40" t="s">
        <v>121</v>
      </c>
    </row>
    <row r="15" spans="1:36" s="40" customFormat="1" x14ac:dyDescent="0.25">
      <c r="A15" s="40">
        <v>2025</v>
      </c>
      <c r="B15" s="4">
        <v>45931</v>
      </c>
      <c r="C15" s="4">
        <v>45961</v>
      </c>
      <c r="D15" s="40" t="s">
        <v>96</v>
      </c>
      <c r="E15" s="40">
        <v>5</v>
      </c>
      <c r="F15" s="40" t="s">
        <v>170</v>
      </c>
      <c r="G15" s="18" t="s">
        <v>171</v>
      </c>
      <c r="H15" s="18" t="s">
        <v>161</v>
      </c>
      <c r="I15" s="18" t="s">
        <v>184</v>
      </c>
      <c r="J15" s="18" t="s">
        <v>185</v>
      </c>
      <c r="K15" s="18"/>
      <c r="L15" s="18" t="s">
        <v>103</v>
      </c>
      <c r="M15" s="18" t="s">
        <v>105</v>
      </c>
      <c r="N15" s="17" t="s">
        <v>226</v>
      </c>
      <c r="O15" s="18" t="s">
        <v>107</v>
      </c>
      <c r="P15" s="18">
        <v>1</v>
      </c>
      <c r="R15" s="18" t="s">
        <v>118</v>
      </c>
      <c r="S15" s="18" t="s">
        <v>164</v>
      </c>
      <c r="T15" s="18" t="s">
        <v>120</v>
      </c>
      <c r="U15" s="18" t="s">
        <v>118</v>
      </c>
      <c r="V15" s="18" t="s">
        <v>164</v>
      </c>
      <c r="W15" s="18" t="s">
        <v>164</v>
      </c>
      <c r="X15" s="17" t="s">
        <v>226</v>
      </c>
      <c r="Y15" s="10">
        <v>45931</v>
      </c>
      <c r="Z15" s="10">
        <v>45931</v>
      </c>
      <c r="AA15" s="40" t="s">
        <v>90</v>
      </c>
      <c r="AB15" s="5">
        <v>545</v>
      </c>
      <c r="AC15" s="5"/>
      <c r="AD15" s="4">
        <v>45932</v>
      </c>
      <c r="AE15" s="50" t="s">
        <v>300</v>
      </c>
      <c r="AF15" s="40" t="s">
        <v>91</v>
      </c>
      <c r="AH15" s="40" t="s">
        <v>121</v>
      </c>
    </row>
    <row r="16" spans="1:36" s="40" customFormat="1" ht="30" x14ac:dyDescent="0.25">
      <c r="A16" s="40">
        <v>2025</v>
      </c>
      <c r="B16" s="4">
        <v>45931</v>
      </c>
      <c r="C16" s="4">
        <v>45961</v>
      </c>
      <c r="D16" s="40" t="s">
        <v>96</v>
      </c>
      <c r="E16" s="40">
        <v>5</v>
      </c>
      <c r="F16" s="40" t="s">
        <v>228</v>
      </c>
      <c r="G16" s="18" t="s">
        <v>228</v>
      </c>
      <c r="H16" s="18" t="s">
        <v>229</v>
      </c>
      <c r="I16" s="18" t="s">
        <v>230</v>
      </c>
      <c r="J16" s="18" t="s">
        <v>231</v>
      </c>
      <c r="K16" s="18" t="s">
        <v>232</v>
      </c>
      <c r="L16" s="18" t="s">
        <v>103</v>
      </c>
      <c r="M16" s="18" t="s">
        <v>105</v>
      </c>
      <c r="N16" s="17" t="s">
        <v>233</v>
      </c>
      <c r="O16" s="18" t="s">
        <v>107</v>
      </c>
      <c r="P16" s="18">
        <v>0</v>
      </c>
      <c r="R16" s="25" t="s">
        <v>118</v>
      </c>
      <c r="S16" s="25" t="s">
        <v>234</v>
      </c>
      <c r="T16" s="18" t="s">
        <v>120</v>
      </c>
      <c r="U16" s="18" t="s">
        <v>118</v>
      </c>
      <c r="V16" s="25" t="s">
        <v>234</v>
      </c>
      <c r="W16" s="25" t="s">
        <v>234</v>
      </c>
      <c r="X16" s="17" t="s">
        <v>233</v>
      </c>
      <c r="Y16" s="10">
        <v>45919</v>
      </c>
      <c r="Z16" s="10">
        <v>45919</v>
      </c>
      <c r="AA16" s="40" t="s">
        <v>90</v>
      </c>
      <c r="AB16" s="5">
        <v>1500</v>
      </c>
      <c r="AC16" s="5"/>
      <c r="AD16" s="4">
        <v>45931</v>
      </c>
      <c r="AE16" s="50" t="s">
        <v>301</v>
      </c>
      <c r="AF16" s="40" t="s">
        <v>91</v>
      </c>
      <c r="AH16" s="40" t="s">
        <v>121</v>
      </c>
    </row>
    <row r="17" spans="1:34" s="40" customFormat="1" ht="30" x14ac:dyDescent="0.25">
      <c r="A17" s="40">
        <v>2025</v>
      </c>
      <c r="B17" s="4">
        <v>45931</v>
      </c>
      <c r="C17" s="4">
        <v>45961</v>
      </c>
      <c r="D17" s="40" t="s">
        <v>96</v>
      </c>
      <c r="E17" s="40">
        <v>5</v>
      </c>
      <c r="F17" s="40" t="s">
        <v>236</v>
      </c>
      <c r="G17" s="42" t="s">
        <v>236</v>
      </c>
      <c r="H17" s="18" t="s">
        <v>138</v>
      </c>
      <c r="I17" s="18" t="s">
        <v>237</v>
      </c>
      <c r="J17" s="18" t="s">
        <v>238</v>
      </c>
      <c r="K17" s="18" t="s">
        <v>239</v>
      </c>
      <c r="L17" s="18" t="s">
        <v>103</v>
      </c>
      <c r="M17" s="18" t="s">
        <v>105</v>
      </c>
      <c r="N17" s="17" t="s">
        <v>240</v>
      </c>
      <c r="O17" s="18" t="s">
        <v>107</v>
      </c>
      <c r="P17" s="18">
        <v>1</v>
      </c>
      <c r="R17" s="18" t="s">
        <v>118</v>
      </c>
      <c r="S17" s="18" t="s">
        <v>164</v>
      </c>
      <c r="T17" s="18" t="s">
        <v>120</v>
      </c>
      <c r="U17" s="18" t="s">
        <v>118</v>
      </c>
      <c r="V17" s="18" t="s">
        <v>164</v>
      </c>
      <c r="W17" s="18" t="s">
        <v>164</v>
      </c>
      <c r="X17" s="17" t="s">
        <v>240</v>
      </c>
      <c r="Y17" s="10">
        <v>45930</v>
      </c>
      <c r="Z17" s="10">
        <v>45930</v>
      </c>
      <c r="AA17" s="40" t="s">
        <v>90</v>
      </c>
      <c r="AB17" s="5">
        <v>761</v>
      </c>
      <c r="AC17" s="5"/>
      <c r="AD17" s="4">
        <v>45931</v>
      </c>
      <c r="AE17" s="50" t="s">
        <v>302</v>
      </c>
      <c r="AF17" s="40" t="s">
        <v>91</v>
      </c>
      <c r="AH17" s="42" t="s">
        <v>121</v>
      </c>
    </row>
    <row r="18" spans="1:34" s="42" customFormat="1" x14ac:dyDescent="0.25">
      <c r="A18" s="42">
        <v>2025</v>
      </c>
      <c r="B18" s="4">
        <v>45931</v>
      </c>
      <c r="C18" s="4">
        <v>45961</v>
      </c>
      <c r="D18" s="42" t="s">
        <v>96</v>
      </c>
      <c r="E18" s="42">
        <v>5</v>
      </c>
      <c r="F18" s="42" t="s">
        <v>170</v>
      </c>
      <c r="G18" s="18" t="s">
        <v>171</v>
      </c>
      <c r="H18" s="18" t="s">
        <v>161</v>
      </c>
      <c r="I18" s="18" t="s">
        <v>184</v>
      </c>
      <c r="J18" s="18" t="s">
        <v>185</v>
      </c>
      <c r="K18" s="18"/>
      <c r="L18" s="18" t="s">
        <v>103</v>
      </c>
      <c r="M18" s="18" t="s">
        <v>105</v>
      </c>
      <c r="N18" s="17" t="s">
        <v>242</v>
      </c>
      <c r="O18" s="18" t="s">
        <v>107</v>
      </c>
      <c r="P18" s="18">
        <v>1</v>
      </c>
      <c r="R18" s="18" t="s">
        <v>118</v>
      </c>
      <c r="S18" s="18" t="s">
        <v>119</v>
      </c>
      <c r="T18" s="18" t="s">
        <v>120</v>
      </c>
      <c r="U18" s="18" t="s">
        <v>118</v>
      </c>
      <c r="V18" s="18" t="s">
        <v>119</v>
      </c>
      <c r="W18" s="18" t="s">
        <v>119</v>
      </c>
      <c r="X18" s="17" t="s">
        <v>242</v>
      </c>
      <c r="Y18" s="10">
        <v>45925</v>
      </c>
      <c r="Z18" s="10">
        <v>45925</v>
      </c>
      <c r="AA18" s="42" t="s">
        <v>90</v>
      </c>
      <c r="AB18" s="5">
        <v>1390</v>
      </c>
      <c r="AC18" s="5"/>
      <c r="AD18" s="4">
        <v>45931</v>
      </c>
      <c r="AE18" s="50" t="s">
        <v>303</v>
      </c>
      <c r="AF18" s="42" t="s">
        <v>91</v>
      </c>
      <c r="AH18" s="42" t="s">
        <v>121</v>
      </c>
    </row>
    <row r="19" spans="1:34" s="44" customFormat="1" ht="30" x14ac:dyDescent="0.25">
      <c r="A19" s="44">
        <v>2025</v>
      </c>
      <c r="B19" s="4">
        <v>45931</v>
      </c>
      <c r="C19" s="4">
        <v>45961</v>
      </c>
      <c r="D19" s="44" t="s">
        <v>96</v>
      </c>
      <c r="E19" s="44">
        <v>5</v>
      </c>
      <c r="F19" s="44" t="s">
        <v>160</v>
      </c>
      <c r="G19" s="18" t="s">
        <v>160</v>
      </c>
      <c r="H19" s="18" t="s">
        <v>161</v>
      </c>
      <c r="I19" s="18" t="s">
        <v>162</v>
      </c>
      <c r="J19" s="18" t="s">
        <v>163</v>
      </c>
      <c r="K19" s="18" t="s">
        <v>136</v>
      </c>
      <c r="L19" s="18" t="s">
        <v>103</v>
      </c>
      <c r="M19" s="18" t="s">
        <v>105</v>
      </c>
      <c r="N19" s="17" t="s">
        <v>244</v>
      </c>
      <c r="O19" s="18" t="s">
        <v>107</v>
      </c>
      <c r="P19" s="18">
        <v>8</v>
      </c>
      <c r="R19" s="18" t="s">
        <v>118</v>
      </c>
      <c r="S19" s="18" t="s">
        <v>164</v>
      </c>
      <c r="T19" s="18" t="s">
        <v>120</v>
      </c>
      <c r="U19" s="18" t="s">
        <v>118</v>
      </c>
      <c r="V19" s="18" t="s">
        <v>164</v>
      </c>
      <c r="W19" s="18" t="s">
        <v>164</v>
      </c>
      <c r="X19" s="17" t="s">
        <v>244</v>
      </c>
      <c r="Y19" s="10">
        <v>45926</v>
      </c>
      <c r="Z19" s="10">
        <v>45926</v>
      </c>
      <c r="AA19" s="44" t="s">
        <v>90</v>
      </c>
      <c r="AB19" s="5">
        <v>1376</v>
      </c>
      <c r="AC19" s="5"/>
      <c r="AD19" s="4">
        <v>45931</v>
      </c>
      <c r="AE19" s="50" t="s">
        <v>304</v>
      </c>
      <c r="AF19" s="44" t="s">
        <v>91</v>
      </c>
      <c r="AH19" s="44" t="s">
        <v>121</v>
      </c>
    </row>
    <row r="20" spans="1:34" s="44" customFormat="1" x14ac:dyDescent="0.25">
      <c r="A20" s="44">
        <v>2025</v>
      </c>
      <c r="B20" s="4">
        <v>45931</v>
      </c>
      <c r="C20" s="4">
        <v>45961</v>
      </c>
      <c r="D20" s="44" t="s">
        <v>100</v>
      </c>
      <c r="E20" s="44">
        <v>9</v>
      </c>
      <c r="F20" s="44" t="s">
        <v>137</v>
      </c>
      <c r="G20" s="18" t="s">
        <v>137</v>
      </c>
      <c r="H20" s="18" t="s">
        <v>138</v>
      </c>
      <c r="I20" s="18" t="s">
        <v>139</v>
      </c>
      <c r="J20" s="18" t="s">
        <v>125</v>
      </c>
      <c r="K20" s="18" t="s">
        <v>158</v>
      </c>
      <c r="L20" s="18" t="s">
        <v>103</v>
      </c>
      <c r="M20" s="18" t="s">
        <v>105</v>
      </c>
      <c r="N20" s="17" t="s">
        <v>245</v>
      </c>
      <c r="O20" s="18" t="s">
        <v>107</v>
      </c>
      <c r="P20" s="18">
        <v>1</v>
      </c>
      <c r="R20" s="18" t="s">
        <v>118</v>
      </c>
      <c r="S20" s="18" t="s">
        <v>119</v>
      </c>
      <c r="T20" s="18" t="s">
        <v>120</v>
      </c>
      <c r="U20" s="18" t="s">
        <v>118</v>
      </c>
      <c r="V20" s="18" t="s">
        <v>119</v>
      </c>
      <c r="W20" s="18" t="s">
        <v>119</v>
      </c>
      <c r="X20" s="17" t="s">
        <v>245</v>
      </c>
      <c r="Y20" s="10">
        <v>45929</v>
      </c>
      <c r="Z20" s="10">
        <v>45929</v>
      </c>
      <c r="AA20" s="44" t="s">
        <v>90</v>
      </c>
      <c r="AB20" s="5">
        <f>922+267+800+59</f>
        <v>2048</v>
      </c>
      <c r="AC20" s="5"/>
      <c r="AD20" s="4">
        <v>45931</v>
      </c>
      <c r="AE20" s="50" t="s">
        <v>305</v>
      </c>
      <c r="AF20" s="44" t="s">
        <v>91</v>
      </c>
      <c r="AH20" s="44" t="s">
        <v>121</v>
      </c>
    </row>
    <row r="21" spans="1:34" s="44" customFormat="1" ht="30" x14ac:dyDescent="0.25">
      <c r="A21" s="44">
        <v>2025</v>
      </c>
      <c r="B21" s="4">
        <v>45931</v>
      </c>
      <c r="C21" s="4">
        <v>45961</v>
      </c>
      <c r="D21" s="44" t="s">
        <v>100</v>
      </c>
      <c r="E21" s="44">
        <v>9</v>
      </c>
      <c r="F21" s="44" t="s">
        <v>137</v>
      </c>
      <c r="G21" s="18" t="s">
        <v>137</v>
      </c>
      <c r="H21" s="18" t="s">
        <v>138</v>
      </c>
      <c r="I21" s="18" t="s">
        <v>139</v>
      </c>
      <c r="J21" s="18" t="s">
        <v>125</v>
      </c>
      <c r="K21" s="18" t="s">
        <v>158</v>
      </c>
      <c r="L21" s="18" t="s">
        <v>103</v>
      </c>
      <c r="M21" s="18" t="s">
        <v>105</v>
      </c>
      <c r="N21" s="17" t="s">
        <v>247</v>
      </c>
      <c r="O21" s="18" t="s">
        <v>107</v>
      </c>
      <c r="P21" s="18">
        <v>0</v>
      </c>
      <c r="R21" s="18" t="s">
        <v>118</v>
      </c>
      <c r="S21" s="18" t="s">
        <v>119</v>
      </c>
      <c r="T21" s="18" t="s">
        <v>120</v>
      </c>
      <c r="U21" s="18" t="s">
        <v>118</v>
      </c>
      <c r="V21" s="18" t="s">
        <v>119</v>
      </c>
      <c r="W21" s="18" t="s">
        <v>119</v>
      </c>
      <c r="X21" s="17" t="s">
        <v>247</v>
      </c>
      <c r="Y21" s="10">
        <v>45919</v>
      </c>
      <c r="Z21" s="10">
        <v>45919</v>
      </c>
      <c r="AA21" s="44" t="s">
        <v>90</v>
      </c>
      <c r="AB21" s="5">
        <f>388+59+59+850.1+84+84</f>
        <v>1524.1</v>
      </c>
      <c r="AC21" s="5"/>
      <c r="AD21" s="4">
        <v>45931</v>
      </c>
      <c r="AE21" s="50" t="s">
        <v>306</v>
      </c>
      <c r="AF21" s="44" t="s">
        <v>91</v>
      </c>
      <c r="AH21" s="44" t="s">
        <v>121</v>
      </c>
    </row>
    <row r="22" spans="1:34" s="44" customFormat="1" x14ac:dyDescent="0.25">
      <c r="A22" s="44">
        <v>2025</v>
      </c>
      <c r="B22" s="4">
        <v>45931</v>
      </c>
      <c r="C22" s="4">
        <v>45961</v>
      </c>
      <c r="D22" s="44" t="s">
        <v>96</v>
      </c>
      <c r="E22" s="44">
        <v>5</v>
      </c>
      <c r="F22" s="44" t="s">
        <v>178</v>
      </c>
      <c r="G22" s="18" t="s">
        <v>178</v>
      </c>
      <c r="H22" s="18" t="s">
        <v>161</v>
      </c>
      <c r="I22" s="18" t="s">
        <v>179</v>
      </c>
      <c r="J22" s="18" t="s">
        <v>180</v>
      </c>
      <c r="K22" s="18" t="s">
        <v>181</v>
      </c>
      <c r="L22" s="18" t="s">
        <v>103</v>
      </c>
      <c r="M22" s="18" t="s">
        <v>105</v>
      </c>
      <c r="N22" s="17" t="s">
        <v>212</v>
      </c>
      <c r="O22" s="18" t="s">
        <v>107</v>
      </c>
      <c r="P22" s="18">
        <v>0</v>
      </c>
      <c r="R22" s="18" t="s">
        <v>118</v>
      </c>
      <c r="S22" s="18" t="s">
        <v>213</v>
      </c>
      <c r="T22" s="18" t="s">
        <v>120</v>
      </c>
      <c r="U22" s="18" t="s">
        <v>118</v>
      </c>
      <c r="V22" s="18" t="s">
        <v>214</v>
      </c>
      <c r="W22" s="18" t="s">
        <v>213</v>
      </c>
      <c r="X22" s="17" t="s">
        <v>249</v>
      </c>
      <c r="Y22" s="10">
        <v>45923</v>
      </c>
      <c r="Z22" s="10">
        <v>45923</v>
      </c>
      <c r="AA22" s="44" t="s">
        <v>90</v>
      </c>
      <c r="AB22" s="5">
        <v>200</v>
      </c>
      <c r="AC22" s="5"/>
      <c r="AD22" s="4">
        <v>45931</v>
      </c>
      <c r="AE22" s="50" t="s">
        <v>307</v>
      </c>
      <c r="AF22" s="44" t="s">
        <v>91</v>
      </c>
      <c r="AH22" s="44" t="s">
        <v>121</v>
      </c>
    </row>
    <row r="23" spans="1:34" s="44" customFormat="1" ht="45" x14ac:dyDescent="0.25">
      <c r="A23" s="44">
        <v>2025</v>
      </c>
      <c r="B23" s="4">
        <v>45931</v>
      </c>
      <c r="C23" s="4">
        <v>45961</v>
      </c>
      <c r="D23" s="44" t="s">
        <v>100</v>
      </c>
      <c r="E23" s="44">
        <v>9</v>
      </c>
      <c r="F23" s="44" t="s">
        <v>200</v>
      </c>
      <c r="G23" s="18" t="s">
        <v>200</v>
      </c>
      <c r="H23" s="18" t="s">
        <v>175</v>
      </c>
      <c r="I23" s="18" t="s">
        <v>201</v>
      </c>
      <c r="J23" s="18" t="s">
        <v>202</v>
      </c>
      <c r="K23" s="18"/>
      <c r="L23" s="18" t="s">
        <v>103</v>
      </c>
      <c r="M23" s="18" t="s">
        <v>105</v>
      </c>
      <c r="N23" s="17" t="s">
        <v>250</v>
      </c>
      <c r="O23" s="18" t="s">
        <v>107</v>
      </c>
      <c r="P23" s="18">
        <v>0</v>
      </c>
      <c r="R23" s="18" t="s">
        <v>118</v>
      </c>
      <c r="S23" s="18" t="s">
        <v>119</v>
      </c>
      <c r="T23" s="18" t="s">
        <v>120</v>
      </c>
      <c r="U23" s="18" t="s">
        <v>118</v>
      </c>
      <c r="V23" s="18" t="s">
        <v>119</v>
      </c>
      <c r="W23" s="18" t="s">
        <v>119</v>
      </c>
      <c r="X23" s="17" t="s">
        <v>250</v>
      </c>
      <c r="Y23" s="10">
        <v>45939</v>
      </c>
      <c r="Z23" s="10">
        <v>45939</v>
      </c>
      <c r="AA23" s="44" t="s">
        <v>90</v>
      </c>
      <c r="AB23" s="5">
        <f>800.14+246+613</f>
        <v>1659.1399999999999</v>
      </c>
      <c r="AC23" s="5"/>
      <c r="AD23" s="4">
        <v>45971</v>
      </c>
      <c r="AE23" s="50" t="s">
        <v>308</v>
      </c>
      <c r="AF23" s="44" t="s">
        <v>91</v>
      </c>
      <c r="AH23" s="44" t="s">
        <v>121</v>
      </c>
    </row>
    <row r="24" spans="1:34" s="44" customFormat="1" x14ac:dyDescent="0.25">
      <c r="A24" s="44">
        <v>2025</v>
      </c>
      <c r="B24" s="4">
        <v>45870</v>
      </c>
      <c r="C24" s="4">
        <v>45900</v>
      </c>
      <c r="D24" s="44" t="s">
        <v>100</v>
      </c>
      <c r="E24" s="44">
        <v>9</v>
      </c>
      <c r="F24" s="44" t="s">
        <v>189</v>
      </c>
      <c r="G24" s="18" t="s">
        <v>189</v>
      </c>
      <c r="H24" s="18" t="s">
        <v>193</v>
      </c>
      <c r="I24" s="18" t="s">
        <v>190</v>
      </c>
      <c r="J24" s="18" t="s">
        <v>191</v>
      </c>
      <c r="K24" s="18" t="s">
        <v>192</v>
      </c>
      <c r="L24" s="18" t="s">
        <v>103</v>
      </c>
      <c r="M24" s="18" t="s">
        <v>105</v>
      </c>
      <c r="N24" s="17" t="s">
        <v>252</v>
      </c>
      <c r="O24" s="18" t="s">
        <v>107</v>
      </c>
      <c r="P24" s="18">
        <v>0</v>
      </c>
      <c r="R24" s="18" t="s">
        <v>118</v>
      </c>
      <c r="S24" s="18" t="s">
        <v>119</v>
      </c>
      <c r="T24" s="18" t="s">
        <v>120</v>
      </c>
      <c r="U24" s="18" t="s">
        <v>118</v>
      </c>
      <c r="V24" s="18" t="s">
        <v>119</v>
      </c>
      <c r="W24" s="18" t="s">
        <v>119</v>
      </c>
      <c r="X24" s="17" t="s">
        <v>252</v>
      </c>
      <c r="Y24" s="10">
        <v>45940</v>
      </c>
      <c r="Z24" s="10">
        <v>45940</v>
      </c>
      <c r="AA24" s="44" t="s">
        <v>90</v>
      </c>
      <c r="AB24" s="5">
        <f>239.9+1265</f>
        <v>1504.9</v>
      </c>
      <c r="AC24" s="5"/>
      <c r="AD24" s="4">
        <v>45941</v>
      </c>
      <c r="AE24" s="50" t="s">
        <v>309</v>
      </c>
      <c r="AF24" s="44" t="s">
        <v>91</v>
      </c>
      <c r="AH24" s="45" t="s">
        <v>121</v>
      </c>
    </row>
    <row r="25" spans="1:34" s="44" customFormat="1" ht="30" x14ac:dyDescent="0.25">
      <c r="A25" s="44">
        <v>2025</v>
      </c>
      <c r="B25" s="4">
        <v>45870</v>
      </c>
      <c r="C25" s="4">
        <v>45900</v>
      </c>
      <c r="D25" s="44" t="s">
        <v>100</v>
      </c>
      <c r="E25" s="44">
        <v>9</v>
      </c>
      <c r="F25" s="44" t="s">
        <v>183</v>
      </c>
      <c r="G25" s="18" t="s">
        <v>183</v>
      </c>
      <c r="H25" s="18" t="s">
        <v>121</v>
      </c>
      <c r="I25" s="18" t="s">
        <v>167</v>
      </c>
      <c r="J25" s="18" t="s">
        <v>168</v>
      </c>
      <c r="K25" s="18" t="s">
        <v>169</v>
      </c>
      <c r="L25" s="18" t="s">
        <v>104</v>
      </c>
      <c r="M25" s="18" t="s">
        <v>105</v>
      </c>
      <c r="N25" s="17" t="s">
        <v>254</v>
      </c>
      <c r="O25" s="18" t="s">
        <v>107</v>
      </c>
      <c r="P25" s="18">
        <v>1</v>
      </c>
      <c r="R25" s="18" t="s">
        <v>118</v>
      </c>
      <c r="S25" s="18" t="s">
        <v>119</v>
      </c>
      <c r="T25" s="18" t="s">
        <v>120</v>
      </c>
      <c r="U25" s="18" t="s">
        <v>118</v>
      </c>
      <c r="V25" s="18" t="s">
        <v>119</v>
      </c>
      <c r="W25" s="18" t="s">
        <v>119</v>
      </c>
      <c r="X25" s="17" t="s">
        <v>254</v>
      </c>
      <c r="Y25" s="10">
        <v>45945</v>
      </c>
      <c r="Z25" s="10">
        <v>45945</v>
      </c>
      <c r="AA25" s="44" t="s">
        <v>90</v>
      </c>
      <c r="AB25" s="5">
        <f>2011.01+258+951.31+227</f>
        <v>3447.32</v>
      </c>
      <c r="AC25" s="5"/>
      <c r="AD25" s="4">
        <v>45946</v>
      </c>
      <c r="AE25" s="50" t="s">
        <v>310</v>
      </c>
      <c r="AF25" s="44" t="s">
        <v>91</v>
      </c>
      <c r="AH25" s="45" t="s">
        <v>121</v>
      </c>
    </row>
    <row r="26" spans="1:34" s="45" customFormat="1" ht="45" x14ac:dyDescent="0.25">
      <c r="A26" s="45">
        <v>2025</v>
      </c>
      <c r="B26" s="4">
        <v>45931</v>
      </c>
      <c r="C26" s="4">
        <v>45961</v>
      </c>
      <c r="D26" s="45" t="s">
        <v>96</v>
      </c>
      <c r="E26" s="45">
        <v>5</v>
      </c>
      <c r="F26" s="45" t="s">
        <v>170</v>
      </c>
      <c r="G26" s="18" t="s">
        <v>171</v>
      </c>
      <c r="H26" s="18" t="s">
        <v>161</v>
      </c>
      <c r="I26" s="18" t="s">
        <v>174</v>
      </c>
      <c r="J26" s="18" t="s">
        <v>181</v>
      </c>
      <c r="K26" s="18"/>
      <c r="L26" s="18" t="s">
        <v>103</v>
      </c>
      <c r="M26" s="18" t="s">
        <v>105</v>
      </c>
      <c r="N26" s="17" t="s">
        <v>256</v>
      </c>
      <c r="O26" s="18" t="s">
        <v>107</v>
      </c>
      <c r="P26" s="18">
        <v>2</v>
      </c>
      <c r="R26" s="18" t="s">
        <v>118</v>
      </c>
      <c r="S26" s="18" t="s">
        <v>257</v>
      </c>
      <c r="T26" s="18" t="s">
        <v>120</v>
      </c>
      <c r="U26" s="18" t="s">
        <v>118</v>
      </c>
      <c r="V26" s="18" t="s">
        <v>257</v>
      </c>
      <c r="W26" s="18" t="s">
        <v>257</v>
      </c>
      <c r="X26" s="17" t="s">
        <v>256</v>
      </c>
      <c r="Y26" s="10">
        <v>45947</v>
      </c>
      <c r="Z26" s="10">
        <v>45947</v>
      </c>
      <c r="AA26" s="17" t="s">
        <v>90</v>
      </c>
      <c r="AB26" s="5">
        <v>1137</v>
      </c>
      <c r="AC26" s="5"/>
      <c r="AD26" s="4">
        <v>45948</v>
      </c>
      <c r="AE26" s="50" t="s">
        <v>311</v>
      </c>
      <c r="AF26" s="45" t="s">
        <v>91</v>
      </c>
      <c r="AH26" s="45" t="s">
        <v>121</v>
      </c>
    </row>
    <row r="27" spans="1:34" s="45" customFormat="1" x14ac:dyDescent="0.25">
      <c r="A27" s="45">
        <v>2025</v>
      </c>
      <c r="B27" s="4">
        <v>45931</v>
      </c>
      <c r="C27" s="4">
        <v>45961</v>
      </c>
      <c r="D27" s="45" t="s">
        <v>96</v>
      </c>
      <c r="E27" s="45">
        <v>5</v>
      </c>
      <c r="F27" s="45" t="s">
        <v>170</v>
      </c>
      <c r="G27" s="18" t="s">
        <v>171</v>
      </c>
      <c r="H27" s="18" t="s">
        <v>161</v>
      </c>
      <c r="I27" s="18" t="s">
        <v>258</v>
      </c>
      <c r="J27" s="18" t="s">
        <v>128</v>
      </c>
      <c r="K27" s="18" t="s">
        <v>128</v>
      </c>
      <c r="L27" s="18" t="s">
        <v>103</v>
      </c>
      <c r="M27" s="18" t="s">
        <v>105</v>
      </c>
      <c r="N27" s="17" t="s">
        <v>259</v>
      </c>
      <c r="O27" s="18" t="s">
        <v>107</v>
      </c>
      <c r="P27" s="18">
        <v>2</v>
      </c>
      <c r="R27" s="18" t="s">
        <v>118</v>
      </c>
      <c r="S27" s="18" t="s">
        <v>257</v>
      </c>
      <c r="T27" s="18" t="s">
        <v>120</v>
      </c>
      <c r="U27" s="18" t="s">
        <v>118</v>
      </c>
      <c r="V27" s="18" t="s">
        <v>257</v>
      </c>
      <c r="W27" s="18" t="s">
        <v>257</v>
      </c>
      <c r="X27" s="17" t="s">
        <v>259</v>
      </c>
      <c r="Y27" s="10">
        <v>45946</v>
      </c>
      <c r="Z27" s="10">
        <v>45946</v>
      </c>
      <c r="AA27" s="45" t="s">
        <v>90</v>
      </c>
      <c r="AB27" s="5">
        <v>1444</v>
      </c>
      <c r="AC27" s="5"/>
      <c r="AD27" s="4">
        <v>45947</v>
      </c>
      <c r="AE27" s="50" t="s">
        <v>312</v>
      </c>
      <c r="AF27" s="45" t="s">
        <v>91</v>
      </c>
      <c r="AH27" s="45" t="s">
        <v>121</v>
      </c>
    </row>
    <row r="28" spans="1:34" s="45" customFormat="1" ht="45" x14ac:dyDescent="0.25">
      <c r="A28" s="45">
        <v>2025</v>
      </c>
      <c r="B28" s="4">
        <v>45931</v>
      </c>
      <c r="C28" s="4">
        <v>45961</v>
      </c>
      <c r="D28" s="45" t="s">
        <v>100</v>
      </c>
      <c r="E28" s="45">
        <v>9</v>
      </c>
      <c r="F28" s="45" t="s">
        <v>220</v>
      </c>
      <c r="G28" s="18" t="s">
        <v>221</v>
      </c>
      <c r="H28" s="18" t="s">
        <v>222</v>
      </c>
      <c r="I28" s="18" t="s">
        <v>223</v>
      </c>
      <c r="J28" s="18" t="s">
        <v>166</v>
      </c>
      <c r="K28" s="18" t="s">
        <v>224</v>
      </c>
      <c r="L28" s="18" t="s">
        <v>104</v>
      </c>
      <c r="M28" s="18" t="s">
        <v>105</v>
      </c>
      <c r="N28" s="17" t="s">
        <v>260</v>
      </c>
      <c r="O28" s="18" t="s">
        <v>107</v>
      </c>
      <c r="P28" s="18">
        <v>1</v>
      </c>
      <c r="R28" s="18" t="s">
        <v>118</v>
      </c>
      <c r="S28" s="18" t="s">
        <v>119</v>
      </c>
      <c r="T28" s="18" t="s">
        <v>120</v>
      </c>
      <c r="U28" s="18" t="s">
        <v>118</v>
      </c>
      <c r="V28" s="18" t="s">
        <v>119</v>
      </c>
      <c r="W28" s="18" t="s">
        <v>119</v>
      </c>
      <c r="X28" s="17" t="s">
        <v>260</v>
      </c>
      <c r="Y28" s="10">
        <v>45940</v>
      </c>
      <c r="Z28" s="10">
        <v>45940</v>
      </c>
      <c r="AA28" s="45" t="s">
        <v>90</v>
      </c>
      <c r="AB28" s="5">
        <v>1862</v>
      </c>
      <c r="AC28" s="5"/>
      <c r="AD28" s="4">
        <v>45941</v>
      </c>
      <c r="AE28" s="50" t="s">
        <v>313</v>
      </c>
      <c r="AF28" s="45" t="s">
        <v>91</v>
      </c>
      <c r="AH28" s="45" t="s">
        <v>121</v>
      </c>
    </row>
    <row r="29" spans="1:34" s="45" customFormat="1" ht="45" x14ac:dyDescent="0.25">
      <c r="A29" s="45">
        <v>2025</v>
      </c>
      <c r="B29" s="4">
        <v>45931</v>
      </c>
      <c r="C29" s="4">
        <v>45961</v>
      </c>
      <c r="D29" s="45" t="s">
        <v>100</v>
      </c>
      <c r="E29" s="45">
        <v>9</v>
      </c>
      <c r="F29" s="45" t="s">
        <v>262</v>
      </c>
      <c r="G29" s="18" t="s">
        <v>263</v>
      </c>
      <c r="H29" s="18" t="s">
        <v>264</v>
      </c>
      <c r="I29" s="18" t="s">
        <v>265</v>
      </c>
      <c r="J29" s="18" t="s">
        <v>166</v>
      </c>
      <c r="K29" s="18" t="s">
        <v>129</v>
      </c>
      <c r="L29" s="18" t="s">
        <v>103</v>
      </c>
      <c r="M29" s="18" t="s">
        <v>105</v>
      </c>
      <c r="N29" s="17" t="s">
        <v>266</v>
      </c>
      <c r="O29" s="18" t="s">
        <v>107</v>
      </c>
      <c r="P29" s="18">
        <v>0</v>
      </c>
      <c r="R29" s="18" t="s">
        <v>118</v>
      </c>
      <c r="S29" s="18" t="s">
        <v>119</v>
      </c>
      <c r="T29" s="18" t="s">
        <v>120</v>
      </c>
      <c r="U29" s="18" t="s">
        <v>118</v>
      </c>
      <c r="V29" s="18" t="s">
        <v>119</v>
      </c>
      <c r="W29" s="18" t="s">
        <v>119</v>
      </c>
      <c r="X29" s="17" t="s">
        <v>266</v>
      </c>
      <c r="Y29" s="10">
        <v>45940</v>
      </c>
      <c r="Z29" s="10">
        <v>45940</v>
      </c>
      <c r="AA29" s="45" t="s">
        <v>90</v>
      </c>
      <c r="AB29" s="5">
        <v>2579.35</v>
      </c>
      <c r="AC29" s="5"/>
      <c r="AD29" s="4">
        <v>45941</v>
      </c>
      <c r="AE29" s="50" t="s">
        <v>314</v>
      </c>
      <c r="AF29" s="45" t="s">
        <v>91</v>
      </c>
      <c r="AH29" s="45" t="s">
        <v>121</v>
      </c>
    </row>
    <row r="30" spans="1:34" s="45" customFormat="1" ht="30" x14ac:dyDescent="0.25">
      <c r="A30" s="45">
        <v>2025</v>
      </c>
      <c r="B30" s="4">
        <v>45931</v>
      </c>
      <c r="C30" s="4">
        <v>45961</v>
      </c>
      <c r="D30" s="45" t="s">
        <v>96</v>
      </c>
      <c r="E30" s="45">
        <v>5</v>
      </c>
      <c r="F30" s="45" t="s">
        <v>170</v>
      </c>
      <c r="G30" s="18" t="s">
        <v>171</v>
      </c>
      <c r="H30" s="18" t="s">
        <v>161</v>
      </c>
      <c r="I30" s="18" t="s">
        <v>174</v>
      </c>
      <c r="J30" s="18" t="s">
        <v>181</v>
      </c>
      <c r="K30" s="18"/>
      <c r="L30" s="18" t="s">
        <v>103</v>
      </c>
      <c r="M30" s="18" t="s">
        <v>105</v>
      </c>
      <c r="N30" s="17" t="s">
        <v>268</v>
      </c>
      <c r="O30" s="18" t="s">
        <v>107</v>
      </c>
      <c r="P30" s="18">
        <v>0</v>
      </c>
      <c r="R30" s="18" t="s">
        <v>118</v>
      </c>
      <c r="S30" s="18" t="s">
        <v>176</v>
      </c>
      <c r="T30" s="18" t="s">
        <v>120</v>
      </c>
      <c r="U30" s="18" t="s">
        <v>118</v>
      </c>
      <c r="V30" s="18" t="s">
        <v>176</v>
      </c>
      <c r="W30" s="18" t="s">
        <v>177</v>
      </c>
      <c r="X30" s="17" t="s">
        <v>268</v>
      </c>
      <c r="Y30" s="10">
        <v>45940</v>
      </c>
      <c r="Z30" s="10">
        <v>45940</v>
      </c>
      <c r="AA30" s="45" t="s">
        <v>90</v>
      </c>
      <c r="AB30" s="5">
        <v>170</v>
      </c>
      <c r="AC30" s="5"/>
      <c r="AD30" s="4">
        <v>45941</v>
      </c>
      <c r="AE30" s="50" t="s">
        <v>315</v>
      </c>
      <c r="AF30" s="45" t="s">
        <v>91</v>
      </c>
      <c r="AH30" s="45" t="s">
        <v>121</v>
      </c>
    </row>
    <row r="31" spans="1:34" s="46" customFormat="1" ht="30" x14ac:dyDescent="0.25">
      <c r="A31" s="46">
        <v>2025</v>
      </c>
      <c r="B31" s="4">
        <v>45931</v>
      </c>
      <c r="C31" s="4">
        <v>45961</v>
      </c>
      <c r="D31" s="46" t="s">
        <v>96</v>
      </c>
      <c r="E31" s="46">
        <v>5</v>
      </c>
      <c r="F31" s="46" t="s">
        <v>269</v>
      </c>
      <c r="G31" s="18" t="s">
        <v>269</v>
      </c>
      <c r="H31" s="18" t="s">
        <v>270</v>
      </c>
      <c r="I31" s="18" t="s">
        <v>271</v>
      </c>
      <c r="J31" s="18" t="s">
        <v>197</v>
      </c>
      <c r="K31" s="18"/>
      <c r="L31" s="18" t="s">
        <v>104</v>
      </c>
      <c r="M31" s="18" t="s">
        <v>105</v>
      </c>
      <c r="N31" s="17" t="s">
        <v>272</v>
      </c>
      <c r="O31" s="18" t="s">
        <v>107</v>
      </c>
      <c r="P31" s="18">
        <v>2</v>
      </c>
      <c r="R31" s="18" t="s">
        <v>118</v>
      </c>
      <c r="S31" s="18" t="s">
        <v>164</v>
      </c>
      <c r="T31" s="18" t="s">
        <v>120</v>
      </c>
      <c r="U31" s="18" t="s">
        <v>118</v>
      </c>
      <c r="V31" s="18" t="s">
        <v>164</v>
      </c>
      <c r="W31" s="18" t="s">
        <v>164</v>
      </c>
      <c r="X31" s="17" t="s">
        <v>272</v>
      </c>
      <c r="Y31" s="10">
        <v>45933</v>
      </c>
      <c r="Z31" s="10">
        <v>45933</v>
      </c>
      <c r="AA31" s="46" t="s">
        <v>90</v>
      </c>
      <c r="AB31" s="5">
        <v>688</v>
      </c>
      <c r="AC31" s="5"/>
      <c r="AD31" s="4">
        <v>45934</v>
      </c>
      <c r="AE31" s="50" t="s">
        <v>316</v>
      </c>
      <c r="AF31" s="46" t="s">
        <v>91</v>
      </c>
      <c r="AH31" s="46" t="s">
        <v>121</v>
      </c>
    </row>
    <row r="32" spans="1:34" s="46" customFormat="1" x14ac:dyDescent="0.25">
      <c r="A32" s="46">
        <v>2025</v>
      </c>
      <c r="B32" s="4">
        <v>45931</v>
      </c>
      <c r="C32" s="4">
        <v>45961</v>
      </c>
      <c r="D32" s="46" t="s">
        <v>100</v>
      </c>
      <c r="E32" s="46">
        <v>9</v>
      </c>
      <c r="F32" s="46" t="s">
        <v>195</v>
      </c>
      <c r="G32" s="18" t="s">
        <v>195</v>
      </c>
      <c r="H32" s="18" t="s">
        <v>126</v>
      </c>
      <c r="I32" s="18" t="s">
        <v>196</v>
      </c>
      <c r="J32" s="18" t="s">
        <v>187</v>
      </c>
      <c r="K32" s="18" t="s">
        <v>197</v>
      </c>
      <c r="L32" s="18" t="s">
        <v>103</v>
      </c>
      <c r="M32" s="18" t="s">
        <v>105</v>
      </c>
      <c r="N32" s="17" t="s">
        <v>274</v>
      </c>
      <c r="O32" s="18" t="s">
        <v>107</v>
      </c>
      <c r="P32" s="18">
        <v>2</v>
      </c>
      <c r="R32" s="18" t="s">
        <v>118</v>
      </c>
      <c r="S32" s="18" t="s">
        <v>164</v>
      </c>
      <c r="T32" s="18" t="s">
        <v>120</v>
      </c>
      <c r="U32" s="18" t="s">
        <v>118</v>
      </c>
      <c r="V32" s="18" t="s">
        <v>164</v>
      </c>
      <c r="W32" s="18" t="s">
        <v>164</v>
      </c>
      <c r="X32" s="17" t="s">
        <v>274</v>
      </c>
      <c r="Y32" s="10">
        <v>45868</v>
      </c>
      <c r="Z32" s="10">
        <v>45868</v>
      </c>
      <c r="AA32" s="46" t="s">
        <v>90</v>
      </c>
      <c r="AB32" s="5">
        <v>650</v>
      </c>
      <c r="AC32" s="5"/>
      <c r="AD32" s="4">
        <v>45931</v>
      </c>
      <c r="AE32" s="50" t="s">
        <v>317</v>
      </c>
      <c r="AF32" s="46" t="s">
        <v>91</v>
      </c>
      <c r="AH32" s="46" t="s">
        <v>121</v>
      </c>
    </row>
    <row r="33" spans="1:34" s="46" customFormat="1" x14ac:dyDescent="0.25">
      <c r="A33" s="46">
        <v>2025</v>
      </c>
      <c r="B33" s="4">
        <v>45931</v>
      </c>
      <c r="C33" s="4">
        <v>45961</v>
      </c>
      <c r="D33" s="46" t="s">
        <v>100</v>
      </c>
      <c r="E33" s="46">
        <v>9</v>
      </c>
      <c r="F33" s="46" t="s">
        <v>183</v>
      </c>
      <c r="G33" s="18" t="s">
        <v>183</v>
      </c>
      <c r="H33" s="18" t="s">
        <v>121</v>
      </c>
      <c r="I33" s="18" t="s">
        <v>167</v>
      </c>
      <c r="J33" s="18" t="s">
        <v>168</v>
      </c>
      <c r="K33" s="18" t="s">
        <v>169</v>
      </c>
      <c r="L33" s="18" t="s">
        <v>104</v>
      </c>
      <c r="M33" s="18" t="s">
        <v>105</v>
      </c>
      <c r="N33" s="17" t="s">
        <v>276</v>
      </c>
      <c r="O33" s="18" t="s">
        <v>107</v>
      </c>
      <c r="P33" s="18">
        <v>4</v>
      </c>
      <c r="R33" s="18" t="s">
        <v>118</v>
      </c>
      <c r="S33" s="18" t="s">
        <v>119</v>
      </c>
      <c r="T33" s="18" t="s">
        <v>120</v>
      </c>
      <c r="U33" s="18" t="s">
        <v>118</v>
      </c>
      <c r="V33" s="18" t="s">
        <v>119</v>
      </c>
      <c r="W33" s="18" t="s">
        <v>119</v>
      </c>
      <c r="X33" s="17" t="s">
        <v>276</v>
      </c>
      <c r="Y33" s="10">
        <v>45954</v>
      </c>
      <c r="Z33" s="10">
        <v>45954</v>
      </c>
      <c r="AA33" s="46" t="s">
        <v>90</v>
      </c>
      <c r="AB33" s="5">
        <v>3685.34</v>
      </c>
      <c r="AC33" s="5"/>
      <c r="AD33" s="4">
        <v>45955</v>
      </c>
      <c r="AE33" s="50" t="s">
        <v>318</v>
      </c>
      <c r="AF33" s="46" t="s">
        <v>91</v>
      </c>
      <c r="AH33" s="46" t="s">
        <v>121</v>
      </c>
    </row>
    <row r="34" spans="1:34" s="46" customFormat="1" ht="30" x14ac:dyDescent="0.25">
      <c r="A34" s="46">
        <v>2025</v>
      </c>
      <c r="B34" s="4">
        <v>45931</v>
      </c>
      <c r="C34" s="4">
        <v>45961</v>
      </c>
      <c r="D34" s="46" t="s">
        <v>100</v>
      </c>
      <c r="E34" s="46">
        <v>9</v>
      </c>
      <c r="F34" s="46" t="s">
        <v>278</v>
      </c>
      <c r="G34" s="18" t="s">
        <v>278</v>
      </c>
      <c r="H34" s="18" t="s">
        <v>279</v>
      </c>
      <c r="I34" s="18" t="s">
        <v>280</v>
      </c>
      <c r="J34" s="18" t="s">
        <v>125</v>
      </c>
      <c r="K34" s="18" t="s">
        <v>232</v>
      </c>
      <c r="L34" s="18" t="s">
        <v>103</v>
      </c>
      <c r="M34" s="18" t="s">
        <v>105</v>
      </c>
      <c r="N34" s="17" t="s">
        <v>281</v>
      </c>
      <c r="O34" s="18" t="s">
        <v>107</v>
      </c>
      <c r="P34" s="18">
        <v>1</v>
      </c>
      <c r="R34" s="18" t="s">
        <v>118</v>
      </c>
      <c r="S34" s="18" t="s">
        <v>164</v>
      </c>
      <c r="T34" s="18" t="s">
        <v>120</v>
      </c>
      <c r="U34" s="18" t="s">
        <v>118</v>
      </c>
      <c r="V34" s="18" t="s">
        <v>164</v>
      </c>
      <c r="W34" s="18" t="s">
        <v>164</v>
      </c>
      <c r="X34" s="17" t="s">
        <v>281</v>
      </c>
      <c r="Y34" s="10">
        <v>45925</v>
      </c>
      <c r="Z34" s="10">
        <v>45925</v>
      </c>
      <c r="AA34" s="46" t="s">
        <v>90</v>
      </c>
      <c r="AB34" s="5">
        <v>703</v>
      </c>
      <c r="AC34" s="5"/>
      <c r="AD34" s="4">
        <v>45925</v>
      </c>
      <c r="AE34" s="50" t="s">
        <v>319</v>
      </c>
      <c r="AF34" s="46" t="s">
        <v>91</v>
      </c>
      <c r="AH34" s="46" t="s">
        <v>121</v>
      </c>
    </row>
    <row r="35" spans="1:34" s="46" customFormat="1" ht="45" x14ac:dyDescent="0.25">
      <c r="A35" s="46">
        <v>2025</v>
      </c>
      <c r="B35" s="4">
        <v>45931</v>
      </c>
      <c r="C35" s="4">
        <v>45961</v>
      </c>
      <c r="D35" s="46" t="s">
        <v>96</v>
      </c>
      <c r="E35" s="46">
        <v>5</v>
      </c>
      <c r="F35" s="46" t="s">
        <v>178</v>
      </c>
      <c r="G35" s="18" t="s">
        <v>178</v>
      </c>
      <c r="H35" s="18" t="s">
        <v>161</v>
      </c>
      <c r="I35" s="18" t="s">
        <v>179</v>
      </c>
      <c r="J35" s="18" t="s">
        <v>180</v>
      </c>
      <c r="K35" s="18" t="s">
        <v>181</v>
      </c>
      <c r="L35" s="18" t="s">
        <v>103</v>
      </c>
      <c r="M35" s="18" t="s">
        <v>105</v>
      </c>
      <c r="N35" s="17" t="s">
        <v>283</v>
      </c>
      <c r="O35" s="18" t="s">
        <v>107</v>
      </c>
      <c r="P35" s="18">
        <v>2</v>
      </c>
      <c r="R35" s="18" t="s">
        <v>118</v>
      </c>
      <c r="S35" s="18" t="s">
        <v>164</v>
      </c>
      <c r="T35" s="18" t="s">
        <v>120</v>
      </c>
      <c r="U35" s="18" t="s">
        <v>118</v>
      </c>
      <c r="V35" s="18" t="s">
        <v>164</v>
      </c>
      <c r="W35" s="18" t="s">
        <v>164</v>
      </c>
      <c r="X35" s="17" t="s">
        <v>283</v>
      </c>
      <c r="Y35" s="10">
        <v>45947</v>
      </c>
      <c r="Z35" s="10">
        <v>45947</v>
      </c>
      <c r="AA35" s="46" t="s">
        <v>90</v>
      </c>
      <c r="AB35" s="5">
        <f>307.1+590</f>
        <v>897.1</v>
      </c>
      <c r="AC35" s="5"/>
      <c r="AD35" s="4">
        <v>45948</v>
      </c>
      <c r="AE35" s="50" t="s">
        <v>320</v>
      </c>
      <c r="AF35" s="46" t="s">
        <v>91</v>
      </c>
      <c r="AH35" s="46" t="s">
        <v>121</v>
      </c>
    </row>
    <row r="36" spans="1:34" s="46" customFormat="1" ht="30" x14ac:dyDescent="0.25">
      <c r="A36" s="46">
        <v>2025</v>
      </c>
      <c r="B36" s="4">
        <v>45931</v>
      </c>
      <c r="C36" s="4">
        <v>45961</v>
      </c>
      <c r="D36" s="46" t="s">
        <v>100</v>
      </c>
      <c r="E36" s="46">
        <v>9</v>
      </c>
      <c r="F36" s="46" t="s">
        <v>285</v>
      </c>
      <c r="G36" s="18" t="s">
        <v>285</v>
      </c>
      <c r="H36" s="18" t="s">
        <v>229</v>
      </c>
      <c r="I36" s="18" t="s">
        <v>286</v>
      </c>
      <c r="J36" s="18" t="s">
        <v>287</v>
      </c>
      <c r="K36" s="18" t="s">
        <v>288</v>
      </c>
      <c r="L36" s="18" t="s">
        <v>103</v>
      </c>
      <c r="M36" s="18" t="s">
        <v>105</v>
      </c>
      <c r="N36" s="17" t="s">
        <v>289</v>
      </c>
      <c r="O36" s="18" t="s">
        <v>107</v>
      </c>
      <c r="P36" s="18">
        <v>2</v>
      </c>
      <c r="R36" s="18" t="s">
        <v>118</v>
      </c>
      <c r="S36" s="18" t="s">
        <v>119</v>
      </c>
      <c r="T36" s="18" t="s">
        <v>120</v>
      </c>
      <c r="U36" s="18" t="s">
        <v>118</v>
      </c>
      <c r="V36" s="18" t="s">
        <v>119</v>
      </c>
      <c r="W36" s="18" t="s">
        <v>119</v>
      </c>
      <c r="X36" s="17" t="s">
        <v>289</v>
      </c>
      <c r="Y36" s="10">
        <v>45946</v>
      </c>
      <c r="Z36" s="10">
        <v>45947</v>
      </c>
      <c r="AA36" s="46" t="s">
        <v>90</v>
      </c>
      <c r="AB36" s="5">
        <v>6851</v>
      </c>
      <c r="AC36" s="5"/>
      <c r="AD36" s="4">
        <v>45948</v>
      </c>
      <c r="AE36" s="50" t="s">
        <v>321</v>
      </c>
      <c r="AF36" s="46" t="s">
        <v>91</v>
      </c>
      <c r="AH36" s="46" t="s">
        <v>121</v>
      </c>
    </row>
    <row r="37" spans="1:34" s="46" customFormat="1" x14ac:dyDescent="0.25">
      <c r="A37" s="46">
        <v>2025</v>
      </c>
      <c r="B37" s="4">
        <v>45931</v>
      </c>
      <c r="C37" s="4">
        <v>45961</v>
      </c>
      <c r="D37" s="46" t="s">
        <v>97</v>
      </c>
      <c r="E37" s="46">
        <v>8</v>
      </c>
      <c r="F37" s="46" t="s">
        <v>204</v>
      </c>
      <c r="G37" s="18" t="s">
        <v>204</v>
      </c>
      <c r="H37" s="18" t="s">
        <v>207</v>
      </c>
      <c r="I37" s="18" t="s">
        <v>205</v>
      </c>
      <c r="J37" s="18" t="s">
        <v>206</v>
      </c>
      <c r="K37" s="18" t="s">
        <v>188</v>
      </c>
      <c r="L37" s="18" t="s">
        <v>103</v>
      </c>
      <c r="M37" s="18" t="s">
        <v>106</v>
      </c>
      <c r="N37" s="17" t="s">
        <v>291</v>
      </c>
      <c r="O37" s="18" t="s">
        <v>107</v>
      </c>
      <c r="P37" s="18">
        <v>0</v>
      </c>
      <c r="R37" s="18" t="s">
        <v>118</v>
      </c>
      <c r="S37" s="18" t="s">
        <v>119</v>
      </c>
      <c r="T37" s="18" t="s">
        <v>120</v>
      </c>
      <c r="U37" s="18" t="s">
        <v>118</v>
      </c>
      <c r="V37" s="18" t="s">
        <v>119</v>
      </c>
      <c r="W37" s="18" t="s">
        <v>119</v>
      </c>
      <c r="X37" s="17" t="s">
        <v>291</v>
      </c>
      <c r="Y37" s="10">
        <v>45954</v>
      </c>
      <c r="Z37" s="10">
        <v>45955</v>
      </c>
      <c r="AA37" s="46" t="s">
        <v>90</v>
      </c>
      <c r="AB37" s="5">
        <v>2340</v>
      </c>
      <c r="AC37" s="5"/>
      <c r="AD37" s="4">
        <v>45956</v>
      </c>
      <c r="AE37" s="50" t="s">
        <v>322</v>
      </c>
      <c r="AF37" s="46" t="s">
        <v>91</v>
      </c>
      <c r="AH37" s="46" t="s">
        <v>121</v>
      </c>
    </row>
    <row r="38" spans="1:34" s="34" customFormat="1" x14ac:dyDescent="0.25">
      <c r="B38" s="4"/>
      <c r="C38" s="4"/>
      <c r="G38" s="18"/>
      <c r="H38" s="18"/>
      <c r="I38" s="18"/>
      <c r="J38" s="18"/>
      <c r="K38" s="18"/>
      <c r="L38" s="18"/>
      <c r="M38" s="18"/>
      <c r="N38" s="25"/>
      <c r="O38" s="33"/>
      <c r="P38" s="18"/>
      <c r="R38" s="18"/>
      <c r="S38" s="18"/>
      <c r="T38" s="18"/>
      <c r="U38" s="18"/>
      <c r="V38" s="18"/>
      <c r="W38" s="18"/>
      <c r="X38" s="17"/>
      <c r="Y38" s="10"/>
      <c r="Z38" s="4"/>
      <c r="AB38" s="5"/>
      <c r="AC38" s="5"/>
      <c r="AD38" s="4"/>
    </row>
    <row r="39" spans="1:34" s="34" customFormat="1" x14ac:dyDescent="0.25">
      <c r="B39" s="4"/>
      <c r="C39" s="4"/>
      <c r="E39" s="18"/>
      <c r="F39" s="18"/>
      <c r="G39" s="18"/>
      <c r="H39" s="18"/>
      <c r="I39" s="18"/>
      <c r="J39" s="18"/>
      <c r="K39" s="18"/>
      <c r="L39" s="18"/>
      <c r="M39" s="18"/>
      <c r="N39" s="25"/>
      <c r="O39" s="33"/>
      <c r="P39" s="18"/>
      <c r="R39" s="18"/>
      <c r="X39" s="17"/>
      <c r="Y39" s="10"/>
      <c r="Z39" s="4"/>
      <c r="AB39" s="5"/>
      <c r="AC39" s="5"/>
      <c r="AD39" s="4"/>
    </row>
    <row r="40" spans="1:34" s="34" customFormat="1" x14ac:dyDescent="0.25">
      <c r="B40" s="4"/>
      <c r="C40" s="4"/>
      <c r="E40" s="18"/>
      <c r="F40" s="18"/>
      <c r="G40" s="18"/>
      <c r="H40" s="18"/>
      <c r="I40" s="18"/>
      <c r="J40" s="18"/>
      <c r="K40" s="18"/>
      <c r="L40" s="18"/>
      <c r="M40" s="18"/>
      <c r="N40" s="25"/>
      <c r="O40" s="33"/>
      <c r="P40" s="18"/>
      <c r="R40" s="18"/>
      <c r="X40" s="17"/>
      <c r="Y40" s="10"/>
      <c r="Z40" s="4"/>
      <c r="AB40" s="5"/>
      <c r="AC40" s="5"/>
      <c r="AD40" s="4"/>
    </row>
    <row r="41" spans="1:34" s="34" customFormat="1" x14ac:dyDescent="0.25">
      <c r="B41" s="4"/>
      <c r="C41" s="4"/>
      <c r="E41" s="18"/>
      <c r="F41" s="18"/>
      <c r="G41" s="18"/>
      <c r="H41" s="18"/>
      <c r="I41" s="18"/>
      <c r="J41" s="18"/>
      <c r="K41" s="18"/>
      <c r="L41" s="18"/>
      <c r="M41" s="18"/>
      <c r="N41" s="25"/>
      <c r="O41" s="33"/>
      <c r="P41" s="18"/>
      <c r="R41" s="18"/>
      <c r="X41" s="17"/>
      <c r="Y41" s="10"/>
      <c r="Z41" s="4"/>
      <c r="AB41" s="5"/>
      <c r="AC41" s="5"/>
      <c r="AD41" s="4"/>
    </row>
    <row r="42" spans="1:34" s="34" customFormat="1" x14ac:dyDescent="0.25">
      <c r="B42" s="4"/>
      <c r="C42" s="4"/>
      <c r="E42" s="18"/>
      <c r="F42" s="18"/>
      <c r="G42" s="18"/>
      <c r="H42" s="18"/>
      <c r="I42" s="18"/>
      <c r="J42" s="18"/>
      <c r="K42" s="18"/>
      <c r="L42" s="18"/>
      <c r="M42" s="18"/>
      <c r="N42" s="25"/>
      <c r="O42" s="33"/>
      <c r="P42" s="18"/>
      <c r="R42" s="18"/>
      <c r="X42" s="17"/>
      <c r="Y42" s="10"/>
      <c r="Z42" s="4"/>
      <c r="AB42" s="5"/>
      <c r="AC42" s="5"/>
      <c r="AD42" s="4"/>
    </row>
    <row r="43" spans="1:34" s="34" customFormat="1" x14ac:dyDescent="0.25">
      <c r="B43" s="4"/>
      <c r="C43" s="4"/>
      <c r="E43" s="18"/>
      <c r="F43" s="18"/>
      <c r="G43" s="18"/>
      <c r="H43" s="18"/>
      <c r="I43" s="18"/>
      <c r="J43" s="18"/>
      <c r="K43" s="18"/>
      <c r="L43" s="18"/>
      <c r="M43" s="18"/>
      <c r="N43" s="25"/>
      <c r="O43" s="33"/>
      <c r="P43" s="18"/>
      <c r="R43" s="18"/>
      <c r="X43" s="17"/>
      <c r="Y43" s="10"/>
      <c r="Z43" s="4"/>
      <c r="AB43" s="5"/>
      <c r="AC43" s="5"/>
      <c r="AD43" s="4"/>
    </row>
    <row r="44" spans="1:34" s="34" customFormat="1" x14ac:dyDescent="0.25">
      <c r="B44" s="4"/>
      <c r="C44" s="4"/>
      <c r="E44" s="18"/>
      <c r="F44" s="18"/>
      <c r="G44" s="18"/>
      <c r="H44" s="18"/>
      <c r="I44" s="18"/>
      <c r="J44" s="18"/>
      <c r="K44" s="18"/>
      <c r="L44" s="18"/>
      <c r="M44" s="18"/>
      <c r="N44" s="25"/>
      <c r="O44" s="33"/>
      <c r="P44" s="18"/>
      <c r="R44" s="18"/>
      <c r="X44" s="17"/>
      <c r="Y44" s="10"/>
      <c r="Z44" s="4"/>
      <c r="AB44" s="5"/>
      <c r="AC44" s="5"/>
      <c r="AD44" s="4"/>
    </row>
    <row r="45" spans="1:34" s="34" customFormat="1" x14ac:dyDescent="0.25">
      <c r="B45" s="4"/>
      <c r="C45" s="4"/>
      <c r="E45" s="18"/>
      <c r="F45" s="18"/>
      <c r="G45" s="18"/>
      <c r="H45" s="18"/>
      <c r="I45" s="18"/>
      <c r="J45" s="18"/>
      <c r="K45" s="18"/>
      <c r="L45" s="18"/>
      <c r="M45" s="18"/>
      <c r="N45" s="25"/>
      <c r="O45" s="33"/>
      <c r="P45" s="18"/>
      <c r="R45" s="18"/>
      <c r="X45" s="17"/>
      <c r="Y45" s="10"/>
      <c r="Z45" s="4"/>
      <c r="AB45" s="5"/>
      <c r="AC45" s="5"/>
      <c r="AD45" s="4"/>
    </row>
    <row r="46" spans="1:34" s="34" customFormat="1" x14ac:dyDescent="0.25">
      <c r="B46" s="4"/>
      <c r="C46" s="4"/>
      <c r="E46" s="18"/>
      <c r="F46" s="18"/>
      <c r="G46" s="18"/>
      <c r="H46" s="18"/>
      <c r="I46" s="18"/>
      <c r="J46" s="18"/>
      <c r="K46" s="18"/>
      <c r="L46" s="18"/>
      <c r="M46" s="18"/>
      <c r="N46" s="25"/>
      <c r="O46" s="33"/>
      <c r="P46" s="18"/>
      <c r="R46" s="18"/>
      <c r="X46" s="36"/>
      <c r="Y46" s="10"/>
      <c r="Z46" s="4"/>
      <c r="AB46" s="5"/>
      <c r="AC46" s="5"/>
      <c r="AD46" s="4"/>
    </row>
    <row r="47" spans="1:34" s="34" customFormat="1" x14ac:dyDescent="0.25">
      <c r="B47" s="4"/>
      <c r="C47" s="4"/>
      <c r="E47" s="18"/>
      <c r="F47" s="18"/>
      <c r="G47" s="18"/>
      <c r="H47" s="18"/>
      <c r="I47" s="18"/>
      <c r="J47" s="18"/>
      <c r="K47" s="18"/>
      <c r="L47" s="18"/>
      <c r="M47" s="18"/>
      <c r="N47" s="25"/>
      <c r="O47" s="33"/>
      <c r="P47" s="18"/>
      <c r="R47" s="18"/>
      <c r="X47" s="36"/>
      <c r="Y47" s="10"/>
      <c r="Z47" s="4"/>
      <c r="AB47" s="5"/>
      <c r="AC47" s="5"/>
      <c r="AD47" s="4"/>
    </row>
    <row r="48" spans="1:34" s="35" customFormat="1" x14ac:dyDescent="0.25">
      <c r="B48" s="4"/>
      <c r="C48" s="4"/>
      <c r="E48" s="18"/>
      <c r="F48" s="18"/>
      <c r="G48" s="18"/>
      <c r="H48" s="18"/>
      <c r="I48" s="18"/>
      <c r="J48" s="18"/>
      <c r="K48" s="18"/>
      <c r="L48" s="18"/>
      <c r="M48" s="18"/>
      <c r="N48" s="25"/>
      <c r="O48" s="33"/>
      <c r="P48" s="18"/>
      <c r="R48" s="18"/>
      <c r="X48" s="36"/>
      <c r="Y48" s="10"/>
      <c r="Z48" s="4"/>
      <c r="AB48" s="5"/>
      <c r="AC48" s="5"/>
      <c r="AD48" s="4"/>
    </row>
    <row r="49" spans="1:34" s="35" customFormat="1" x14ac:dyDescent="0.25">
      <c r="B49" s="4"/>
      <c r="C49" s="4"/>
      <c r="E49" s="18"/>
      <c r="F49" s="18"/>
      <c r="G49" s="18"/>
      <c r="H49" s="18"/>
      <c r="I49" s="18"/>
      <c r="J49" s="18"/>
      <c r="K49" s="18"/>
      <c r="L49" s="18"/>
      <c r="M49" s="18"/>
      <c r="N49" s="25"/>
      <c r="O49" s="33"/>
      <c r="P49" s="18"/>
      <c r="R49" s="18"/>
      <c r="X49" s="36"/>
      <c r="Y49" s="10"/>
      <c r="Z49" s="4"/>
      <c r="AB49" s="5"/>
      <c r="AC49" s="5"/>
      <c r="AD49" s="4"/>
    </row>
    <row r="50" spans="1:34" s="35" customFormat="1" x14ac:dyDescent="0.25">
      <c r="B50" s="4"/>
      <c r="C50" s="4"/>
      <c r="E50" s="18"/>
      <c r="F50" s="18"/>
      <c r="G50" s="18"/>
      <c r="H50" s="18"/>
      <c r="I50" s="18"/>
      <c r="J50" s="18"/>
      <c r="K50" s="18"/>
      <c r="L50" s="18"/>
      <c r="M50" s="18"/>
      <c r="N50" s="25"/>
      <c r="O50" s="33"/>
      <c r="P50" s="18"/>
      <c r="R50" s="18"/>
      <c r="S50" s="37"/>
      <c r="T50" s="37"/>
      <c r="U50" s="37"/>
      <c r="V50" s="37"/>
      <c r="W50" s="37"/>
      <c r="X50" s="36"/>
      <c r="Y50" s="10"/>
      <c r="Z50" s="4"/>
      <c r="AB50" s="5"/>
      <c r="AC50" s="5"/>
      <c r="AD50" s="4"/>
      <c r="AE50" s="37"/>
      <c r="AH50" s="37"/>
    </row>
    <row r="51" spans="1:34" s="37" customFormat="1" x14ac:dyDescent="0.25">
      <c r="B51" s="4"/>
      <c r="C51" s="4"/>
      <c r="E51" s="18"/>
      <c r="F51" s="18"/>
      <c r="G51" s="18"/>
      <c r="H51" s="18"/>
      <c r="I51" s="18"/>
      <c r="J51" s="18"/>
      <c r="K51" s="18"/>
      <c r="L51" s="18"/>
      <c r="M51" s="18"/>
      <c r="N51" s="33"/>
      <c r="O51" s="33"/>
      <c r="P51" s="18"/>
      <c r="R51" s="18"/>
      <c r="X51" s="36"/>
      <c r="Y51" s="10"/>
      <c r="Z51" s="4"/>
      <c r="AB51" s="5"/>
      <c r="AC51" s="5"/>
      <c r="AD51" s="4"/>
    </row>
    <row r="52" spans="1:34" s="12" customFormat="1" x14ac:dyDescent="0.25">
      <c r="B52" s="13"/>
      <c r="C52" s="13"/>
      <c r="G52" s="18"/>
      <c r="H52" s="18"/>
      <c r="I52" s="18"/>
      <c r="J52" s="18"/>
      <c r="K52" s="18"/>
      <c r="L52" s="18"/>
      <c r="M52" s="18"/>
      <c r="N52" s="25"/>
      <c r="O52" s="33"/>
      <c r="P52" s="18"/>
      <c r="X52" s="25"/>
      <c r="Y52" s="14"/>
      <c r="Z52" s="13"/>
      <c r="AB52" s="15"/>
      <c r="AC52" s="15"/>
      <c r="AD52" s="13"/>
      <c r="AE52" s="37"/>
      <c r="AH52" s="37"/>
    </row>
    <row r="53" spans="1:34" x14ac:dyDescent="0.25">
      <c r="B53" s="4"/>
      <c r="G53" s="18"/>
      <c r="H53" s="18"/>
      <c r="I53" s="18"/>
      <c r="J53" s="18"/>
      <c r="K53" s="18"/>
      <c r="L53" s="18"/>
      <c r="M53" s="18"/>
      <c r="N53" s="25"/>
      <c r="O53" s="33"/>
      <c r="P53" s="18"/>
      <c r="V53" s="16"/>
      <c r="W53" s="16"/>
      <c r="X53" s="17"/>
      <c r="AA53" s="30"/>
      <c r="AE53" s="38"/>
      <c r="AF53" s="30"/>
      <c r="AH53" s="38"/>
    </row>
    <row r="54" spans="1:34" x14ac:dyDescent="0.25">
      <c r="B54" s="4"/>
      <c r="G54" s="38"/>
      <c r="H54" s="18"/>
      <c r="I54" s="18"/>
      <c r="J54" s="18"/>
      <c r="K54" s="18"/>
      <c r="L54" s="18"/>
      <c r="M54" s="18"/>
      <c r="N54" s="25"/>
      <c r="O54" s="33"/>
      <c r="P54" s="18"/>
      <c r="V54" s="38"/>
      <c r="W54" s="38"/>
      <c r="X54" s="25"/>
      <c r="AA54" s="30"/>
      <c r="AE54" s="38"/>
      <c r="AF54" s="30"/>
      <c r="AH54" s="38"/>
    </row>
    <row r="55" spans="1:34" x14ac:dyDescent="0.25">
      <c r="B55" s="4"/>
      <c r="G55" s="18"/>
      <c r="H55" s="18"/>
      <c r="I55" s="18"/>
      <c r="J55" s="18"/>
      <c r="K55" s="18"/>
      <c r="L55" s="18"/>
      <c r="M55" s="18"/>
      <c r="N55" s="17"/>
      <c r="O55" s="33"/>
      <c r="P55" s="18"/>
      <c r="S55" s="30"/>
      <c r="V55" s="18"/>
      <c r="W55" s="18"/>
      <c r="X55" s="17"/>
      <c r="AA55" s="30"/>
      <c r="AE55" s="38"/>
      <c r="AF55" s="30"/>
      <c r="AH55" s="38"/>
    </row>
    <row r="56" spans="1:34" x14ac:dyDescent="0.25">
      <c r="B56" s="4"/>
      <c r="G56" s="38"/>
      <c r="H56" s="18"/>
      <c r="I56" s="18"/>
      <c r="J56" s="18"/>
      <c r="K56" s="18"/>
      <c r="L56" s="18"/>
      <c r="M56" s="18"/>
      <c r="N56" s="17"/>
      <c r="O56" s="33"/>
      <c r="P56" s="18"/>
      <c r="V56" s="18"/>
      <c r="W56" s="18"/>
      <c r="X56" s="17"/>
      <c r="AA56" s="30"/>
      <c r="AE56" s="38"/>
      <c r="AF56" s="22"/>
      <c r="AH56" s="38"/>
    </row>
    <row r="57" spans="1:34" x14ac:dyDescent="0.25">
      <c r="B57" s="4"/>
      <c r="G57" s="18"/>
      <c r="H57" s="18"/>
      <c r="I57" s="18"/>
      <c r="J57" s="18"/>
      <c r="K57" s="18"/>
      <c r="L57" s="18"/>
      <c r="M57" s="18"/>
      <c r="N57" s="17"/>
      <c r="O57" s="33"/>
      <c r="P57" s="18"/>
      <c r="S57" s="31"/>
      <c r="T57" s="31"/>
      <c r="U57" s="31"/>
      <c r="V57" s="18"/>
      <c r="W57" s="18"/>
      <c r="X57" s="17"/>
      <c r="Z57" s="10"/>
      <c r="AA57" s="30"/>
      <c r="AE57" s="38"/>
      <c r="AF57" s="31"/>
      <c r="AH57" s="38"/>
    </row>
    <row r="58" spans="1:34" x14ac:dyDescent="0.25">
      <c r="B58" s="4"/>
      <c r="G58" s="38"/>
      <c r="H58" s="18"/>
      <c r="I58" s="18"/>
      <c r="J58" s="18"/>
      <c r="K58" s="18"/>
      <c r="L58" s="18"/>
      <c r="M58" s="18"/>
      <c r="N58" s="17"/>
      <c r="O58" s="33"/>
      <c r="P58" s="18"/>
      <c r="R58" s="38"/>
      <c r="S58" s="38"/>
      <c r="T58" s="38"/>
      <c r="U58" s="38"/>
      <c r="V58" s="18"/>
      <c r="W58" s="18"/>
      <c r="X58" s="17"/>
      <c r="AA58" s="30"/>
      <c r="AE58" s="38"/>
      <c r="AF58" s="32"/>
      <c r="AH58" s="38"/>
    </row>
    <row r="59" spans="1:34" s="12" customFormat="1" x14ac:dyDescent="0.25">
      <c r="B59" s="4"/>
      <c r="C59" s="4"/>
      <c r="H59" s="18"/>
      <c r="I59" s="18"/>
      <c r="J59" s="18"/>
      <c r="K59" s="18"/>
      <c r="L59" s="18"/>
      <c r="M59" s="18"/>
      <c r="N59" s="21"/>
      <c r="O59" s="33"/>
      <c r="P59" s="18"/>
      <c r="V59" s="18"/>
      <c r="W59" s="18"/>
      <c r="X59" s="21"/>
      <c r="Y59" s="14"/>
      <c r="Z59" s="13"/>
      <c r="AA59" s="30"/>
      <c r="AB59" s="15"/>
      <c r="AC59" s="15"/>
      <c r="AD59" s="13"/>
      <c r="AE59" s="38"/>
      <c r="AF59" s="32"/>
      <c r="AH59" s="38"/>
    </row>
    <row r="60" spans="1:34" x14ac:dyDescent="0.25">
      <c r="A60" s="12"/>
      <c r="B60" s="4"/>
      <c r="E60" s="12"/>
      <c r="F60" s="12"/>
      <c r="G60" s="12"/>
      <c r="H60" s="18"/>
      <c r="I60" s="18"/>
      <c r="J60" s="18"/>
      <c r="K60" s="18"/>
      <c r="L60" s="18"/>
      <c r="M60" s="18"/>
      <c r="N60" s="17"/>
      <c r="O60" s="33"/>
      <c r="P60" s="18"/>
      <c r="R60" s="12"/>
      <c r="S60" s="12"/>
      <c r="T60" s="12"/>
      <c r="U60" s="12"/>
      <c r="V60" s="18"/>
      <c r="W60" s="18"/>
      <c r="X60" s="17"/>
      <c r="AA60" s="38"/>
      <c r="AE60" s="38"/>
      <c r="AF60" s="32"/>
      <c r="AH60" s="38"/>
    </row>
    <row r="61" spans="1:34" x14ac:dyDescent="0.25">
      <c r="A61" s="12"/>
      <c r="B61" s="4"/>
      <c r="D61" s="3"/>
      <c r="E61" s="12"/>
      <c r="F61" s="12"/>
      <c r="H61" s="18"/>
      <c r="I61" s="18"/>
      <c r="J61" s="18"/>
      <c r="K61" s="18"/>
      <c r="L61" s="18"/>
      <c r="M61" s="18"/>
      <c r="N61" s="17"/>
      <c r="O61" s="33"/>
      <c r="P61" s="18"/>
      <c r="R61" s="12"/>
      <c r="S61" s="12"/>
      <c r="T61" s="12"/>
      <c r="U61" s="12"/>
      <c r="V61" s="18"/>
      <c r="W61" s="18"/>
      <c r="X61" s="17"/>
      <c r="AA61" s="30"/>
      <c r="AE61" s="38"/>
      <c r="AF61" s="32"/>
      <c r="AH61" s="38"/>
    </row>
    <row r="62" spans="1:34" x14ac:dyDescent="0.25">
      <c r="A62" s="3"/>
      <c r="B62" s="4"/>
      <c r="E62" s="12"/>
      <c r="F62" s="12"/>
      <c r="G62" s="12"/>
      <c r="H62" s="18"/>
      <c r="I62" s="18"/>
      <c r="J62" s="18"/>
      <c r="K62" s="18"/>
      <c r="L62" s="18"/>
      <c r="M62" s="18"/>
      <c r="N62" s="17"/>
      <c r="O62" s="33"/>
      <c r="P62" s="18"/>
      <c r="R62" s="12"/>
      <c r="S62" s="12"/>
      <c r="T62" s="12"/>
      <c r="U62" s="12"/>
      <c r="V62" s="18"/>
      <c r="W62" s="18"/>
      <c r="X62" s="17"/>
      <c r="AA62" s="30"/>
      <c r="AE62" s="38"/>
      <c r="AF62" s="32"/>
      <c r="AH62" s="38"/>
    </row>
    <row r="63" spans="1:34" x14ac:dyDescent="0.25">
      <c r="A63" s="32"/>
      <c r="B63" s="4"/>
      <c r="D63" s="32"/>
      <c r="E63" s="32"/>
      <c r="F63" s="32"/>
      <c r="G63" s="32"/>
      <c r="H63" s="18"/>
      <c r="I63" s="18"/>
      <c r="J63" s="18"/>
      <c r="K63" s="18"/>
      <c r="L63" s="18"/>
      <c r="M63" s="18"/>
      <c r="N63" s="17"/>
      <c r="O63" s="33"/>
      <c r="P63" s="18"/>
      <c r="R63" s="12"/>
      <c r="S63" s="12"/>
      <c r="T63" s="12"/>
      <c r="U63" s="12"/>
      <c r="V63" s="18"/>
      <c r="W63" s="18"/>
      <c r="X63" s="17"/>
      <c r="AA63" s="30"/>
      <c r="AE63" s="38"/>
      <c r="AF63" s="32"/>
      <c r="AH63" s="38"/>
    </row>
    <row r="64" spans="1:34" s="12" customFormat="1" x14ac:dyDescent="0.25">
      <c r="A64" s="32"/>
      <c r="B64" s="4"/>
      <c r="C64" s="4"/>
      <c r="D64" s="32"/>
      <c r="E64" s="32"/>
      <c r="F64" s="32"/>
      <c r="G64" s="32"/>
      <c r="H64" s="18"/>
      <c r="I64" s="18"/>
      <c r="J64" s="18"/>
      <c r="K64" s="18"/>
      <c r="L64" s="18"/>
      <c r="M64" s="18"/>
      <c r="N64" s="17"/>
      <c r="O64" s="33"/>
      <c r="P64" s="18"/>
      <c r="V64" s="18"/>
      <c r="W64" s="18"/>
      <c r="X64" s="17"/>
      <c r="Y64" s="14"/>
      <c r="Z64" s="13"/>
      <c r="AA64" s="38"/>
      <c r="AB64" s="15"/>
      <c r="AC64" s="15"/>
      <c r="AD64" s="13"/>
      <c r="AE64" s="38"/>
      <c r="AF64" s="32"/>
      <c r="AH64" s="38"/>
    </row>
    <row r="65" spans="1:34" x14ac:dyDescent="0.25">
      <c r="A65" s="32"/>
      <c r="B65" s="4"/>
      <c r="D65" s="38"/>
      <c r="E65" s="38"/>
      <c r="F65" s="38"/>
      <c r="G65" s="38"/>
      <c r="H65" s="18"/>
      <c r="I65" s="18"/>
      <c r="J65" s="18"/>
      <c r="K65" s="18"/>
      <c r="L65" s="18"/>
      <c r="M65" s="18"/>
      <c r="N65" s="17"/>
      <c r="O65" s="33"/>
      <c r="P65" s="18"/>
      <c r="R65" s="12"/>
      <c r="S65" s="12"/>
      <c r="T65" s="12"/>
      <c r="U65" s="12"/>
      <c r="V65" s="18"/>
      <c r="W65" s="18"/>
      <c r="X65" s="17"/>
      <c r="AA65" s="38"/>
      <c r="AE65" s="38"/>
      <c r="AF65" s="32"/>
      <c r="AH65" s="38"/>
    </row>
    <row r="66" spans="1:34" x14ac:dyDescent="0.25">
      <c r="A66" s="3"/>
      <c r="B66" s="4"/>
      <c r="G66" s="38"/>
      <c r="H66" s="18"/>
      <c r="I66" s="18"/>
      <c r="J66" s="18"/>
      <c r="K66" s="18"/>
      <c r="L66" s="18"/>
      <c r="M66" s="18"/>
      <c r="N66" s="17"/>
      <c r="O66" s="33"/>
      <c r="P66" s="18"/>
      <c r="R66" s="12"/>
      <c r="S66" s="12"/>
      <c r="T66" s="12"/>
      <c r="U66" s="12"/>
      <c r="V66" s="18"/>
      <c r="W66" s="18"/>
      <c r="X66" s="25"/>
      <c r="AA66" s="38"/>
      <c r="AE66" s="38"/>
      <c r="AF66" s="32"/>
      <c r="AH66" s="38"/>
    </row>
    <row r="67" spans="1:34" x14ac:dyDescent="0.25">
      <c r="B67" s="4"/>
      <c r="D67" s="38"/>
      <c r="E67" s="38"/>
      <c r="F67" s="38"/>
      <c r="G67" s="38"/>
      <c r="H67" s="18"/>
      <c r="I67" s="18"/>
      <c r="J67" s="18"/>
      <c r="K67" s="18"/>
      <c r="L67" s="18"/>
      <c r="M67" s="18"/>
      <c r="N67" s="17"/>
      <c r="O67" s="33"/>
      <c r="P67" s="18"/>
      <c r="R67" s="12"/>
      <c r="S67" s="12"/>
      <c r="T67" s="12"/>
      <c r="U67" s="12"/>
      <c r="V67" s="18"/>
      <c r="W67" s="18"/>
      <c r="X67" s="36"/>
      <c r="AA67" s="38"/>
      <c r="AE67" s="38"/>
      <c r="AF67" s="32"/>
      <c r="AH67" s="38"/>
    </row>
    <row r="68" spans="1:34" x14ac:dyDescent="0.25">
      <c r="B68" s="4"/>
      <c r="D68" s="38"/>
      <c r="E68" s="38"/>
      <c r="F68" s="38"/>
      <c r="G68" s="38"/>
      <c r="H68" s="18"/>
      <c r="I68" s="18"/>
      <c r="J68" s="18"/>
      <c r="K68" s="18"/>
      <c r="L68" s="18"/>
      <c r="M68" s="18"/>
      <c r="N68" s="17"/>
      <c r="O68" s="33"/>
      <c r="P68" s="18"/>
      <c r="R68" s="12"/>
      <c r="S68" s="12"/>
      <c r="T68" s="12"/>
      <c r="U68" s="12"/>
      <c r="V68" s="18"/>
      <c r="W68" s="18"/>
      <c r="X68" s="17"/>
      <c r="AA68" s="30"/>
      <c r="AE68" s="38"/>
      <c r="AF68" s="32"/>
      <c r="AG68" s="19"/>
      <c r="AH68" s="38"/>
    </row>
    <row r="69" spans="1:34" x14ac:dyDescent="0.25">
      <c r="B69" s="4"/>
      <c r="F69" s="3"/>
      <c r="G69" s="3"/>
      <c r="H69" s="18"/>
      <c r="I69" s="18"/>
      <c r="J69" s="18"/>
      <c r="K69" s="18"/>
      <c r="L69" s="18"/>
      <c r="M69" s="18"/>
      <c r="N69" s="17"/>
      <c r="O69" s="18"/>
      <c r="P69" s="12"/>
      <c r="R69" s="12"/>
      <c r="S69" s="12"/>
      <c r="T69" s="12"/>
      <c r="U69" s="12"/>
      <c r="V69" s="18"/>
      <c r="W69" s="18"/>
      <c r="X69" s="18"/>
      <c r="AA69" s="30"/>
      <c r="AE69" s="32"/>
      <c r="AF69" s="32"/>
      <c r="AG69" s="19"/>
      <c r="AH69" s="38"/>
    </row>
    <row r="70" spans="1:34" x14ac:dyDescent="0.25">
      <c r="B70" s="4"/>
      <c r="H70" s="18"/>
      <c r="I70" s="18"/>
      <c r="J70" s="18"/>
      <c r="K70" s="18"/>
      <c r="L70" s="18"/>
      <c r="M70" s="18"/>
      <c r="N70" s="17"/>
      <c r="O70" s="18"/>
      <c r="P70" s="12"/>
      <c r="R70" s="12"/>
      <c r="S70" s="12"/>
      <c r="T70" s="12"/>
      <c r="U70" s="12"/>
      <c r="V70" s="18"/>
      <c r="W70" s="18"/>
      <c r="X70" s="17"/>
      <c r="AA70" s="30"/>
      <c r="AE70" s="32"/>
      <c r="AF70" s="32"/>
      <c r="AG70" s="19"/>
      <c r="AH70" s="32"/>
    </row>
    <row r="71" spans="1:34" s="12" customFormat="1" x14ac:dyDescent="0.25">
      <c r="B71" s="4"/>
      <c r="C71" s="4"/>
      <c r="H71" s="18"/>
      <c r="I71" s="18"/>
      <c r="J71" s="18"/>
      <c r="K71" s="18"/>
      <c r="L71" s="18"/>
      <c r="M71" s="18"/>
      <c r="N71" s="21"/>
      <c r="O71" s="18"/>
      <c r="Q71" s="13"/>
      <c r="V71" s="18"/>
      <c r="W71" s="18"/>
      <c r="X71" s="21"/>
      <c r="Y71" s="14"/>
      <c r="Z71" s="13"/>
      <c r="AA71" s="26"/>
      <c r="AB71" s="15"/>
      <c r="AC71" s="15"/>
      <c r="AD71" s="13"/>
      <c r="AE71" s="32"/>
      <c r="AF71" s="26"/>
      <c r="AG71" s="19"/>
      <c r="AH71" s="32"/>
    </row>
    <row r="72" spans="1:34" x14ac:dyDescent="0.25">
      <c r="B72" s="4"/>
      <c r="D72" s="12"/>
      <c r="E72" s="12"/>
      <c r="F72" s="12"/>
      <c r="G72" s="12"/>
      <c r="H72" s="18"/>
      <c r="I72" s="18"/>
      <c r="J72" s="18"/>
      <c r="K72" s="18"/>
      <c r="L72" s="18"/>
      <c r="M72" s="18"/>
      <c r="N72" s="21"/>
      <c r="O72" s="18"/>
      <c r="P72" s="12"/>
      <c r="R72" s="12"/>
      <c r="S72" s="12"/>
      <c r="T72" s="12"/>
      <c r="U72" s="12"/>
      <c r="V72" s="18"/>
      <c r="W72" s="18"/>
      <c r="X72" s="21"/>
      <c r="AA72" s="26"/>
      <c r="AE72" s="32"/>
      <c r="AF72" s="26"/>
      <c r="AG72" s="19"/>
      <c r="AH72" s="32"/>
    </row>
    <row r="73" spans="1:34" x14ac:dyDescent="0.25">
      <c r="B73" s="4"/>
      <c r="D73" s="12"/>
      <c r="E73" s="12"/>
      <c r="F73" s="12"/>
      <c r="G73" s="12"/>
      <c r="H73" s="18"/>
      <c r="I73" s="18"/>
      <c r="J73" s="18"/>
      <c r="K73" s="18"/>
      <c r="L73" s="18"/>
      <c r="M73" s="18"/>
      <c r="N73" s="21"/>
      <c r="O73" s="18"/>
      <c r="P73" s="12"/>
      <c r="R73" s="12"/>
      <c r="S73" s="12"/>
      <c r="T73" s="12"/>
      <c r="U73" s="12"/>
      <c r="V73" s="18"/>
      <c r="W73" s="18"/>
      <c r="X73" s="17"/>
      <c r="AA73" s="26"/>
      <c r="AE73" s="32"/>
      <c r="AF73" s="26"/>
      <c r="AG73" s="19"/>
      <c r="AH73" s="32"/>
    </row>
    <row r="74" spans="1:34" x14ac:dyDescent="0.25">
      <c r="B74" s="4"/>
      <c r="D74" s="12"/>
      <c r="E74" s="12"/>
      <c r="F74" s="12"/>
      <c r="G74" s="12"/>
      <c r="H74" s="18"/>
      <c r="I74" s="18"/>
      <c r="J74" s="18"/>
      <c r="K74" s="18"/>
      <c r="L74" s="18"/>
      <c r="M74" s="18"/>
      <c r="N74" s="21"/>
      <c r="O74" s="18"/>
      <c r="P74" s="12"/>
      <c r="R74" s="12"/>
      <c r="S74" s="12"/>
      <c r="T74" s="12"/>
      <c r="U74" s="12"/>
      <c r="V74" s="18"/>
      <c r="W74" s="18"/>
      <c r="X74" s="17"/>
      <c r="AA74" s="26"/>
      <c r="AE74" s="32"/>
      <c r="AF74" s="26"/>
      <c r="AG74" s="19"/>
      <c r="AH74" s="32"/>
    </row>
    <row r="75" spans="1:34" x14ac:dyDescent="0.25">
      <c r="B75" s="4"/>
      <c r="D75" s="12"/>
      <c r="E75" s="12"/>
      <c r="F75" s="12"/>
      <c r="G75" s="12"/>
      <c r="H75" s="18"/>
      <c r="I75" s="18"/>
      <c r="J75" s="18"/>
      <c r="K75" s="18"/>
      <c r="L75" s="18"/>
      <c r="M75" s="18"/>
      <c r="N75" s="21"/>
      <c r="O75" s="18"/>
      <c r="P75" s="12"/>
      <c r="R75" s="12"/>
      <c r="S75" s="12"/>
      <c r="T75" s="12"/>
      <c r="U75" s="12"/>
      <c r="V75" s="18"/>
      <c r="W75" s="18"/>
      <c r="X75" s="17"/>
      <c r="AA75" s="26"/>
      <c r="AE75" s="32"/>
      <c r="AF75" s="26"/>
      <c r="AG75" s="19"/>
      <c r="AH75" s="32"/>
    </row>
    <row r="76" spans="1:34" x14ac:dyDescent="0.25">
      <c r="B76" s="4"/>
      <c r="D76" s="12"/>
      <c r="E76" s="12"/>
      <c r="F76" s="12"/>
      <c r="G76" s="12"/>
      <c r="H76" s="18"/>
      <c r="I76" s="18"/>
      <c r="J76" s="18"/>
      <c r="K76" s="18"/>
      <c r="L76" s="18"/>
      <c r="M76" s="18"/>
      <c r="N76" s="21"/>
      <c r="O76" s="18"/>
      <c r="P76" s="12"/>
      <c r="R76" s="12"/>
      <c r="S76" s="12"/>
      <c r="T76" s="12"/>
      <c r="U76" s="12"/>
      <c r="V76" s="18"/>
      <c r="W76" s="18"/>
      <c r="X76" s="17"/>
      <c r="AA76" s="26"/>
      <c r="AE76" s="32"/>
      <c r="AF76" s="26"/>
      <c r="AG76" s="19"/>
      <c r="AH76" s="32"/>
    </row>
    <row r="77" spans="1:34" x14ac:dyDescent="0.25">
      <c r="A77" s="8"/>
      <c r="B77" s="4"/>
      <c r="D77" s="12"/>
      <c r="E77" s="12"/>
      <c r="F77" s="12"/>
      <c r="G77" s="12"/>
      <c r="H77" s="18"/>
      <c r="I77" s="18"/>
      <c r="J77" s="18"/>
      <c r="K77" s="18"/>
      <c r="L77" s="18"/>
      <c r="M77" s="18"/>
      <c r="N77" s="21"/>
      <c r="O77" s="18"/>
      <c r="P77" s="12"/>
      <c r="R77" s="12"/>
      <c r="S77" s="12"/>
      <c r="T77" s="12"/>
      <c r="U77" s="12"/>
      <c r="V77" s="18"/>
      <c r="W77" s="18"/>
      <c r="AA77" s="26"/>
      <c r="AE77" s="29"/>
      <c r="AF77" s="26"/>
      <c r="AG77" s="20"/>
      <c r="AH77" s="20"/>
    </row>
    <row r="78" spans="1:34" x14ac:dyDescent="0.25">
      <c r="A78" s="8"/>
      <c r="B78" s="4"/>
      <c r="D78" s="12"/>
      <c r="E78" s="12"/>
      <c r="F78" s="12"/>
      <c r="G78" s="12"/>
      <c r="H78" s="18"/>
      <c r="I78" s="18"/>
      <c r="J78" s="18"/>
      <c r="K78" s="18"/>
      <c r="L78" s="18"/>
      <c r="M78" s="18"/>
      <c r="N78" s="21"/>
      <c r="O78" s="18"/>
      <c r="P78" s="12"/>
      <c r="R78" s="12"/>
      <c r="S78" s="12"/>
      <c r="T78" s="12"/>
      <c r="U78" s="12"/>
      <c r="V78" s="18"/>
      <c r="W78" s="18"/>
      <c r="X78" s="17"/>
      <c r="AA78" s="26"/>
      <c r="AE78" s="29"/>
      <c r="AF78" s="26"/>
      <c r="AG78" s="20"/>
      <c r="AH78" s="20"/>
    </row>
    <row r="79" spans="1:34" x14ac:dyDescent="0.25">
      <c r="A79" s="8"/>
      <c r="B79" s="4"/>
      <c r="D79" s="12"/>
      <c r="E79" s="12"/>
      <c r="F79" s="12"/>
      <c r="G79" s="12"/>
      <c r="H79" s="18"/>
      <c r="I79" s="18"/>
      <c r="J79" s="18"/>
      <c r="K79" s="18"/>
      <c r="L79" s="18"/>
      <c r="M79" s="18"/>
      <c r="N79" s="21"/>
      <c r="O79" s="18"/>
      <c r="P79" s="12"/>
      <c r="R79" s="12"/>
      <c r="S79" s="12"/>
      <c r="T79" s="12"/>
      <c r="U79" s="12"/>
      <c r="V79" s="18"/>
      <c r="W79" s="18"/>
      <c r="X79" s="17"/>
      <c r="AA79" s="28"/>
      <c r="AE79" s="29"/>
      <c r="AF79" s="28"/>
      <c r="AH79" s="28"/>
    </row>
    <row r="80" spans="1:34" x14ac:dyDescent="0.25">
      <c r="A80" s="8"/>
      <c r="B80" s="4"/>
      <c r="D80" s="12"/>
      <c r="E80" s="12"/>
      <c r="F80" s="12"/>
      <c r="G80" s="12"/>
      <c r="H80" s="18"/>
      <c r="I80" s="18"/>
      <c r="J80" s="18"/>
      <c r="K80" s="18"/>
      <c r="L80" s="18"/>
      <c r="M80" s="18"/>
      <c r="N80" s="21"/>
      <c r="O80" s="18"/>
      <c r="P80" s="12"/>
      <c r="R80" s="12"/>
      <c r="S80" s="12"/>
      <c r="T80" s="12"/>
      <c r="U80" s="12"/>
      <c r="V80" s="18"/>
      <c r="W80" s="18"/>
      <c r="AA80" s="28"/>
      <c r="AE80" s="29"/>
      <c r="AF80" s="28"/>
      <c r="AH80" s="28"/>
    </row>
    <row r="81" spans="1:34" x14ac:dyDescent="0.25">
      <c r="A81" s="8"/>
      <c r="B81" s="4"/>
      <c r="D81" s="12"/>
      <c r="E81" s="12"/>
      <c r="F81" s="12"/>
      <c r="G81" s="12"/>
      <c r="H81" s="18"/>
      <c r="I81" s="18"/>
      <c r="J81" s="18"/>
      <c r="K81" s="18"/>
      <c r="L81" s="18"/>
      <c r="M81" s="18"/>
      <c r="N81" s="21"/>
      <c r="O81" s="18"/>
      <c r="P81" s="12"/>
      <c r="R81" s="12"/>
      <c r="S81" s="12"/>
      <c r="T81" s="12"/>
      <c r="U81" s="12"/>
      <c r="V81" s="18"/>
      <c r="W81" s="18"/>
      <c r="X81" s="17"/>
      <c r="AA81" s="28"/>
      <c r="AE81" s="29"/>
      <c r="AF81" s="28"/>
      <c r="AH81" s="28"/>
    </row>
    <row r="82" spans="1:34" x14ac:dyDescent="0.25">
      <c r="A82" s="8"/>
      <c r="B82" s="4"/>
      <c r="D82" s="12"/>
      <c r="E82" s="12"/>
      <c r="F82" s="12"/>
      <c r="G82" s="12"/>
      <c r="H82" s="18"/>
      <c r="I82" s="18"/>
      <c r="J82" s="18"/>
      <c r="K82" s="18"/>
      <c r="L82" s="18"/>
      <c r="M82" s="18"/>
      <c r="N82" s="21"/>
      <c r="O82" s="18"/>
      <c r="P82" s="12"/>
      <c r="R82" s="12"/>
      <c r="S82" s="12"/>
      <c r="T82" s="12"/>
      <c r="U82" s="12"/>
      <c r="V82" s="18"/>
      <c r="W82" s="18"/>
      <c r="X82" s="17"/>
      <c r="AA82" s="28"/>
      <c r="AE82" s="29"/>
      <c r="AF82" s="28"/>
      <c r="AG82" s="28"/>
      <c r="AH82" s="28"/>
    </row>
    <row r="83" spans="1:34" x14ac:dyDescent="0.25">
      <c r="A83" s="8"/>
      <c r="B83" s="4"/>
      <c r="AA83" s="8"/>
      <c r="AF83" s="8"/>
      <c r="AH83" s="8"/>
    </row>
    <row r="84" spans="1:34" x14ac:dyDescent="0.25">
      <c r="A84" s="8"/>
      <c r="B84" s="4"/>
      <c r="AA84" s="8"/>
      <c r="AF84" s="8"/>
      <c r="AH84" s="8"/>
    </row>
    <row r="85" spans="1:34" x14ac:dyDescent="0.25">
      <c r="A85" s="8"/>
      <c r="B85" s="4"/>
      <c r="G85" s="8"/>
      <c r="S85" s="8"/>
      <c r="V85" s="8"/>
      <c r="W85" s="8"/>
      <c r="AA85" s="8"/>
      <c r="AF85" s="8"/>
      <c r="AH85" s="8"/>
    </row>
    <row r="86" spans="1:34" x14ac:dyDescent="0.25">
      <c r="A86" s="8"/>
      <c r="B86" s="4"/>
      <c r="AA86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242" xr:uid="{00000000-0002-0000-0000-000000000000}">
      <formula1>Hidden_13</formula1>
    </dataValidation>
    <dataValidation type="list" allowBlank="1" showErrorMessage="1" sqref="L8:L242" xr:uid="{00000000-0002-0000-0000-000001000000}">
      <formula1>Hidden_211</formula1>
    </dataValidation>
    <dataValidation type="list" allowBlank="1" showErrorMessage="1" sqref="M8:M242" xr:uid="{00000000-0002-0000-0000-000002000000}">
      <formula1>Hidden_312</formula1>
    </dataValidation>
    <dataValidation type="list" allowBlank="1" showErrorMessage="1" sqref="O8:O242" xr:uid="{00000000-0002-0000-0000-000003000000}">
      <formula1>Hidden_414</formula1>
    </dataValidation>
  </dataValidations>
  <hyperlinks>
    <hyperlink ref="AE8" r:id="rId1" xr:uid="{6131AEB1-1A65-495C-B50A-3189107F0DB4}"/>
    <hyperlink ref="AE9" r:id="rId2" xr:uid="{78D46EF1-4101-4E6D-9BAD-A59FDBAC6782}"/>
    <hyperlink ref="AE10" r:id="rId3" xr:uid="{5058A89D-C110-4AA6-980B-BFDEBF1ABC37}"/>
    <hyperlink ref="AE11" r:id="rId4" xr:uid="{3250FE2E-83BB-4614-A08B-4C35325D1198}"/>
    <hyperlink ref="AE12" r:id="rId5" xr:uid="{C76B6443-FC30-43F5-B715-EA12ED34FCFA}"/>
    <hyperlink ref="AE13" r:id="rId6" xr:uid="{4CBEC3A0-6EC4-40BA-B9DC-EB9FD83638DF}"/>
    <hyperlink ref="AE14" r:id="rId7" xr:uid="{B1674F7C-3967-4E60-B748-7DA0F16810F7}"/>
    <hyperlink ref="AE15" r:id="rId8" xr:uid="{52B50752-67CA-4574-80DF-3471E825CCDD}"/>
    <hyperlink ref="AE16" r:id="rId9" xr:uid="{FA3DB530-9A36-4CFD-A350-70B32D332A4D}"/>
    <hyperlink ref="AE17" r:id="rId10" xr:uid="{5E5A9955-913B-4238-83D6-AB6FA358F5BE}"/>
    <hyperlink ref="AE18" r:id="rId11" xr:uid="{987DA211-209F-406F-99EE-B5C40D522D29}"/>
    <hyperlink ref="AE19" r:id="rId12" xr:uid="{1DA3D07E-A7CD-472D-AEE6-80CB7DF3DF16}"/>
    <hyperlink ref="AE20" r:id="rId13" xr:uid="{9F2046CD-B9D5-4918-BBEB-D2465AA9CE7A}"/>
    <hyperlink ref="AE21" r:id="rId14" xr:uid="{657226A7-4752-4131-A7E1-3FA3201C86BC}"/>
    <hyperlink ref="AE22" r:id="rId15" xr:uid="{22060D9A-6051-478D-86B6-FDFA00AB6EDA}"/>
    <hyperlink ref="AE23" r:id="rId16" xr:uid="{F7A83B5C-A057-4F40-8144-6BCA9A56191C}"/>
    <hyperlink ref="AE24" r:id="rId17" xr:uid="{2F35D717-D3EB-406F-9AA6-52572F1846B3}"/>
    <hyperlink ref="AE25" r:id="rId18" xr:uid="{7603F1DA-AA3F-4500-B537-49B8A8BC3052}"/>
    <hyperlink ref="AE26" r:id="rId19" xr:uid="{EF4272DC-A175-47AD-91A0-BA8A59B6F181}"/>
    <hyperlink ref="AE27" r:id="rId20" xr:uid="{E29EBC2A-3FC9-4FA0-B29B-D16E76549B66}"/>
    <hyperlink ref="AE28" r:id="rId21" xr:uid="{635BEE97-E188-46F5-A5CB-420A30710945}"/>
    <hyperlink ref="AE29" r:id="rId22" xr:uid="{92AAE82C-7160-40E3-9B57-EC511BD37A59}"/>
    <hyperlink ref="AE30" r:id="rId23" xr:uid="{06F6FDBF-30B2-4C13-9A4D-F9EBF688B496}"/>
    <hyperlink ref="AE31" r:id="rId24" xr:uid="{D5979D2D-AA63-4B50-835A-148C1DD3AE8C}"/>
    <hyperlink ref="AE32" r:id="rId25" xr:uid="{B13A4DE0-2857-48F2-96AE-EBE441B78839}"/>
    <hyperlink ref="AE33" r:id="rId26" xr:uid="{3FE7E834-B374-4490-A698-0B3B251DC86C}"/>
    <hyperlink ref="AE34" r:id="rId27" xr:uid="{AA0F92DE-6543-440D-85DC-67FB0F38A0DF}"/>
    <hyperlink ref="AE35" r:id="rId28" xr:uid="{1572FCBD-D9EB-499A-BE37-94837C3D6A05}"/>
    <hyperlink ref="AE36" r:id="rId29" xr:uid="{4E8EA323-9039-4BE6-995F-A04BD2E1FF38}"/>
    <hyperlink ref="AE37" r:id="rId30" xr:uid="{0745E103-CEE9-404E-9FEA-4D0B5D6ADC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6" sqref="B6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7"/>
  <sheetViews>
    <sheetView topLeftCell="A9" zoomScale="80" zoomScaleNormal="80" workbookViewId="0">
      <selection activeCell="A34" sqref="A34:B39"/>
    </sheetView>
  </sheetViews>
  <sheetFormatPr baseColWidth="10" defaultColWidth="9.140625" defaultRowHeight="15" x14ac:dyDescent="0.25"/>
  <cols>
    <col min="1" max="1" width="3.85546875" customWidth="1"/>
    <col min="2" max="2" width="70.5703125" bestFit="1" customWidth="1"/>
    <col min="3" max="3" width="86.7109375" customWidth="1"/>
    <col min="4" max="4" width="93.140625" style="5" bestFit="1" customWidth="1"/>
  </cols>
  <sheetData>
    <row r="1" spans="1:4" hidden="1" x14ac:dyDescent="0.25">
      <c r="B1" t="s">
        <v>7</v>
      </c>
      <c r="C1" t="s">
        <v>10</v>
      </c>
      <c r="D1" s="5" t="s">
        <v>12</v>
      </c>
    </row>
    <row r="2" spans="1:4" hidden="1" x14ac:dyDescent="0.25">
      <c r="B2" t="s">
        <v>109</v>
      </c>
      <c r="C2" t="s">
        <v>110</v>
      </c>
      <c r="D2" s="5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7" t="s">
        <v>115</v>
      </c>
    </row>
    <row r="4" spans="1:4" ht="105" x14ac:dyDescent="0.25">
      <c r="A4">
        <v>1</v>
      </c>
      <c r="B4" s="17" t="s">
        <v>209</v>
      </c>
      <c r="C4" s="41" t="s">
        <v>208</v>
      </c>
      <c r="D4" s="5">
        <f>620+1585+790.25+2430+59+500+701.4+600+840.42+801.25+62+800+192+84</f>
        <v>10065.32</v>
      </c>
    </row>
    <row r="5" spans="1:4" ht="30" x14ac:dyDescent="0.25">
      <c r="A5">
        <v>2</v>
      </c>
      <c r="B5" s="17" t="s">
        <v>165</v>
      </c>
      <c r="C5" s="17" t="s">
        <v>210</v>
      </c>
      <c r="D5" s="5">
        <v>1282</v>
      </c>
    </row>
    <row r="6" spans="1:4" ht="30" x14ac:dyDescent="0.25">
      <c r="A6" s="34">
        <v>3</v>
      </c>
      <c r="B6" s="17" t="s">
        <v>186</v>
      </c>
      <c r="C6" s="17" t="s">
        <v>211</v>
      </c>
      <c r="D6" s="5">
        <f>877+500+336</f>
        <v>1713</v>
      </c>
    </row>
    <row r="7" spans="1:4" x14ac:dyDescent="0.25">
      <c r="A7" s="34">
        <v>4</v>
      </c>
      <c r="B7" s="17" t="s">
        <v>215</v>
      </c>
      <c r="C7" t="s">
        <v>212</v>
      </c>
      <c r="D7" s="5">
        <v>487</v>
      </c>
    </row>
    <row r="8" spans="1:4" ht="30" x14ac:dyDescent="0.25">
      <c r="A8" s="34">
        <v>5</v>
      </c>
      <c r="B8" s="25" t="s">
        <v>217</v>
      </c>
      <c r="C8" t="s">
        <v>216</v>
      </c>
      <c r="D8" s="5">
        <f>419+459.8+585</f>
        <v>1463.8</v>
      </c>
    </row>
    <row r="9" spans="1:4" ht="30" x14ac:dyDescent="0.25">
      <c r="A9" s="34">
        <v>6</v>
      </c>
      <c r="B9" s="25" t="s">
        <v>219</v>
      </c>
      <c r="C9" s="17" t="s">
        <v>218</v>
      </c>
      <c r="D9" s="5">
        <v>620</v>
      </c>
    </row>
    <row r="10" spans="1:4" ht="30" x14ac:dyDescent="0.25">
      <c r="A10" s="34">
        <v>7</v>
      </c>
      <c r="B10" s="17" t="s">
        <v>227</v>
      </c>
      <c r="C10" t="s">
        <v>225</v>
      </c>
      <c r="D10" s="5">
        <f>599.99+858.4+118</f>
        <v>1576.3899999999999</v>
      </c>
    </row>
    <row r="11" spans="1:4" x14ac:dyDescent="0.25">
      <c r="A11" s="34">
        <v>8</v>
      </c>
      <c r="B11" s="17" t="s">
        <v>165</v>
      </c>
      <c r="C11" s="17" t="s">
        <v>226</v>
      </c>
      <c r="D11" s="5">
        <v>545</v>
      </c>
    </row>
    <row r="12" spans="1:4" s="23" customFormat="1" x14ac:dyDescent="0.25">
      <c r="A12" s="34">
        <v>9</v>
      </c>
      <c r="B12" s="43" t="s">
        <v>235</v>
      </c>
      <c r="C12" s="27" t="s">
        <v>233</v>
      </c>
      <c r="D12" s="24">
        <v>1500</v>
      </c>
    </row>
    <row r="13" spans="1:4" x14ac:dyDescent="0.25">
      <c r="A13" s="34">
        <v>10</v>
      </c>
      <c r="B13" s="17" t="s">
        <v>241</v>
      </c>
      <c r="C13" s="17" t="s">
        <v>240</v>
      </c>
      <c r="D13" s="5">
        <v>761</v>
      </c>
    </row>
    <row r="14" spans="1:4" ht="30" x14ac:dyDescent="0.25">
      <c r="A14" s="34">
        <v>11</v>
      </c>
      <c r="B14" s="17" t="s">
        <v>243</v>
      </c>
      <c r="C14" t="s">
        <v>242</v>
      </c>
      <c r="D14" s="5">
        <f>896+118+208+168</f>
        <v>1390</v>
      </c>
    </row>
    <row r="15" spans="1:4" x14ac:dyDescent="0.25">
      <c r="A15" s="34">
        <v>12</v>
      </c>
      <c r="B15" s="17" t="s">
        <v>215</v>
      </c>
      <c r="C15" s="32" t="s">
        <v>244</v>
      </c>
      <c r="D15" s="5">
        <v>1376</v>
      </c>
    </row>
    <row r="16" spans="1:4" x14ac:dyDescent="0.25">
      <c r="A16" s="34">
        <v>13</v>
      </c>
      <c r="B16" t="s">
        <v>246</v>
      </c>
      <c r="C16" t="s">
        <v>245</v>
      </c>
      <c r="D16" s="5">
        <v>2048</v>
      </c>
    </row>
    <row r="17" spans="1:4" s="12" customFormat="1" ht="45" x14ac:dyDescent="0.25">
      <c r="A17" s="34">
        <v>14</v>
      </c>
      <c r="B17" s="21" t="s">
        <v>248</v>
      </c>
      <c r="C17" s="32" t="s">
        <v>247</v>
      </c>
      <c r="D17" s="15">
        <v>1524.1</v>
      </c>
    </row>
    <row r="18" spans="1:4" x14ac:dyDescent="0.25">
      <c r="A18" s="34">
        <v>15</v>
      </c>
      <c r="B18" s="17" t="s">
        <v>215</v>
      </c>
      <c r="C18" t="s">
        <v>249</v>
      </c>
      <c r="D18" s="5">
        <v>200</v>
      </c>
    </row>
    <row r="19" spans="1:4" ht="30" x14ac:dyDescent="0.25">
      <c r="A19" s="34">
        <v>16</v>
      </c>
      <c r="B19" s="17" t="s">
        <v>251</v>
      </c>
      <c r="C19" s="17" t="s">
        <v>250</v>
      </c>
      <c r="D19" s="5">
        <f>800.14+246+613</f>
        <v>1659.1399999999999</v>
      </c>
    </row>
    <row r="20" spans="1:4" x14ac:dyDescent="0.25">
      <c r="A20" s="34">
        <v>17</v>
      </c>
      <c r="B20" s="17" t="s">
        <v>253</v>
      </c>
      <c r="C20" t="s">
        <v>252</v>
      </c>
      <c r="D20" s="5">
        <f>239.9+1265</f>
        <v>1504.9</v>
      </c>
    </row>
    <row r="21" spans="1:4" ht="30" x14ac:dyDescent="0.25">
      <c r="A21" s="34">
        <v>18</v>
      </c>
      <c r="B21" s="17" t="s">
        <v>255</v>
      </c>
      <c r="C21" t="s">
        <v>254</v>
      </c>
      <c r="D21" s="5">
        <v>3447.32</v>
      </c>
    </row>
    <row r="22" spans="1:4" ht="30" x14ac:dyDescent="0.25">
      <c r="A22" s="34">
        <v>19</v>
      </c>
      <c r="B22" s="17" t="s">
        <v>215</v>
      </c>
      <c r="C22" s="17" t="s">
        <v>256</v>
      </c>
      <c r="D22" s="5">
        <v>1137</v>
      </c>
    </row>
    <row r="23" spans="1:4" x14ac:dyDescent="0.25">
      <c r="A23" s="34">
        <v>20</v>
      </c>
      <c r="B23" s="17" t="s">
        <v>215</v>
      </c>
      <c r="C23" t="s">
        <v>259</v>
      </c>
      <c r="D23" s="5">
        <v>1444</v>
      </c>
    </row>
    <row r="24" spans="1:4" s="12" customFormat="1" ht="30" x14ac:dyDescent="0.25">
      <c r="A24" s="38">
        <v>21</v>
      </c>
      <c r="B24" s="21" t="s">
        <v>261</v>
      </c>
      <c r="C24" s="21" t="s">
        <v>260</v>
      </c>
      <c r="D24" s="15">
        <f>600+768+494</f>
        <v>1862</v>
      </c>
    </row>
    <row r="25" spans="1:4" ht="30" x14ac:dyDescent="0.25">
      <c r="A25" s="38">
        <v>22</v>
      </c>
      <c r="B25" s="21" t="s">
        <v>267</v>
      </c>
      <c r="C25" s="17" t="s">
        <v>266</v>
      </c>
      <c r="D25" s="5">
        <f>1768+727.38+84</f>
        <v>2579.38</v>
      </c>
    </row>
    <row r="26" spans="1:4" x14ac:dyDescent="0.25">
      <c r="A26" s="38">
        <v>23</v>
      </c>
      <c r="B26" s="21" t="s">
        <v>165</v>
      </c>
      <c r="C26" s="17" t="s">
        <v>268</v>
      </c>
      <c r="D26" s="5">
        <v>170</v>
      </c>
    </row>
    <row r="27" spans="1:4" x14ac:dyDescent="0.25">
      <c r="A27" s="38">
        <v>24</v>
      </c>
      <c r="B27" s="21" t="s">
        <v>273</v>
      </c>
      <c r="C27" t="s">
        <v>272</v>
      </c>
      <c r="D27" s="5">
        <v>688</v>
      </c>
    </row>
    <row r="28" spans="1:4" x14ac:dyDescent="0.25">
      <c r="A28" s="38">
        <v>25</v>
      </c>
      <c r="B28" s="21" t="s">
        <v>275</v>
      </c>
      <c r="C28" s="17" t="s">
        <v>274</v>
      </c>
      <c r="D28" s="5">
        <v>650</v>
      </c>
    </row>
    <row r="29" spans="1:4" ht="30" x14ac:dyDescent="0.25">
      <c r="A29" s="38">
        <v>26</v>
      </c>
      <c r="B29" s="21" t="s">
        <v>277</v>
      </c>
      <c r="C29" s="17" t="s">
        <v>276</v>
      </c>
      <c r="D29" s="5">
        <f>3054.34+104+300+227</f>
        <v>3685.34</v>
      </c>
    </row>
    <row r="30" spans="1:4" x14ac:dyDescent="0.25">
      <c r="A30" s="38">
        <v>27</v>
      </c>
      <c r="B30" s="21" t="s">
        <v>282</v>
      </c>
      <c r="C30" s="8" t="s">
        <v>281</v>
      </c>
      <c r="D30" s="5">
        <v>703</v>
      </c>
    </row>
    <row r="31" spans="1:4" ht="30" x14ac:dyDescent="0.25">
      <c r="A31" s="38">
        <v>28</v>
      </c>
      <c r="B31" s="21" t="s">
        <v>284</v>
      </c>
      <c r="C31" s="17" t="s">
        <v>283</v>
      </c>
      <c r="D31" s="5">
        <f>307.01+590</f>
        <v>897.01</v>
      </c>
    </row>
    <row r="32" spans="1:4" ht="45" x14ac:dyDescent="0.25">
      <c r="A32" s="38">
        <v>29</v>
      </c>
      <c r="B32" s="21" t="s">
        <v>290</v>
      </c>
      <c r="C32" t="s">
        <v>289</v>
      </c>
      <c r="D32" s="5">
        <v>6851</v>
      </c>
    </row>
    <row r="33" spans="1:4" x14ac:dyDescent="0.25">
      <c r="A33" s="38">
        <v>30</v>
      </c>
      <c r="B33" s="21" t="s">
        <v>292</v>
      </c>
      <c r="C33" t="s">
        <v>291</v>
      </c>
      <c r="D33" s="5">
        <v>2340</v>
      </c>
    </row>
    <row r="34" spans="1:4" x14ac:dyDescent="0.25">
      <c r="A34" s="12"/>
      <c r="B34" s="21"/>
    </row>
    <row r="35" spans="1:4" x14ac:dyDescent="0.25">
      <c r="A35" s="38"/>
      <c r="B35" s="21"/>
      <c r="C35" s="17"/>
    </row>
    <row r="36" spans="1:4" x14ac:dyDescent="0.25">
      <c r="A36" s="12"/>
      <c r="B36" s="21"/>
    </row>
    <row r="37" spans="1:4" x14ac:dyDescent="0.25">
      <c r="A37" s="38"/>
      <c r="B37" s="2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1"/>
  <sheetViews>
    <sheetView topLeftCell="A9" workbookViewId="0">
      <selection activeCell="D31" sqref="D3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  <row r="4" spans="1:2" x14ac:dyDescent="0.25">
      <c r="A4">
        <v>1</v>
      </c>
      <c r="B4" t="s">
        <v>122</v>
      </c>
    </row>
    <row r="5" spans="1:2" x14ac:dyDescent="0.25">
      <c r="A5">
        <v>2</v>
      </c>
      <c r="B5" t="s">
        <v>123</v>
      </c>
    </row>
    <row r="6" spans="1:2" x14ac:dyDescent="0.25">
      <c r="A6" s="16">
        <v>3</v>
      </c>
      <c r="B6" s="16" t="s">
        <v>124</v>
      </c>
    </row>
    <row r="7" spans="1:2" x14ac:dyDescent="0.25">
      <c r="A7" s="16">
        <v>4</v>
      </c>
      <c r="B7" s="16" t="s">
        <v>130</v>
      </c>
    </row>
    <row r="8" spans="1:2" x14ac:dyDescent="0.25">
      <c r="A8" s="16">
        <v>5</v>
      </c>
      <c r="B8" s="16" t="s">
        <v>131</v>
      </c>
    </row>
    <row r="9" spans="1:2" x14ac:dyDescent="0.25">
      <c r="A9" s="16">
        <v>6</v>
      </c>
      <c r="B9" s="16" t="s">
        <v>132</v>
      </c>
    </row>
    <row r="10" spans="1:2" x14ac:dyDescent="0.25">
      <c r="A10" s="16">
        <v>7</v>
      </c>
      <c r="B10" s="16" t="s">
        <v>133</v>
      </c>
    </row>
    <row r="11" spans="1:2" x14ac:dyDescent="0.25">
      <c r="A11" s="16">
        <v>8</v>
      </c>
      <c r="B11" s="16" t="s">
        <v>134</v>
      </c>
    </row>
    <row r="12" spans="1:2" s="12" customFormat="1" x14ac:dyDescent="0.25">
      <c r="A12" s="12">
        <v>9</v>
      </c>
      <c r="B12" s="12" t="s">
        <v>135</v>
      </c>
    </row>
    <row r="13" spans="1:2" x14ac:dyDescent="0.25">
      <c r="A13" s="29">
        <v>10</v>
      </c>
      <c r="B13" s="29" t="s">
        <v>141</v>
      </c>
    </row>
    <row r="14" spans="1:2" x14ac:dyDescent="0.25">
      <c r="A14" s="12">
        <v>11</v>
      </c>
      <c r="B14" s="12" t="s">
        <v>142</v>
      </c>
    </row>
    <row r="15" spans="1:2" x14ac:dyDescent="0.25">
      <c r="A15" s="29">
        <v>12</v>
      </c>
      <c r="B15" s="29" t="s">
        <v>143</v>
      </c>
    </row>
    <row r="16" spans="1:2" x14ac:dyDescent="0.25">
      <c r="A16" s="12">
        <v>13</v>
      </c>
      <c r="B16" s="12" t="s">
        <v>144</v>
      </c>
    </row>
    <row r="17" spans="1:2" x14ac:dyDescent="0.25">
      <c r="A17" s="29">
        <v>14</v>
      </c>
      <c r="B17" s="29" t="s">
        <v>145</v>
      </c>
    </row>
    <row r="18" spans="1:2" x14ac:dyDescent="0.25">
      <c r="A18" s="12">
        <v>15</v>
      </c>
      <c r="B18" s="12" t="s">
        <v>146</v>
      </c>
    </row>
    <row r="19" spans="1:2" x14ac:dyDescent="0.25">
      <c r="A19" s="29">
        <v>16</v>
      </c>
      <c r="B19" s="29" t="s">
        <v>147</v>
      </c>
    </row>
    <row r="20" spans="1:2" x14ac:dyDescent="0.25">
      <c r="A20" s="12">
        <v>17</v>
      </c>
      <c r="B20" s="12" t="s">
        <v>148</v>
      </c>
    </row>
    <row r="21" spans="1:2" x14ac:dyDescent="0.25">
      <c r="A21" s="29">
        <v>18</v>
      </c>
      <c r="B21" s="29" t="s">
        <v>149</v>
      </c>
    </row>
    <row r="22" spans="1:2" x14ac:dyDescent="0.25">
      <c r="A22" s="12">
        <v>19</v>
      </c>
      <c r="B22" s="12" t="s">
        <v>150</v>
      </c>
    </row>
    <row r="23" spans="1:2" x14ac:dyDescent="0.25">
      <c r="A23" s="29">
        <v>20</v>
      </c>
      <c r="B23" s="29" t="s">
        <v>151</v>
      </c>
    </row>
    <row r="24" spans="1:2" x14ac:dyDescent="0.25">
      <c r="A24" s="12">
        <v>21</v>
      </c>
      <c r="B24" s="12" t="s">
        <v>152</v>
      </c>
    </row>
    <row r="25" spans="1:2" x14ac:dyDescent="0.25">
      <c r="A25" s="29">
        <v>22</v>
      </c>
      <c r="B25" s="29" t="s">
        <v>153</v>
      </c>
    </row>
    <row r="26" spans="1:2" s="12" customFormat="1" x14ac:dyDescent="0.25">
      <c r="A26" s="12">
        <v>23</v>
      </c>
      <c r="B26" s="12" t="s">
        <v>154</v>
      </c>
    </row>
    <row r="27" spans="1:2" x14ac:dyDescent="0.25">
      <c r="A27" s="29">
        <v>24</v>
      </c>
      <c r="B27" s="29" t="s">
        <v>155</v>
      </c>
    </row>
    <row r="28" spans="1:2" x14ac:dyDescent="0.25">
      <c r="A28" s="12">
        <v>25</v>
      </c>
      <c r="B28" s="12" t="s">
        <v>156</v>
      </c>
    </row>
    <row r="29" spans="1:2" x14ac:dyDescent="0.25">
      <c r="A29" s="29">
        <v>26</v>
      </c>
      <c r="B29" s="29" t="s">
        <v>157</v>
      </c>
    </row>
    <row r="30" spans="1:2" x14ac:dyDescent="0.25">
      <c r="A30" s="12">
        <v>27</v>
      </c>
      <c r="B30" s="12" t="s">
        <v>194</v>
      </c>
    </row>
    <row r="31" spans="1:2" x14ac:dyDescent="0.25">
      <c r="A31" s="38">
        <v>28</v>
      </c>
      <c r="B31" s="38" t="s">
        <v>198</v>
      </c>
    </row>
    <row r="32" spans="1:2" x14ac:dyDescent="0.25">
      <c r="A32" s="12">
        <v>29</v>
      </c>
      <c r="B32" s="12" t="s">
        <v>199</v>
      </c>
    </row>
    <row r="33" spans="1:2" x14ac:dyDescent="0.25">
      <c r="A33" s="38">
        <v>30</v>
      </c>
      <c r="B33" s="38" t="s">
        <v>203</v>
      </c>
    </row>
    <row r="34" spans="1:2" x14ac:dyDescent="0.25">
      <c r="A34" s="12"/>
      <c r="B34" s="12"/>
    </row>
    <row r="35" spans="1:2" x14ac:dyDescent="0.25">
      <c r="A35" s="38"/>
      <c r="B35" s="38"/>
    </row>
    <row r="36" spans="1:2" x14ac:dyDescent="0.25">
      <c r="A36" s="12"/>
      <c r="B36" s="12"/>
    </row>
    <row r="37" spans="1:2" x14ac:dyDescent="0.25">
      <c r="A37" s="38"/>
      <c r="B37" s="38"/>
    </row>
    <row r="38" spans="1:2" x14ac:dyDescent="0.25">
      <c r="B38" s="8"/>
    </row>
    <row r="39" spans="1:2" x14ac:dyDescent="0.25">
      <c r="B39" s="8"/>
    </row>
    <row r="40" spans="1:2" x14ac:dyDescent="0.25">
      <c r="B40" s="8"/>
    </row>
    <row r="41" spans="1:2" x14ac:dyDescent="0.25">
      <c r="B41" s="8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2024-03-21T16:49:34Z</dcterms:created>
  <dcterms:modified xsi:type="dcterms:W3CDTF">2026-08-06T17:51:13Z</dcterms:modified>
</cp:coreProperties>
</file>