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4" i="21" l="1"/>
  <c r="C4" i="21"/>
  <c r="D4" i="21"/>
  <c r="D4" i="13" l="1"/>
  <c r="C4" i="13"/>
  <c r="B4" i="13"/>
  <c r="F4" i="13"/>
  <c r="W8" i="1" l="1"/>
  <c r="X8" i="1"/>
  <c r="Y8" i="1"/>
  <c r="A4" i="21" l="1"/>
  <c r="BC8" i="1" l="1"/>
</calcChain>
</file>

<file path=xl/sharedStrings.xml><?xml version="1.0" encoding="utf-8"?>
<sst xmlns="http://schemas.openxmlformats.org/spreadsheetml/2006/main" count="621" uniqueCount="421">
  <si>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</si>
  <si>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</si>
  <si>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</si>
  <si>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</si>
  <si>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</si>
  <si>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</si>
  <si>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</si>
  <si>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</si>
  <si>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</si>
  <si>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</si>
  <si>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</si>
  <si>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</si>
  <si>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</si>
  <si>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</si>
  <si>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</si>
  <si>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</si>
  <si>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</si>
  <si>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</si>
  <si>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</si>
  <si>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</si>
  <si>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</si>
  <si>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</si>
  <si>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</si>
  <si>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</si>
  <si>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</si>
  <si>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</si>
  <si>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</si>
  <si>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</si>
  <si>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</si>
  <si>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</si>
  <si>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</si>
  <si>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</si>
  <si>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</si>
  <si>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</si>
  <si>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</si>
  <si>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</si>
  <si>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</si>
  <si>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</si>
  <si>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</si>
  <si>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</si>
  <si>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</si>
  <si>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</si>
  <si>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</si>
  <si>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</si>
  <si>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</si>
  <si>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</si>
  <si>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</si>
  <si>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</si>
  <si>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</si>
  <si>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</si>
  <si>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</si>
  <si>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</si>
  <si>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</si>
  <si>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</si>
  <si>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</si>
  <si>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</si>
  <si>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</si>
  <si>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</si>
  <si>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</si>
  <si>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</si>
  <si>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</si>
  <si>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</si>
  <si>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</si>
  <si>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</si>
  <si>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</si>
  <si>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</si>
  <si>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</si>
  <si>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</si>
  <si>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</si>
  <si>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</si>
  <si>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</si>
  <si>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</si>
  <si>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</si>
  <si>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</si>
  <si>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</si>
  <si>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</si>
  <si>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</si>
  <si>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</si>
  <si>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</si>
  <si>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</si>
  <si>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</si>
  <si>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</si>
  <si>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</si>
  <si>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</si>
  <si>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</si>
  <si>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</si>
  <si>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</si>
  <si>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</si>
  <si>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</si>
  <si>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</si>
  <si>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</si>
  <si>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</si>
  <si>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</si>
  <si>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</si>
  <si>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</si>
  <si>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</si>
  <si>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</si>
  <si>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</si>
  <si>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</si>
  <si>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</si>
  <si>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</si>
  <si>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</si>
  <si>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</si>
  <si>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</si>
  <si>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</si>
  <si>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</si>
  <si>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</si>
  <si>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</si>
  <si>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</si>
  <si>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</si>
  <si>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</si>
  <si>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</si>
  <si>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</si>
  <si>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</si>
  <si>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</si>
  <si>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</si>
  <si>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</si>
  <si>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</si>
  <si>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</si>
  <si>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</si>
  <si>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</si>
  <si>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</si>
  <si>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</si>
  <si>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</si>
  <si>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</si>
  <si>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</si>
  <si>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</si>
  <si>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</si>
  <si>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</si>
  <si>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</si>
  <si>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</si>
  <si>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</si>
  <si>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</si>
  <si>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</si>
  <si>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</si>
  <si>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</si>
  <si>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</si>
  <si>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</si>
  <si>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</si>
  <si>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</si>
  <si>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</si>
  <si>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</si>
  <si>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</si>
  <si>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</si>
  <si>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</si>
  <si>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</si>
  <si>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</si>
  <si>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</si>
  <si>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</si>
  <si>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</si>
  <si>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</si>
  <si>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</si>
  <si>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</si>
  <si>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</si>
  <si>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</si>
  <si>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</si>
  <si>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</si>
  <si>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</si>
  <si>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</si>
  <si>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</si>
  <si>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</si>
  <si>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</si>
  <si>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</si>
  <si>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</si>
  <si>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</si>
  <si>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</si>
  <si>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</si>
  <si>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</si>
  <si>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</si>
  <si>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</si>
  <si>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</si>
  <si>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</si>
  <si>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</si>
  <si>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</si>
  <si>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</si>
  <si>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</si>
  <si>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</si>
  <si>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</si>
  <si>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</si>
  <si>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</si>
  <si>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</si>
  <si>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</si>
  <si>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</si>
  <si>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</si>
  <si>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</si>
  <si>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</si>
  <si>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</si>
  <si>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</si>
  <si>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</si>
  <si>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</si>
  <si>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</si>
  <si>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</si>
  <si>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</si>
  <si>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</si>
  <si>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</si>
  <si>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</si>
  <si>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</si>
  <si>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</si>
  <si>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</si>
  <si>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</si>
  <si>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</si>
  <si>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</si>
  <si>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</si>
  <si>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</si>
  <si>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</si>
  <si>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</si>
  <si>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</si>
  <si>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</si>
  <si>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</si>
  <si>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</si>
  <si>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</si>
  <si>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</si>
  <si>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</si>
  <si>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</si>
  <si>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</si>
  <si>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</si>
  <si>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</si>
  <si>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</si>
  <si>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</si>
  <si>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</si>
  <si>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</si>
  <si>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</si>
  <si>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</si>
  <si>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</si>
  <si>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</si>
  <si>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</si>
  <si>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</si>
  <si>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</si>
  <si>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</si>
  <si>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</si>
  <si>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</si>
  <si>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</si>
  <si>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</si>
  <si>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</si>
  <si>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</si>
  <si>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</si>
  <si>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</si>
  <si>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</si>
  <si>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</si>
  <si>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</si>
  <si>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</si>
  <si>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</si>
  <si>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</si>
  <si>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</si>
  <si>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</si>
  <si>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</si>
  <si>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</si>
  <si>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</si>
  <si>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</si>
  <si>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</si>
  <si>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</si>
  <si>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</si>
  <si>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</si>
  <si>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</si>
  <si>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</si>
  <si>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</si>
  <si>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</si>
  <si>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</si>
  <si>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</si>
  <si>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</si>
  <si>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</si>
  <si>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</si>
  <si>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</si>
  <si>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</si>
  <si>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</si>
  <si>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</si>
  <si>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</si>
  <si>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</si>
  <si>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</si>
  <si>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</si>
  <si>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</si>
  <si>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</si>
  <si>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</si>
  <si>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</si>
  <si>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</si>
  <si>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</si>
  <si>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</si>
  <si>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</si>
  <si>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</si>
  <si>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</si>
  <si>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</si>
  <si>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</si>
  <si>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</si>
  <si>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</si>
  <si>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</si>
  <si>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</si>
  <si>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</si>
  <si>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</si>
  <si>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</si>
  <si>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</si>
  <si>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</si>
  <si>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</si>
  <si>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</si>
  <si>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</si>
  <si>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</si>
  <si>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</si>
  <si>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</si>
  <si>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</si>
  <si>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</si>
  <si>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</si>
  <si>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</si>
  <si>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</si>
  <si>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</si>
  <si>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</si>
  <si>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</si>
  <si>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</si>
  <si>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</si>
  <si>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</si>
  <si>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</si>
  <si>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</si>
  <si>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</si>
  <si>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</si>
  <si>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</si>
  <si>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</si>
  <si>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</si>
  <si>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</si>
  <si>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</si>
  <si>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</si>
  <si>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</si>
  <si>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</si>
  <si>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</si>
  <si>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</si>
  <si>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</si>
  <si>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</si>
  <si>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</si>
  <si>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</si>
  <si>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</si>
  <si>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</si>
  <si>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</si>
  <si>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</si>
  <si>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</si>
  <si>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</si>
  <si>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</si>
  <si>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</si>
  <si>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</si>
  <si>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</si>
  <si>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</si>
  <si>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</si>
  <si>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</si>
  <si>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</si>
  <si>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</si>
  <si>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</si>
  <si>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</si>
  <si>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</si>
  <si>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</si>
  <si>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</si>
  <si>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</si>
  <si>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</si>
  <si>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</si>
  <si>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</si>
  <si>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</si>
  <si>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</si>
  <si>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</si>
  <si>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</si>
  <si>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</si>
  <si>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</si>
  <si>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</si>
  <si>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</si>
  <si>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</si>
  <si>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</si>
  <si>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</si>
  <si>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</si>
  <si>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</si>
  <si>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</si>
  <si>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</si>
  <si>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</si>
  <si>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</si>
  <si>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</si>
  <si>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</si>
  <si>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</si>
  <si>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</si>
  <si>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</si>
  <si>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</si>
  <si>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</si>
  <si>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</si>
  <si>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</si>
  <si>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</si>
  <si>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</si>
  <si>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</si>
  <si>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</si>
  <si>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</si>
  <si>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</si>
  <si>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</si>
  <si>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</si>
  <si>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</si>
  <si>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</si>
  <si>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</si>
  <si>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</si>
  <si>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</si>
  <si>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</si>
  <si>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</si>
  <si>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</si>
  <si>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</si>
  <si>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</si>
  <si>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</si>
  <si>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</si>
  <si>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</si>
  <si>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</si>
  <si>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</si>
  <si>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</si>
  <si>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</si>
  <si>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</si>
  <si>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</si>
  <si>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</si>
  <si>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</si>
  <si>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</si>
  <si>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</si>
  <si>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</si>
  <si>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</si>
  <si>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</si>
  <si>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>AA/284/12/2025 DG</t>
  </si>
  <si>
    <t>AA/284/12/2025 DG-P ADQUISICIO DE ROUTERS, SWICTCH CABLE PARA INSTALACIÓN Y MEJORA DE INTERNET EN PLANTELES QUE REALIZA EL DEPARTAMENTO DE INFORMÁTICA</t>
  </si>
  <si>
    <t>SANCHEZ RODRIGUEZ GERARDO</t>
  </si>
  <si>
    <t>SANCHEZ</t>
  </si>
  <si>
    <t>RODRIGUEZ</t>
  </si>
  <si>
    <t>GERARDO</t>
  </si>
  <si>
    <t>América del Centro</t>
  </si>
  <si>
    <t>SATELITE</t>
  </si>
  <si>
    <t xml:space="preserve">INFORMATICA </t>
  </si>
  <si>
    <t xml:space="preserve"> 29401 Y 24601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</si>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</sst>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/>
    <xf numFmtId="0" fontId="4" fillId="0" borderId="0" xfId="1" applyAlignment="1">
      <alignment horizontal="left" vertical="top"/>
    </xf>
    <xf numFmtId="2" fontId="0" fillId="0" borderId="0" xfId="0" applyNumberFormat="1" applyAlignment="1"/>
  </cellXfs>
  <cellStyles count="2">
    <cellStyle name="Hipervínculo" xfId="1" builtinId="8"/>
    <cellStyle name="Normal" xfId="0" builtinId="0"/>
  </cellStyles>
  <dxfs count="2"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U6" zoomScale="90" zoomScaleNormal="9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59.4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406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7" customFormat="1" ht="18" customHeight="1" x14ac:dyDescent="0.3">
      <c r="A8" s="7">
        <v>2025</v>
      </c>
      <c r="B8" s="13">
        <v>45992</v>
      </c>
      <c r="C8" s="13">
        <v>46022</v>
      </c>
      <c r="D8" s="7" t="s">
        <v>192</v>
      </c>
      <c r="E8" s="7" t="s">
        <v>196</v>
      </c>
      <c r="F8" s="7" t="s">
        <v>199</v>
      </c>
      <c r="G8" s="7" t="s">
        <v>410</v>
      </c>
      <c r="H8" s="8" t="s">
        <v>202</v>
      </c>
      <c r="I8" s="7" t="s">
        <v>404</v>
      </c>
      <c r="J8" s="14" t="s">
        <v>420</v>
      </c>
      <c r="K8" s="7">
        <v>1</v>
      </c>
      <c r="L8" s="14" t="s">
        <v>420</v>
      </c>
      <c r="M8" s="13">
        <v>46022</v>
      </c>
      <c r="N8" s="7" t="s">
        <v>411</v>
      </c>
      <c r="O8" s="7">
        <v>1</v>
      </c>
      <c r="P8" s="13">
        <v>46022</v>
      </c>
      <c r="Q8" s="7">
        <v>1</v>
      </c>
      <c r="R8" s="7">
        <v>1</v>
      </c>
      <c r="S8" s="14" t="s">
        <v>420</v>
      </c>
      <c r="T8" s="14" t="s">
        <v>420</v>
      </c>
      <c r="U8" s="14" t="s">
        <v>420</v>
      </c>
      <c r="V8" s="14" t="s">
        <v>420</v>
      </c>
      <c r="W8" s="7" t="str">
        <f>Tabla_584012!B4</f>
        <v>GERARDO</v>
      </c>
      <c r="X8" s="7" t="str">
        <f>Tabla_584012!C4</f>
        <v>SANCHEZ</v>
      </c>
      <c r="Y8" s="7" t="str">
        <f>Tabla_584012!D4</f>
        <v>RODRIGUEZ</v>
      </c>
      <c r="Z8" s="8" t="s">
        <v>203</v>
      </c>
      <c r="AA8" s="8" t="s">
        <v>412</v>
      </c>
      <c r="AB8" s="7">
        <v>1</v>
      </c>
      <c r="AC8" s="8" t="s">
        <v>412</v>
      </c>
      <c r="AD8" s="7" t="s">
        <v>211</v>
      </c>
      <c r="AE8" s="7" t="s">
        <v>416</v>
      </c>
      <c r="AF8" s="7">
        <v>1127</v>
      </c>
      <c r="AG8" s="7">
        <v>0</v>
      </c>
      <c r="AH8" s="7" t="s">
        <v>236</v>
      </c>
      <c r="AI8" s="7" t="s">
        <v>417</v>
      </c>
      <c r="AJ8" s="7">
        <v>28</v>
      </c>
      <c r="AK8" s="7" t="s">
        <v>405</v>
      </c>
      <c r="AL8" s="7">
        <v>28</v>
      </c>
      <c r="AM8" s="7" t="s">
        <v>405</v>
      </c>
      <c r="AN8" s="7">
        <v>24</v>
      </c>
      <c r="AO8" s="8" t="s">
        <v>276</v>
      </c>
      <c r="AP8" s="7">
        <v>78380</v>
      </c>
      <c r="AQ8" s="7" t="s">
        <v>360</v>
      </c>
      <c r="AR8" s="7" t="s">
        <v>360</v>
      </c>
      <c r="AS8" s="7" t="s">
        <v>360</v>
      </c>
      <c r="AT8" s="7">
        <v>0</v>
      </c>
      <c r="AU8" s="7" t="s">
        <v>407</v>
      </c>
      <c r="AV8" s="7" t="s">
        <v>418</v>
      </c>
      <c r="AW8" s="7" t="s">
        <v>409</v>
      </c>
      <c r="AX8" s="7" t="s">
        <v>418</v>
      </c>
      <c r="AY8" s="7">
        <v>0</v>
      </c>
      <c r="AZ8" s="13">
        <v>46022</v>
      </c>
      <c r="BA8" s="13">
        <v>46022</v>
      </c>
      <c r="BB8" s="13">
        <v>46022</v>
      </c>
      <c r="BC8" s="15">
        <f>BD8/1.16</f>
        <v>31928.000000000004</v>
      </c>
      <c r="BD8" s="8">
        <v>37036.480000000003</v>
      </c>
      <c r="BE8" s="7">
        <v>0</v>
      </c>
      <c r="BF8" s="7">
        <v>0</v>
      </c>
      <c r="BG8" s="7" t="s">
        <v>363</v>
      </c>
      <c r="BH8" s="7" t="s">
        <v>361</v>
      </c>
      <c r="BI8" s="7" t="s">
        <v>408</v>
      </c>
      <c r="BJ8" s="7" t="s">
        <v>360</v>
      </c>
      <c r="BK8" s="7">
        <v>0</v>
      </c>
      <c r="BL8" s="13">
        <v>46022</v>
      </c>
      <c r="BM8" s="13">
        <v>46022</v>
      </c>
      <c r="BN8" s="14" t="s">
        <v>420</v>
      </c>
      <c r="BO8" s="14" t="s">
        <v>420</v>
      </c>
      <c r="BP8" s="7">
        <v>1</v>
      </c>
      <c r="BQ8" s="7" t="s">
        <v>301</v>
      </c>
      <c r="BR8" s="7" t="s">
        <v>360</v>
      </c>
      <c r="BS8" s="7" t="s">
        <v>360</v>
      </c>
      <c r="BT8" s="7" t="s">
        <v>360</v>
      </c>
      <c r="BU8" s="7" t="s">
        <v>360</v>
      </c>
      <c r="BV8" s="14" t="s">
        <v>420</v>
      </c>
      <c r="BW8" s="7" t="s">
        <v>360</v>
      </c>
      <c r="BX8" s="8" t="s">
        <v>304</v>
      </c>
      <c r="BY8" s="8" t="s">
        <v>202</v>
      </c>
      <c r="BZ8" s="7">
        <v>1</v>
      </c>
      <c r="CA8" s="7" t="s">
        <v>361</v>
      </c>
      <c r="CB8" s="14" t="s">
        <v>420</v>
      </c>
      <c r="CC8" s="14" t="s">
        <v>420</v>
      </c>
      <c r="CD8" s="14" t="s">
        <v>420</v>
      </c>
      <c r="CE8" s="14" t="s">
        <v>420</v>
      </c>
      <c r="CF8" s="14" t="s">
        <v>420</v>
      </c>
      <c r="CG8" s="7" t="s">
        <v>364</v>
      </c>
      <c r="CH8" s="13">
        <v>46022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36">
      <formula1>Hidden_629</formula1>
    </dataValidation>
    <dataValidation type="list" allowBlank="1" showErrorMessage="1" sqref="AH8:AH136">
      <formula1>Hidden_733</formula1>
    </dataValidation>
    <dataValidation type="list" allowBlank="1" showErrorMessage="1" sqref="BQ8:BQ136">
      <formula1>Hidden_968</formula1>
    </dataValidation>
    <dataValidation type="list" allowBlank="1" showErrorMessage="1" sqref="Z8:Z136">
      <formula1>Hidden_525</formula1>
    </dataValidation>
    <dataValidation type="list" allowBlank="1" showErrorMessage="1" sqref="AO8:AO136">
      <formula1>Hidden_840</formula1>
    </dataValidation>
    <dataValidation type="list" allowBlank="1" showErrorMessage="1" sqref="BX8:BX136">
      <formula1>Hidden_1075</formula1>
    </dataValidation>
    <dataValidation type="list" allowBlank="1" showErrorMessage="1" sqref="BY8:BY136">
      <formula1>Hidden_1176</formula1>
    </dataValidation>
    <dataValidation type="list" allowBlank="1" showErrorMessage="1" sqref="H8:H136">
      <formula1>Hidden_47</formula1>
    </dataValidation>
    <dataValidation type="list" allowBlank="1" showErrorMessage="1" sqref="D8:D136">
      <formula1>Hidden_13</formula1>
    </dataValidation>
    <dataValidation type="list" allowBlank="1" showErrorMessage="1" sqref="E8:E136">
      <formula1>Hidden_24</formula1>
    </dataValidation>
    <dataValidation type="list" allowBlank="1" showErrorMessage="1" sqref="F8:F136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9" sqref="G9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5">
        <v>1</v>
      </c>
      <c r="B4" s="5" t="str">
        <f>Tabla_584012!B4</f>
        <v>GERARDO</v>
      </c>
      <c r="C4" s="5" t="str">
        <f>Tabla_584012!C4</f>
        <v>SANCHEZ</v>
      </c>
      <c r="D4" s="5" t="str">
        <f>Tabla_584012!D4</f>
        <v>RODRIGUEZ</v>
      </c>
      <c r="E4" s="5" t="s">
        <v>203</v>
      </c>
      <c r="F4" s="4" t="str">
        <f>Tabla_584012!F4</f>
        <v>SANCHEZ RODRIGUEZ GERARDO</v>
      </c>
      <c r="G4" s="8" t="s">
        <v>412</v>
      </c>
    </row>
  </sheetData>
  <dataValidations count="1">
    <dataValidation type="list" allowBlank="1" showErrorMessage="1" sqref="E4:E19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5">
        <v>1</v>
      </c>
      <c r="B4" s="5" t="s">
        <v>415</v>
      </c>
      <c r="C4" s="5" t="s">
        <v>413</v>
      </c>
      <c r="D4" s="5" t="s">
        <v>414</v>
      </c>
      <c r="E4" s="5" t="s">
        <v>203</v>
      </c>
      <c r="F4" s="4" t="s">
        <v>412</v>
      </c>
      <c r="G4" s="8" t="s">
        <v>412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92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5">
        <f>Tabla_583985!A4</f>
        <v>1</v>
      </c>
      <c r="B4" s="5" t="str">
        <f>Tabla_584012!B4</f>
        <v>GERARDO</v>
      </c>
      <c r="C4" s="5" t="str">
        <f>Tabla_584012!C4</f>
        <v>SANCHEZ</v>
      </c>
      <c r="D4" s="5" t="str">
        <f>Tabla_584012!D4</f>
        <v>RODRIGUEZ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8" t="s">
        <v>203</v>
      </c>
      <c r="F4" s="3" t="s">
        <v>362</v>
      </c>
      <c r="G4" s="3" t="s">
        <v>362</v>
      </c>
    </row>
    <row r="5" spans="1:7" x14ac:dyDescent="0.3">
      <c r="B5" s="6"/>
      <c r="C5" s="6"/>
      <c r="D5" s="6"/>
      <c r="E5" s="8"/>
      <c r="F5" s="6"/>
      <c r="G5" s="6"/>
    </row>
    <row r="6" spans="1:7" x14ac:dyDescent="0.3">
      <c r="E6" s="8"/>
    </row>
    <row r="7" spans="1:7" x14ac:dyDescent="0.3">
      <c r="E7" s="8"/>
    </row>
    <row r="8" spans="1:7" x14ac:dyDescent="0.3">
      <c r="E8" s="8"/>
    </row>
    <row r="9" spans="1:7" x14ac:dyDescent="0.3">
      <c r="E9" s="8"/>
    </row>
  </sheetData>
  <dataValidations count="1">
    <dataValidation type="list" allowBlank="1" showErrorMessage="1" sqref="E4:E194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G4" t="s">
        <v>368</v>
      </c>
    </row>
    <row r="5" spans="1:7" x14ac:dyDescent="0.3">
      <c r="A5" s="8">
        <v>1</v>
      </c>
      <c r="B5" t="s">
        <v>369</v>
      </c>
      <c r="C5" t="s">
        <v>370</v>
      </c>
      <c r="D5" t="s">
        <v>371</v>
      </c>
      <c r="E5" t="s">
        <v>203</v>
      </c>
      <c r="G5" t="s">
        <v>372</v>
      </c>
    </row>
    <row r="6" spans="1:7" x14ac:dyDescent="0.3">
      <c r="A6" s="8">
        <v>1</v>
      </c>
      <c r="B6" t="s">
        <v>373</v>
      </c>
      <c r="C6" t="s">
        <v>374</v>
      </c>
      <c r="D6" t="s">
        <v>375</v>
      </c>
      <c r="E6" t="s">
        <v>203</v>
      </c>
      <c r="G6" t="s">
        <v>376</v>
      </c>
    </row>
    <row r="7" spans="1:7" x14ac:dyDescent="0.3">
      <c r="A7" s="8">
        <v>1</v>
      </c>
      <c r="B7" t="s">
        <v>377</v>
      </c>
      <c r="C7" t="s">
        <v>378</v>
      </c>
      <c r="D7" t="s">
        <v>379</v>
      </c>
      <c r="E7" t="s">
        <v>203</v>
      </c>
      <c r="G7" t="s">
        <v>380</v>
      </c>
    </row>
    <row r="8" spans="1:7" x14ac:dyDescent="0.3">
      <c r="A8" s="8">
        <v>1</v>
      </c>
      <c r="B8" t="s">
        <v>381</v>
      </c>
      <c r="C8" t="s">
        <v>382</v>
      </c>
      <c r="D8" t="s">
        <v>383</v>
      </c>
      <c r="E8" t="s">
        <v>203</v>
      </c>
      <c r="G8" t="s">
        <v>384</v>
      </c>
    </row>
    <row r="9" spans="1:7" x14ac:dyDescent="0.3">
      <c r="A9" s="8">
        <v>1</v>
      </c>
      <c r="B9" t="s">
        <v>385</v>
      </c>
      <c r="C9" t="s">
        <v>386</v>
      </c>
      <c r="D9" t="s">
        <v>387</v>
      </c>
      <c r="E9" t="s">
        <v>204</v>
      </c>
      <c r="G9" t="s">
        <v>388</v>
      </c>
    </row>
    <row r="10" spans="1:7" x14ac:dyDescent="0.3">
      <c r="A10" s="8">
        <v>1</v>
      </c>
      <c r="B10" t="s">
        <v>389</v>
      </c>
      <c r="C10" t="s">
        <v>390</v>
      </c>
      <c r="D10" t="s">
        <v>391</v>
      </c>
      <c r="E10" t="s">
        <v>204</v>
      </c>
      <c r="G10" t="s">
        <v>392</v>
      </c>
    </row>
    <row r="11" spans="1:7" x14ac:dyDescent="0.3">
      <c r="A11" s="8">
        <v>1</v>
      </c>
      <c r="B11" t="s">
        <v>393</v>
      </c>
      <c r="C11" t="s">
        <v>394</v>
      </c>
      <c r="D11" t="s">
        <v>395</v>
      </c>
      <c r="E11" t="s">
        <v>203</v>
      </c>
      <c r="G11" t="s">
        <v>396</v>
      </c>
    </row>
    <row r="12" spans="1:7" x14ac:dyDescent="0.3">
      <c r="A12" s="8">
        <v>1</v>
      </c>
      <c r="B12" t="s">
        <v>397</v>
      </c>
      <c r="C12" t="s">
        <v>398</v>
      </c>
      <c r="D12" t="s">
        <v>399</v>
      </c>
      <c r="E12" t="s">
        <v>203</v>
      </c>
      <c r="G12" t="s">
        <v>400</v>
      </c>
    </row>
    <row r="13" spans="1:7" x14ac:dyDescent="0.3">
      <c r="A13" s="8">
        <v>1</v>
      </c>
      <c r="B13" t="s">
        <v>401</v>
      </c>
      <c r="C13" t="s">
        <v>402</v>
      </c>
      <c r="D13" t="s">
        <v>374</v>
      </c>
      <c r="E13" t="s">
        <v>204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5">
        <v>1</v>
      </c>
      <c r="B4" s="4" t="s">
        <v>419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12">
        <v>46022</v>
      </c>
      <c r="E4" s="14" t="s">
        <v>420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2026-01-08T16:17:20Z</dcterms:modified>
</cp:coreProperties>
</file>