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4\04-ABRIL 2024\"/>
    </mc:Choice>
  </mc:AlternateContent>
  <bookViews>
    <workbookView xWindow="0" yWindow="0" windowWidth="20490" windowHeight="735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2" i="2" l="1"/>
  <c r="G22" i="2" l="1"/>
  <c r="I5" i="2"/>
  <c r="I4" i="2" s="1"/>
  <c r="I6" i="2"/>
  <c r="I7" i="2"/>
  <c r="I8" i="2"/>
  <c r="I9" i="2"/>
  <c r="I10" i="2"/>
  <c r="I11" i="2"/>
  <c r="I13" i="2"/>
  <c r="I14" i="2"/>
  <c r="I15" i="2"/>
  <c r="I16" i="2"/>
  <c r="I17" i="2"/>
  <c r="I18" i="2"/>
  <c r="I19" i="2"/>
  <c r="I20" i="2"/>
  <c r="I21" i="2"/>
  <c r="I23" i="2"/>
  <c r="I24" i="2"/>
  <c r="I25" i="2"/>
  <c r="I26" i="2"/>
  <c r="I27" i="2"/>
  <c r="I28" i="2"/>
  <c r="I29" i="2"/>
  <c r="I30" i="2"/>
  <c r="I31" i="2"/>
  <c r="I33" i="2"/>
  <c r="I34" i="2"/>
  <c r="I35" i="2"/>
  <c r="I36" i="2"/>
  <c r="I37" i="2"/>
  <c r="I38" i="2"/>
  <c r="I66" i="2"/>
  <c r="I67" i="2"/>
  <c r="I68" i="2"/>
  <c r="I69" i="2"/>
  <c r="I70" i="2"/>
  <c r="I65" i="2"/>
  <c r="I62" i="2"/>
  <c r="I63" i="2"/>
  <c r="I57" i="2"/>
  <c r="I54" i="2"/>
  <c r="I55" i="2"/>
  <c r="I52" i="2"/>
  <c r="I44" i="2"/>
  <c r="I45" i="2"/>
  <c r="I46" i="2"/>
  <c r="I47" i="2"/>
  <c r="I48" i="2"/>
  <c r="I49" i="2"/>
  <c r="I50" i="2"/>
  <c r="I51" i="2"/>
  <c r="I43" i="2"/>
  <c r="H64" i="2"/>
  <c r="G64" i="2"/>
  <c r="F64" i="2"/>
  <c r="E64" i="2"/>
  <c r="D64" i="2"/>
  <c r="F63" i="2"/>
  <c r="F62" i="2"/>
  <c r="F61" i="2"/>
  <c r="I61" i="2" s="1"/>
  <c r="I56" i="2" s="1"/>
  <c r="F60" i="2"/>
  <c r="I60" i="2" s="1"/>
  <c r="F59" i="2"/>
  <c r="I59" i="2" s="1"/>
  <c r="F58" i="2"/>
  <c r="I58" i="2" s="1"/>
  <c r="F57" i="2"/>
  <c r="H56" i="2"/>
  <c r="G56" i="2"/>
  <c r="E56" i="2"/>
  <c r="D56" i="2"/>
  <c r="H52" i="2"/>
  <c r="G52" i="2"/>
  <c r="F52" i="2"/>
  <c r="E52" i="2"/>
  <c r="D52" i="2"/>
  <c r="H42" i="2"/>
  <c r="G42" i="2"/>
  <c r="F42" i="2"/>
  <c r="E42" i="2"/>
  <c r="D42" i="2"/>
  <c r="F41" i="2"/>
  <c r="I41" i="2" s="1"/>
  <c r="F40" i="2"/>
  <c r="I40" i="2" s="1"/>
  <c r="H32" i="2"/>
  <c r="G32" i="2"/>
  <c r="E32" i="2"/>
  <c r="D32" i="2"/>
  <c r="F22" i="2"/>
  <c r="E22" i="2"/>
  <c r="D22" i="2"/>
  <c r="H12" i="2"/>
  <c r="G12" i="2"/>
  <c r="F12" i="2"/>
  <c r="E12" i="2"/>
  <c r="D12" i="2"/>
  <c r="H4" i="2"/>
  <c r="G4" i="2"/>
  <c r="F4" i="2"/>
  <c r="E4" i="2"/>
  <c r="D4" i="2"/>
  <c r="I12" i="2" l="1"/>
  <c r="F32" i="2"/>
  <c r="F72" i="2" s="1"/>
  <c r="F56" i="2"/>
  <c r="I22" i="2"/>
  <c r="I64" i="2"/>
  <c r="I42" i="2"/>
  <c r="H72" i="2"/>
  <c r="G72" i="2"/>
  <c r="E72" i="2"/>
  <c r="D72" i="2"/>
  <c r="I32" i="2"/>
  <c r="I72" i="2" l="1"/>
</calcChain>
</file>

<file path=xl/sharedStrings.xml><?xml version="1.0" encoding="utf-8"?>
<sst xmlns="http://schemas.openxmlformats.org/spreadsheetml/2006/main" count="132" uniqueCount="123">
  <si>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</si>
  <si>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</si>
  <si>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</si>
  <si>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</si>
  <si>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</si>
  <si>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</si>
  <si>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</si>
  <si>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</si>
  <si>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</si>
  <si>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</si>
  <si>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</si>
  <si>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</si>
  <si>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</si>
  <si>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</si>
  <si>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</si>
  <si>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</si>
  <si>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</si>
  <si>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</si>
  <si>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</si>
  <si>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</si>
  <si>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</si>
  <si>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</si>
  <si>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</si>
  <si>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</si>
  <si>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</si>
  <si>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</si>
  <si>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</si>
  <si>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</si>
  <si>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</si>
  <si>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</si>
  <si>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</si>
  <si>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</si>
  <si>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</si>
  <si>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</si>
  <si>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</si>
  <si>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</si>
  <si>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</si>
  <si>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</si>
  <si>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</si>
  <si>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</si>
  <si>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</si>
  <si>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</si>
  <si>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</si>
  <si>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</si>
  <si>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</si>
  <si>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</si>
  <si>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</si>
  <si>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</si>
  <si>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</si>
  <si>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</si>
  <si>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</si>
  <si>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</si>
  <si>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</si>
  <si>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</si>
  <si>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</si>
  <si>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</si>
  <si>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</si>
  <si>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</si>
  <si>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</si>
  <si>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</si>
  <si>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</si>
  <si>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</si>
  <si>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</si>
  <si>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</si>
  <si>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</si>
  <si>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</si>
  <si>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</si>
  <si>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</si>
  <si>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</si>
  <si>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</si>
  <si>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</si>
  <si>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</si>
  <si>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</si>
  <si>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</si>
  <si>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</si>
  <si>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</si>
  <si>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</si>
  <si>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</si>
  <si>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</si>
  <si>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</si>
  <si>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</si>
  <si>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</si>
  <si>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</si>
  <si>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</si>
  <si>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</si>
  <si>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</si>
  <si>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</si>
  <si>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</si>
  <si>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</si>
  <si>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</si>
  <si>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</si>
  <si>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</si>
  <si>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</si>
  <si>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</si>
  <si>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</si>
  <si>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</si>
  <si>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</si>
  <si>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</si>
  <si>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</si>
  <si>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</si>
  <si>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</si>
  <si>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</si>
  <si>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</si>
  <si>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</si>
  <si>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</si>
  <si>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</si>
  <si>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</si>
  <si>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</si>
  <si>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</si>
  <si>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</si>
  <si>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</si>
  <si>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</si>
  <si>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</si>
  <si>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</si>
  <si>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</si>
  <si>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</si>
  <si>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</si>
  <si>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</si>
  <si>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</si>
  <si>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</si>
  <si>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 xml:space="preserve">TESORERIA </t>
  </si>
  <si>
    <t>NADA QUE MANIFESTAR</t>
  </si>
  <si>
    <t>http://www.cegaipslp.org.mx/HV2024.nsf/nombre_de_la_vista/55B4763E3A3AED0F06258B4F006C1523/$File/13+rptEstadoPresupuestoEgresos_CP_CTO.pdf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</si>
</sst>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2" fontId="0" fillId="0" borderId="0" xfId="0" applyNumberFormat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4" fontId="5" fillId="0" borderId="0" xfId="0" applyNumberFormat="1" applyFont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4" fillId="0" borderId="0" xfId="0" applyNumberFormat="1" applyFont="1" applyAlignment="1">
      <alignment horizontal="right" vertical="center" wrapText="1"/>
    </xf>
    <xf numFmtId="164" fontId="0" fillId="0" borderId="0" xfId="0" applyNumberFormat="1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11">
        <v>45383</v>
      </c>
      <c r="C8" s="11">
        <v>45412</v>
      </c>
      <c r="D8">
        <v>1</v>
      </c>
      <c r="E8" s="12" t="s">
        <v>122</v>
      </c>
      <c r="F8" t="s">
        <v>120</v>
      </c>
      <c r="G8" s="11">
        <v>45476</v>
      </c>
      <c r="H8" s="11">
        <v>45476</v>
      </c>
      <c r="I8" t="s">
        <v>121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140625" bestFit="1" customWidth="1"/>
    <col min="7" max="7" width="12.85546875" bestFit="1" customWidth="1"/>
    <col min="8" max="8" width="13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6.5" thickBot="1" x14ac:dyDescent="0.3">
      <c r="A4">
        <v>1</v>
      </c>
      <c r="B4" s="3">
        <v>1000</v>
      </c>
      <c r="C4" s="3" t="s">
        <v>51</v>
      </c>
      <c r="D4" s="7">
        <f>SUM(D5:D11)</f>
        <v>8892449.5999999996</v>
      </c>
      <c r="E4" s="7">
        <f t="shared" ref="E4:I4" si="0">SUM(E5:E11)</f>
        <v>0</v>
      </c>
      <c r="F4" s="7">
        <f t="shared" si="0"/>
        <v>8892449.5999999996</v>
      </c>
      <c r="G4" s="7">
        <f t="shared" si="0"/>
        <v>620515.47</v>
      </c>
      <c r="H4" s="7">
        <f t="shared" si="0"/>
        <v>620515.47</v>
      </c>
      <c r="I4" s="7">
        <f t="shared" si="0"/>
        <v>8271934.1299999999</v>
      </c>
    </row>
    <row r="5" spans="1:9" x14ac:dyDescent="0.25">
      <c r="A5">
        <v>1</v>
      </c>
      <c r="B5" s="4">
        <v>1100</v>
      </c>
      <c r="C5" s="5" t="s">
        <v>52</v>
      </c>
      <c r="D5" s="8">
        <v>7755313.5999999996</v>
      </c>
      <c r="E5" s="8">
        <v>0</v>
      </c>
      <c r="F5" s="8">
        <v>7755313.5999999996</v>
      </c>
      <c r="G5" s="8">
        <v>620515.47</v>
      </c>
      <c r="H5" s="8">
        <v>620515.47</v>
      </c>
      <c r="I5" s="8">
        <f t="shared" ref="I5:I10" si="1">F5-G5</f>
        <v>7134798.1299999999</v>
      </c>
    </row>
    <row r="6" spans="1:9" x14ac:dyDescent="0.25">
      <c r="A6">
        <v>1</v>
      </c>
      <c r="B6" s="4">
        <v>1200</v>
      </c>
      <c r="C6" s="5" t="s">
        <v>53</v>
      </c>
      <c r="D6" s="8">
        <v>20000</v>
      </c>
      <c r="E6" s="8">
        <v>0</v>
      </c>
      <c r="F6" s="8">
        <v>20000</v>
      </c>
      <c r="G6" s="8">
        <v>0</v>
      </c>
      <c r="H6" s="8">
        <v>0</v>
      </c>
      <c r="I6" s="8">
        <f t="shared" si="1"/>
        <v>20000</v>
      </c>
    </row>
    <row r="7" spans="1:9" x14ac:dyDescent="0.25">
      <c r="A7">
        <v>1</v>
      </c>
      <c r="B7" s="4">
        <v>1300</v>
      </c>
      <c r="C7" s="5" t="s">
        <v>54</v>
      </c>
      <c r="D7" s="8">
        <v>998535.34</v>
      </c>
      <c r="E7" s="8">
        <v>0</v>
      </c>
      <c r="F7" s="8">
        <v>998535.34</v>
      </c>
      <c r="G7" s="8">
        <v>0</v>
      </c>
      <c r="H7" s="8">
        <v>0</v>
      </c>
      <c r="I7" s="8">
        <f t="shared" si="1"/>
        <v>998535.34</v>
      </c>
    </row>
    <row r="8" spans="1:9" x14ac:dyDescent="0.25">
      <c r="A8">
        <v>1</v>
      </c>
      <c r="B8" s="4">
        <v>1700</v>
      </c>
      <c r="C8" s="5" t="s">
        <v>55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8">
        <f t="shared" si="1"/>
        <v>0</v>
      </c>
    </row>
    <row r="9" spans="1:9" x14ac:dyDescent="0.25">
      <c r="A9">
        <v>1</v>
      </c>
      <c r="B9" s="4">
        <v>1500</v>
      </c>
      <c r="C9" s="5" t="s">
        <v>56</v>
      </c>
      <c r="D9" s="8">
        <v>38600.660000000003</v>
      </c>
      <c r="E9" s="8">
        <v>0</v>
      </c>
      <c r="F9" s="8">
        <v>38600.660000000003</v>
      </c>
      <c r="G9" s="8">
        <v>0</v>
      </c>
      <c r="H9" s="8">
        <v>0</v>
      </c>
      <c r="I9" s="8">
        <f t="shared" si="1"/>
        <v>38600.660000000003</v>
      </c>
    </row>
    <row r="10" spans="1:9" x14ac:dyDescent="0.25">
      <c r="A10">
        <v>1</v>
      </c>
      <c r="B10" s="4">
        <v>1600</v>
      </c>
      <c r="C10" s="5" t="s">
        <v>57</v>
      </c>
      <c r="D10" s="8">
        <v>80000</v>
      </c>
      <c r="E10" s="8">
        <v>0</v>
      </c>
      <c r="F10" s="8">
        <v>80000</v>
      </c>
      <c r="G10" s="8">
        <v>0</v>
      </c>
      <c r="H10" s="8">
        <v>0</v>
      </c>
      <c r="I10" s="8">
        <f t="shared" si="1"/>
        <v>80000</v>
      </c>
    </row>
    <row r="11" spans="1:9" x14ac:dyDescent="0.25">
      <c r="A11">
        <v>1</v>
      </c>
      <c r="B11" s="4">
        <v>1700</v>
      </c>
      <c r="C11" s="5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f t="shared" ref="I11:I20" si="2">F11-G11</f>
        <v>0</v>
      </c>
    </row>
    <row r="12" spans="1:9" ht="16.5" thickBot="1" x14ac:dyDescent="0.3">
      <c r="A12">
        <v>1</v>
      </c>
      <c r="B12" s="3">
        <v>2000</v>
      </c>
      <c r="C12" s="3" t="s">
        <v>59</v>
      </c>
      <c r="D12" s="7">
        <f>SUM(D13:D21)</f>
        <v>2877205.38</v>
      </c>
      <c r="E12" s="7">
        <f>SUM(E13:E21)</f>
        <v>0</v>
      </c>
      <c r="F12" s="7">
        <f t="shared" ref="F12:I12" si="3">SUM(F13:F21)</f>
        <v>2877205.38</v>
      </c>
      <c r="G12" s="7">
        <f t="shared" si="3"/>
        <v>244722.4</v>
      </c>
      <c r="H12" s="7">
        <f t="shared" si="3"/>
        <v>272841.77999999997</v>
      </c>
      <c r="I12" s="7">
        <f t="shared" si="3"/>
        <v>2632482.9799999995</v>
      </c>
    </row>
    <row r="13" spans="1:9" x14ac:dyDescent="0.25">
      <c r="A13">
        <v>1</v>
      </c>
      <c r="B13" s="4">
        <v>2100</v>
      </c>
      <c r="C13" s="5" t="s">
        <v>60</v>
      </c>
      <c r="D13" s="8">
        <v>333500</v>
      </c>
      <c r="E13" s="8">
        <v>0</v>
      </c>
      <c r="F13" s="8">
        <v>333500</v>
      </c>
      <c r="G13" s="8">
        <v>11338.59</v>
      </c>
      <c r="H13" s="8">
        <v>4199.2</v>
      </c>
      <c r="I13" s="8">
        <f t="shared" si="2"/>
        <v>322161.40999999997</v>
      </c>
    </row>
    <row r="14" spans="1:9" x14ac:dyDescent="0.25">
      <c r="A14">
        <v>1</v>
      </c>
      <c r="B14" s="4">
        <v>2200</v>
      </c>
      <c r="C14" s="5" t="s">
        <v>61</v>
      </c>
      <c r="D14" s="8">
        <v>135000</v>
      </c>
      <c r="E14" s="8">
        <v>0</v>
      </c>
      <c r="F14" s="8">
        <v>135000</v>
      </c>
      <c r="G14" s="8">
        <v>1834.2</v>
      </c>
      <c r="H14" s="8">
        <v>930</v>
      </c>
      <c r="I14" s="8">
        <f t="shared" si="2"/>
        <v>133165.79999999999</v>
      </c>
    </row>
    <row r="15" spans="1:9" x14ac:dyDescent="0.25">
      <c r="A15">
        <v>1</v>
      </c>
      <c r="B15" s="4">
        <v>2300</v>
      </c>
      <c r="C15" s="5" t="s">
        <v>62</v>
      </c>
      <c r="D15" s="8">
        <v>10000</v>
      </c>
      <c r="E15" s="8">
        <v>0</v>
      </c>
      <c r="F15" s="8">
        <v>10000</v>
      </c>
      <c r="G15" s="8">
        <v>0</v>
      </c>
      <c r="H15" s="8">
        <v>0</v>
      </c>
      <c r="I15" s="8">
        <f t="shared" si="2"/>
        <v>10000</v>
      </c>
    </row>
    <row r="16" spans="1:9" x14ac:dyDescent="0.25">
      <c r="A16">
        <v>1</v>
      </c>
      <c r="B16" s="4">
        <v>2400</v>
      </c>
      <c r="C16" s="5" t="s">
        <v>63</v>
      </c>
      <c r="D16" s="8">
        <v>123000</v>
      </c>
      <c r="E16" s="8">
        <v>0</v>
      </c>
      <c r="F16" s="8">
        <v>123000</v>
      </c>
      <c r="G16" s="8">
        <v>270.69</v>
      </c>
      <c r="H16" s="8">
        <v>270.69</v>
      </c>
      <c r="I16" s="8">
        <f t="shared" si="2"/>
        <v>122729.31</v>
      </c>
    </row>
    <row r="17" spans="1:9" x14ac:dyDescent="0.25">
      <c r="A17">
        <v>1</v>
      </c>
      <c r="B17" s="4">
        <v>2500</v>
      </c>
      <c r="C17" s="5" t="s">
        <v>64</v>
      </c>
      <c r="D17" s="8">
        <v>61000</v>
      </c>
      <c r="E17" s="8">
        <v>0</v>
      </c>
      <c r="F17" s="8">
        <v>61000</v>
      </c>
      <c r="G17" s="8">
        <v>0</v>
      </c>
      <c r="H17" s="8">
        <v>0</v>
      </c>
      <c r="I17" s="8">
        <f t="shared" si="2"/>
        <v>61000</v>
      </c>
    </row>
    <row r="18" spans="1:9" x14ac:dyDescent="0.25">
      <c r="A18">
        <v>1</v>
      </c>
      <c r="B18" s="4">
        <v>2600</v>
      </c>
      <c r="C18" s="5" t="s">
        <v>65</v>
      </c>
      <c r="D18" s="8">
        <v>1550000</v>
      </c>
      <c r="E18" s="8">
        <v>5000</v>
      </c>
      <c r="F18" s="8">
        <v>1555000</v>
      </c>
      <c r="G18" s="8">
        <v>178390.93</v>
      </c>
      <c r="H18" s="8">
        <v>214553.9</v>
      </c>
      <c r="I18" s="8">
        <f t="shared" si="2"/>
        <v>1376609.07</v>
      </c>
    </row>
    <row r="19" spans="1:9" x14ac:dyDescent="0.25">
      <c r="A19">
        <v>1</v>
      </c>
      <c r="B19" s="4">
        <v>2700</v>
      </c>
      <c r="C19" s="5" t="s">
        <v>66</v>
      </c>
      <c r="D19" s="8">
        <v>121000</v>
      </c>
      <c r="E19" s="8">
        <v>0</v>
      </c>
      <c r="F19" s="8">
        <v>121000</v>
      </c>
      <c r="G19" s="8">
        <v>0</v>
      </c>
      <c r="H19" s="8">
        <v>0</v>
      </c>
      <c r="I19" s="8">
        <f t="shared" si="2"/>
        <v>121000</v>
      </c>
    </row>
    <row r="20" spans="1:9" x14ac:dyDescent="0.25">
      <c r="A20">
        <v>1</v>
      </c>
      <c r="B20" s="4">
        <v>2800</v>
      </c>
      <c r="C20" s="5" t="s">
        <v>67</v>
      </c>
      <c r="D20" s="8">
        <v>37705.379999999997</v>
      </c>
      <c r="E20" s="8">
        <v>0</v>
      </c>
      <c r="F20" s="8">
        <v>37705.379999999997</v>
      </c>
      <c r="G20" s="8">
        <v>0</v>
      </c>
      <c r="H20" s="8">
        <v>0</v>
      </c>
      <c r="I20" s="8">
        <f t="shared" si="2"/>
        <v>37705.379999999997</v>
      </c>
    </row>
    <row r="21" spans="1:9" x14ac:dyDescent="0.25">
      <c r="A21">
        <v>1</v>
      </c>
      <c r="B21" s="4">
        <v>2900</v>
      </c>
      <c r="C21" s="5" t="s">
        <v>68</v>
      </c>
      <c r="D21" s="8">
        <v>506000</v>
      </c>
      <c r="E21" s="8">
        <v>-5000</v>
      </c>
      <c r="F21" s="8">
        <v>501000</v>
      </c>
      <c r="G21" s="8">
        <v>52887.99</v>
      </c>
      <c r="H21" s="8">
        <v>52887.99</v>
      </c>
      <c r="I21" s="8">
        <f t="shared" ref="I21:I30" si="4">F21-G21</f>
        <v>448112.01</v>
      </c>
    </row>
    <row r="22" spans="1:9" ht="16.5" thickBot="1" x14ac:dyDescent="0.3">
      <c r="A22">
        <v>1</v>
      </c>
      <c r="B22" s="3">
        <v>3000</v>
      </c>
      <c r="C22" s="3" t="s">
        <v>69</v>
      </c>
      <c r="D22" s="7">
        <f>SUM(D23:D31)</f>
        <v>5828800</v>
      </c>
      <c r="E22" s="7">
        <f t="shared" ref="E22:I22" si="5">SUM(E23:E31)</f>
        <v>-5500</v>
      </c>
      <c r="F22" s="7">
        <f t="shared" si="5"/>
        <v>5823300</v>
      </c>
      <c r="G22" s="7">
        <f>SUM(G23:G31)</f>
        <v>376105.42</v>
      </c>
      <c r="H22" s="7">
        <f>SUM(H23:H31)</f>
        <v>362710.42</v>
      </c>
      <c r="I22" s="7">
        <f t="shared" si="5"/>
        <v>5447194.5800000001</v>
      </c>
    </row>
    <row r="23" spans="1:9" x14ac:dyDescent="0.25">
      <c r="A23">
        <v>1</v>
      </c>
      <c r="B23" s="4">
        <v>3100</v>
      </c>
      <c r="C23" s="5" t="s">
        <v>70</v>
      </c>
      <c r="D23" s="8">
        <v>2734000</v>
      </c>
      <c r="E23" s="8">
        <v>73447</v>
      </c>
      <c r="F23" s="8">
        <v>2807447</v>
      </c>
      <c r="G23" s="8">
        <v>240578.31</v>
      </c>
      <c r="H23" s="8">
        <v>240578.31</v>
      </c>
      <c r="I23" s="8">
        <f t="shared" si="4"/>
        <v>2566868.69</v>
      </c>
    </row>
    <row r="24" spans="1:9" x14ac:dyDescent="0.25">
      <c r="A24">
        <v>1</v>
      </c>
      <c r="B24" s="4">
        <v>3200</v>
      </c>
      <c r="C24" s="5" t="s">
        <v>71</v>
      </c>
      <c r="D24" s="8">
        <v>405000</v>
      </c>
      <c r="E24" s="8">
        <v>0</v>
      </c>
      <c r="F24" s="8">
        <v>405000</v>
      </c>
      <c r="G24" s="8">
        <v>18560</v>
      </c>
      <c r="H24" s="8">
        <v>18560</v>
      </c>
      <c r="I24" s="8">
        <f t="shared" si="4"/>
        <v>386440</v>
      </c>
    </row>
    <row r="25" spans="1:9" x14ac:dyDescent="0.25">
      <c r="A25">
        <v>1</v>
      </c>
      <c r="B25" s="4">
        <v>3300</v>
      </c>
      <c r="C25" s="5" t="s">
        <v>72</v>
      </c>
      <c r="D25" s="8">
        <v>363500</v>
      </c>
      <c r="E25" s="8">
        <v>0</v>
      </c>
      <c r="F25" s="8">
        <v>363500</v>
      </c>
      <c r="G25" s="8">
        <v>17400</v>
      </c>
      <c r="H25" s="8">
        <v>17400</v>
      </c>
      <c r="I25" s="8">
        <f t="shared" si="4"/>
        <v>346100</v>
      </c>
    </row>
    <row r="26" spans="1:9" x14ac:dyDescent="0.25">
      <c r="A26">
        <v>1</v>
      </c>
      <c r="B26" s="4">
        <v>3400</v>
      </c>
      <c r="C26" s="5" t="s">
        <v>73</v>
      </c>
      <c r="D26" s="8">
        <v>43300</v>
      </c>
      <c r="E26" s="8">
        <v>0</v>
      </c>
      <c r="F26" s="8">
        <v>43300</v>
      </c>
      <c r="G26" s="8">
        <v>2618.54</v>
      </c>
      <c r="H26" s="8">
        <v>2618.54</v>
      </c>
      <c r="I26" s="8">
        <f t="shared" si="4"/>
        <v>40681.46</v>
      </c>
    </row>
    <row r="27" spans="1:9" x14ac:dyDescent="0.25">
      <c r="A27">
        <v>1</v>
      </c>
      <c r="B27" s="4">
        <v>3500</v>
      </c>
      <c r="C27" s="5" t="s">
        <v>74</v>
      </c>
      <c r="D27" s="8">
        <v>548000</v>
      </c>
      <c r="E27" s="8">
        <v>0</v>
      </c>
      <c r="F27" s="8">
        <v>548000</v>
      </c>
      <c r="G27" s="8">
        <v>24308</v>
      </c>
      <c r="H27" s="8">
        <v>24308</v>
      </c>
      <c r="I27" s="8">
        <f t="shared" si="4"/>
        <v>523692</v>
      </c>
    </row>
    <row r="28" spans="1:9" x14ac:dyDescent="0.25">
      <c r="A28">
        <v>1</v>
      </c>
      <c r="B28" s="4">
        <v>3600</v>
      </c>
      <c r="C28" s="5" t="s">
        <v>75</v>
      </c>
      <c r="D28" s="8">
        <v>230000</v>
      </c>
      <c r="E28" s="8">
        <v>0</v>
      </c>
      <c r="F28" s="8">
        <v>230000</v>
      </c>
      <c r="G28" s="8">
        <v>0</v>
      </c>
      <c r="H28" s="8">
        <v>5220</v>
      </c>
      <c r="I28" s="8">
        <f t="shared" si="4"/>
        <v>230000</v>
      </c>
    </row>
    <row r="29" spans="1:9" x14ac:dyDescent="0.25">
      <c r="A29">
        <v>1</v>
      </c>
      <c r="B29" s="4">
        <v>3700</v>
      </c>
      <c r="C29" s="5" t="s">
        <v>76</v>
      </c>
      <c r="D29" s="8">
        <v>213000</v>
      </c>
      <c r="E29" s="8">
        <v>0</v>
      </c>
      <c r="F29" s="8">
        <v>213000</v>
      </c>
      <c r="G29" s="8">
        <v>15849</v>
      </c>
      <c r="H29" s="8">
        <v>15849</v>
      </c>
      <c r="I29" s="8">
        <f t="shared" si="4"/>
        <v>197151</v>
      </c>
    </row>
    <row r="30" spans="1:9" x14ac:dyDescent="0.25">
      <c r="A30">
        <v>1</v>
      </c>
      <c r="B30" s="4">
        <v>3800</v>
      </c>
      <c r="C30" s="5" t="s">
        <v>77</v>
      </c>
      <c r="D30" s="8">
        <v>657000</v>
      </c>
      <c r="E30" s="8">
        <v>-78947</v>
      </c>
      <c r="F30" s="8">
        <v>578053</v>
      </c>
      <c r="G30" s="8">
        <v>19485.57</v>
      </c>
      <c r="H30" s="8">
        <v>19485.57</v>
      </c>
      <c r="I30" s="8">
        <f t="shared" si="4"/>
        <v>558567.43000000005</v>
      </c>
    </row>
    <row r="31" spans="1:9" x14ac:dyDescent="0.25">
      <c r="A31">
        <v>1</v>
      </c>
      <c r="B31" s="4">
        <v>3900</v>
      </c>
      <c r="C31" s="5" t="s">
        <v>78</v>
      </c>
      <c r="D31" s="8">
        <v>635000</v>
      </c>
      <c r="E31" s="8">
        <v>0</v>
      </c>
      <c r="F31" s="8">
        <v>635000</v>
      </c>
      <c r="G31" s="8">
        <v>37306</v>
      </c>
      <c r="H31" s="8">
        <v>18691</v>
      </c>
      <c r="I31" s="8">
        <f t="shared" ref="I31:I37" si="6">F31-G31</f>
        <v>597694</v>
      </c>
    </row>
    <row r="32" spans="1:9" ht="32.25" thickBot="1" x14ac:dyDescent="0.3">
      <c r="A32">
        <v>1</v>
      </c>
      <c r="B32" s="3">
        <v>4000</v>
      </c>
      <c r="C32" s="3" t="s">
        <v>79</v>
      </c>
      <c r="D32" s="7">
        <f>SUM(D33:D41)</f>
        <v>1870096.5</v>
      </c>
      <c r="E32" s="7">
        <f t="shared" ref="E32:I32" si="7">SUM(E33:E41)</f>
        <v>0</v>
      </c>
      <c r="F32" s="7">
        <f t="shared" si="7"/>
        <v>1870096.5</v>
      </c>
      <c r="G32" s="7">
        <f t="shared" si="7"/>
        <v>373995.45</v>
      </c>
      <c r="H32" s="7">
        <f t="shared" si="7"/>
        <v>359330.21</v>
      </c>
      <c r="I32" s="7">
        <f t="shared" si="7"/>
        <v>1496101.05</v>
      </c>
    </row>
    <row r="33" spans="1:9" x14ac:dyDescent="0.25">
      <c r="A33">
        <v>1</v>
      </c>
      <c r="B33" s="4">
        <v>4100</v>
      </c>
      <c r="C33" s="5" t="s">
        <v>80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f t="shared" si="6"/>
        <v>0</v>
      </c>
    </row>
    <row r="34" spans="1:9" x14ac:dyDescent="0.25">
      <c r="A34">
        <v>1</v>
      </c>
      <c r="B34" s="4">
        <v>4200</v>
      </c>
      <c r="C34" s="5" t="s">
        <v>81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f t="shared" si="6"/>
        <v>0</v>
      </c>
    </row>
    <row r="35" spans="1:9" x14ac:dyDescent="0.25">
      <c r="A35">
        <v>1</v>
      </c>
      <c r="B35" s="4">
        <v>4300</v>
      </c>
      <c r="C35" s="5" t="s">
        <v>82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f t="shared" si="6"/>
        <v>0</v>
      </c>
    </row>
    <row r="36" spans="1:9" x14ac:dyDescent="0.25">
      <c r="A36">
        <v>1</v>
      </c>
      <c r="B36" s="4">
        <v>4400</v>
      </c>
      <c r="C36" s="5" t="s">
        <v>83</v>
      </c>
      <c r="D36" s="8">
        <v>1434000</v>
      </c>
      <c r="E36" s="8">
        <v>0</v>
      </c>
      <c r="F36" s="8">
        <v>1434000</v>
      </c>
      <c r="G36" s="8">
        <v>342085.95</v>
      </c>
      <c r="H36" s="8">
        <v>327420.71000000002</v>
      </c>
      <c r="I36" s="8">
        <f t="shared" si="6"/>
        <v>1091914.05</v>
      </c>
    </row>
    <row r="37" spans="1:9" x14ac:dyDescent="0.25">
      <c r="A37">
        <v>1</v>
      </c>
      <c r="B37" s="4">
        <v>4500</v>
      </c>
      <c r="C37" s="5" t="s">
        <v>84</v>
      </c>
      <c r="D37" s="8">
        <v>436096.5</v>
      </c>
      <c r="E37" s="8">
        <v>0</v>
      </c>
      <c r="F37" s="8">
        <v>436096.5</v>
      </c>
      <c r="G37" s="8">
        <v>31909.5</v>
      </c>
      <c r="H37" s="8">
        <v>31909.5</v>
      </c>
      <c r="I37" s="8">
        <f t="shared" si="6"/>
        <v>404187</v>
      </c>
    </row>
    <row r="38" spans="1:9" x14ac:dyDescent="0.25">
      <c r="A38">
        <v>1</v>
      </c>
      <c r="B38" s="4">
        <v>4600</v>
      </c>
      <c r="C38" s="5" t="s">
        <v>85</v>
      </c>
      <c r="D38" s="8">
        <v>0</v>
      </c>
      <c r="E38" s="8">
        <v>0</v>
      </c>
      <c r="F38" s="8">
        <v>0</v>
      </c>
      <c r="G38" s="8">
        <v>0</v>
      </c>
      <c r="H38" s="8">
        <v>0</v>
      </c>
      <c r="I38" s="8">
        <f t="shared" ref="I38:I70" si="8">F38-G38</f>
        <v>0</v>
      </c>
    </row>
    <row r="39" spans="1:9" x14ac:dyDescent="0.25">
      <c r="A39">
        <v>1</v>
      </c>
      <c r="B39" s="4">
        <v>4700</v>
      </c>
      <c r="C39" s="5" t="s">
        <v>86</v>
      </c>
      <c r="D39" s="8">
        <v>0</v>
      </c>
      <c r="E39" s="8">
        <v>0</v>
      </c>
      <c r="F39" s="8">
        <v>0</v>
      </c>
      <c r="G39" s="8">
        <v>0</v>
      </c>
      <c r="H39" s="8">
        <v>0</v>
      </c>
      <c r="I39" s="8">
        <v>0</v>
      </c>
    </row>
    <row r="40" spans="1:9" x14ac:dyDescent="0.25">
      <c r="A40">
        <v>1</v>
      </c>
      <c r="B40" s="4">
        <v>4800</v>
      </c>
      <c r="C40" s="5" t="s">
        <v>87</v>
      </c>
      <c r="D40" s="8">
        <v>0</v>
      </c>
      <c r="E40" s="8">
        <v>0</v>
      </c>
      <c r="F40" s="8">
        <f t="shared" ref="F40:F63" si="9">D40+E40</f>
        <v>0</v>
      </c>
      <c r="G40" s="8">
        <v>0</v>
      </c>
      <c r="H40" s="8">
        <v>0</v>
      </c>
      <c r="I40" s="8">
        <f t="shared" si="8"/>
        <v>0</v>
      </c>
    </row>
    <row r="41" spans="1:9" x14ac:dyDescent="0.25">
      <c r="A41">
        <v>1</v>
      </c>
      <c r="B41" s="4">
        <v>4900</v>
      </c>
      <c r="C41" s="5" t="s">
        <v>88</v>
      </c>
      <c r="D41" s="8">
        <v>0</v>
      </c>
      <c r="E41" s="8">
        <v>0</v>
      </c>
      <c r="F41" s="8">
        <f t="shared" si="9"/>
        <v>0</v>
      </c>
      <c r="G41" s="8">
        <v>0</v>
      </c>
      <c r="H41" s="8">
        <v>0</v>
      </c>
      <c r="I41" s="8">
        <f t="shared" si="8"/>
        <v>0</v>
      </c>
    </row>
    <row r="42" spans="1:9" ht="32.25" thickBot="1" x14ac:dyDescent="0.3">
      <c r="A42">
        <v>1</v>
      </c>
      <c r="B42" s="3">
        <v>5000</v>
      </c>
      <c r="C42" s="3" t="s">
        <v>89</v>
      </c>
      <c r="D42" s="7">
        <f t="shared" ref="D42:I42" si="10">SUM(D43+D44+D45+D46+D48+D51)</f>
        <v>276500</v>
      </c>
      <c r="E42" s="7">
        <f t="shared" si="10"/>
        <v>5500</v>
      </c>
      <c r="F42" s="7">
        <f t="shared" si="10"/>
        <v>282000</v>
      </c>
      <c r="G42" s="7">
        <f t="shared" si="10"/>
        <v>0</v>
      </c>
      <c r="H42" s="7">
        <f t="shared" si="10"/>
        <v>0</v>
      </c>
      <c r="I42" s="7">
        <f t="shared" si="10"/>
        <v>282000</v>
      </c>
    </row>
    <row r="43" spans="1:9" x14ac:dyDescent="0.25">
      <c r="A43">
        <v>1</v>
      </c>
      <c r="B43" s="4">
        <v>5100</v>
      </c>
      <c r="C43" s="5" t="s">
        <v>90</v>
      </c>
      <c r="D43" s="8">
        <v>46000</v>
      </c>
      <c r="E43" s="8">
        <v>0</v>
      </c>
      <c r="F43" s="8">
        <v>46000</v>
      </c>
      <c r="G43" s="8">
        <v>0</v>
      </c>
      <c r="H43" s="8">
        <v>0</v>
      </c>
      <c r="I43" s="8">
        <f t="shared" si="8"/>
        <v>46000</v>
      </c>
    </row>
    <row r="44" spans="1:9" x14ac:dyDescent="0.25">
      <c r="A44">
        <v>1</v>
      </c>
      <c r="B44" s="4">
        <v>5200</v>
      </c>
      <c r="C44" s="5" t="s">
        <v>91</v>
      </c>
      <c r="D44" s="8">
        <v>15500</v>
      </c>
      <c r="E44" s="8">
        <v>0</v>
      </c>
      <c r="F44" s="8">
        <v>15500</v>
      </c>
      <c r="G44" s="9">
        <v>0</v>
      </c>
      <c r="H44" s="9">
        <v>0</v>
      </c>
      <c r="I44" s="8">
        <f t="shared" si="8"/>
        <v>15500</v>
      </c>
    </row>
    <row r="45" spans="1:9" x14ac:dyDescent="0.25">
      <c r="A45">
        <v>1</v>
      </c>
      <c r="B45" s="4">
        <v>5300</v>
      </c>
      <c r="C45" s="5" t="s">
        <v>92</v>
      </c>
      <c r="D45" s="8">
        <v>50000</v>
      </c>
      <c r="E45" s="8">
        <v>5500</v>
      </c>
      <c r="F45" s="8">
        <v>55500</v>
      </c>
      <c r="G45" s="9">
        <v>0</v>
      </c>
      <c r="H45" s="9">
        <v>0</v>
      </c>
      <c r="I45" s="8">
        <f t="shared" si="8"/>
        <v>55500</v>
      </c>
    </row>
    <row r="46" spans="1:9" x14ac:dyDescent="0.25">
      <c r="A46">
        <v>1</v>
      </c>
      <c r="B46" s="4">
        <v>5400</v>
      </c>
      <c r="C46" s="5" t="s">
        <v>93</v>
      </c>
      <c r="D46" s="8">
        <v>165000</v>
      </c>
      <c r="E46" s="8">
        <v>0</v>
      </c>
      <c r="F46" s="8">
        <v>165000</v>
      </c>
      <c r="G46" s="8">
        <v>0</v>
      </c>
      <c r="H46" s="8">
        <v>0</v>
      </c>
      <c r="I46" s="8">
        <f t="shared" si="8"/>
        <v>165000</v>
      </c>
    </row>
    <row r="47" spans="1:9" x14ac:dyDescent="0.25">
      <c r="A47">
        <v>1</v>
      </c>
      <c r="B47" s="4">
        <v>5500</v>
      </c>
      <c r="C47" s="5" t="s">
        <v>94</v>
      </c>
      <c r="D47" s="8">
        <v>0</v>
      </c>
      <c r="E47" s="8">
        <v>0</v>
      </c>
      <c r="F47" s="8">
        <v>0</v>
      </c>
      <c r="G47" s="9">
        <v>0</v>
      </c>
      <c r="H47" s="9">
        <v>0</v>
      </c>
      <c r="I47" s="8">
        <f t="shared" si="8"/>
        <v>0</v>
      </c>
    </row>
    <row r="48" spans="1:9" x14ac:dyDescent="0.25">
      <c r="A48">
        <v>1</v>
      </c>
      <c r="B48" s="4">
        <v>5600</v>
      </c>
      <c r="C48" s="5" t="s">
        <v>95</v>
      </c>
      <c r="D48" s="8">
        <v>0</v>
      </c>
      <c r="E48" s="8">
        <v>0</v>
      </c>
      <c r="F48" s="8">
        <v>0</v>
      </c>
      <c r="G48" s="9">
        <v>0</v>
      </c>
      <c r="H48" s="9">
        <v>0</v>
      </c>
      <c r="I48" s="8">
        <f t="shared" si="8"/>
        <v>0</v>
      </c>
    </row>
    <row r="49" spans="1:9" x14ac:dyDescent="0.25">
      <c r="A49">
        <v>1</v>
      </c>
      <c r="B49" s="4">
        <v>5700</v>
      </c>
      <c r="C49" s="5" t="s">
        <v>96</v>
      </c>
      <c r="D49" s="8">
        <v>0</v>
      </c>
      <c r="E49" s="8">
        <v>0</v>
      </c>
      <c r="F49" s="8">
        <v>0</v>
      </c>
      <c r="G49" s="9">
        <v>0</v>
      </c>
      <c r="H49" s="9">
        <v>0</v>
      </c>
      <c r="I49" s="8">
        <f t="shared" si="8"/>
        <v>0</v>
      </c>
    </row>
    <row r="50" spans="1:9" x14ac:dyDescent="0.25">
      <c r="A50">
        <v>1</v>
      </c>
      <c r="B50" s="4">
        <v>5800</v>
      </c>
      <c r="C50" s="5" t="s">
        <v>97</v>
      </c>
      <c r="D50" s="8">
        <v>0</v>
      </c>
      <c r="E50" s="8">
        <v>0</v>
      </c>
      <c r="F50" s="8">
        <v>0</v>
      </c>
      <c r="G50" s="9">
        <v>0</v>
      </c>
      <c r="H50" s="9">
        <v>0</v>
      </c>
      <c r="I50" s="8">
        <f t="shared" si="8"/>
        <v>0</v>
      </c>
    </row>
    <row r="51" spans="1:9" x14ac:dyDescent="0.25">
      <c r="A51">
        <v>1</v>
      </c>
      <c r="B51" s="4">
        <v>5900</v>
      </c>
      <c r="C51" s="5" t="s">
        <v>98</v>
      </c>
      <c r="D51" s="8">
        <v>0</v>
      </c>
      <c r="E51" s="8">
        <v>0</v>
      </c>
      <c r="F51" s="8">
        <v>0</v>
      </c>
      <c r="G51" s="8">
        <v>0</v>
      </c>
      <c r="H51" s="8">
        <v>0</v>
      </c>
      <c r="I51" s="8">
        <f t="shared" si="8"/>
        <v>0</v>
      </c>
    </row>
    <row r="52" spans="1:9" ht="16.5" thickBot="1" x14ac:dyDescent="0.3">
      <c r="A52">
        <v>1</v>
      </c>
      <c r="B52" s="3">
        <v>6000</v>
      </c>
      <c r="C52" s="3" t="s">
        <v>99</v>
      </c>
      <c r="D52" s="7">
        <f t="shared" ref="D52:I52" si="11">SUM(D53:D55)</f>
        <v>22456662.52</v>
      </c>
      <c r="E52" s="7">
        <f t="shared" si="11"/>
        <v>0</v>
      </c>
      <c r="F52" s="7">
        <f t="shared" si="11"/>
        <v>22456662.52</v>
      </c>
      <c r="G52" s="7">
        <f t="shared" si="11"/>
        <v>3267998.74</v>
      </c>
      <c r="H52" s="7">
        <f t="shared" si="11"/>
        <v>3144416.69</v>
      </c>
      <c r="I52" s="7">
        <f t="shared" si="11"/>
        <v>19188663.779999997</v>
      </c>
    </row>
    <row r="53" spans="1:9" x14ac:dyDescent="0.25">
      <c r="A53">
        <v>1</v>
      </c>
      <c r="B53" s="4">
        <v>6100</v>
      </c>
      <c r="C53" s="5" t="s">
        <v>100</v>
      </c>
      <c r="D53" s="8">
        <v>21560187.98</v>
      </c>
      <c r="E53" s="8">
        <v>0</v>
      </c>
      <c r="F53" s="8">
        <v>21560187.98</v>
      </c>
      <c r="G53" s="8">
        <v>3267998.74</v>
      </c>
      <c r="H53" s="8">
        <v>3144416.69</v>
      </c>
      <c r="I53" s="8">
        <v>18292189.239999998</v>
      </c>
    </row>
    <row r="54" spans="1:9" x14ac:dyDescent="0.25">
      <c r="A54">
        <v>1</v>
      </c>
      <c r="B54" s="4">
        <v>6200</v>
      </c>
      <c r="C54" s="5" t="s">
        <v>101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f t="shared" si="8"/>
        <v>0</v>
      </c>
    </row>
    <row r="55" spans="1:9" x14ac:dyDescent="0.25">
      <c r="A55">
        <v>1</v>
      </c>
      <c r="B55" s="4">
        <v>6300</v>
      </c>
      <c r="C55" s="5" t="s">
        <v>102</v>
      </c>
      <c r="D55" s="8">
        <v>896474.54</v>
      </c>
      <c r="E55" s="8">
        <v>0</v>
      </c>
      <c r="F55" s="8">
        <v>896474.54</v>
      </c>
      <c r="G55" s="8">
        <v>0</v>
      </c>
      <c r="H55" s="8">
        <v>0</v>
      </c>
      <c r="I55" s="8">
        <f t="shared" si="8"/>
        <v>896474.54</v>
      </c>
    </row>
    <row r="56" spans="1:9" ht="32.25" thickBot="1" x14ac:dyDescent="0.3">
      <c r="A56">
        <v>1</v>
      </c>
      <c r="B56" s="3">
        <v>7000</v>
      </c>
      <c r="C56" s="3" t="s">
        <v>103</v>
      </c>
      <c r="D56" s="7">
        <f t="shared" ref="D56:I56" si="12">SUM(D57:D63)</f>
        <v>0</v>
      </c>
      <c r="E56" s="7">
        <f t="shared" si="12"/>
        <v>0</v>
      </c>
      <c r="F56" s="7">
        <f t="shared" si="12"/>
        <v>0</v>
      </c>
      <c r="G56" s="7">
        <f t="shared" si="12"/>
        <v>0</v>
      </c>
      <c r="H56" s="7">
        <f t="shared" si="12"/>
        <v>0</v>
      </c>
      <c r="I56" s="7">
        <f t="shared" si="12"/>
        <v>0</v>
      </c>
    </row>
    <row r="57" spans="1:9" x14ac:dyDescent="0.25">
      <c r="A57">
        <v>1</v>
      </c>
      <c r="B57" s="4">
        <v>7100</v>
      </c>
      <c r="C57" s="5" t="s">
        <v>104</v>
      </c>
      <c r="D57" s="8">
        <v>0</v>
      </c>
      <c r="E57" s="8">
        <v>0</v>
      </c>
      <c r="F57" s="8">
        <f t="shared" si="9"/>
        <v>0</v>
      </c>
      <c r="G57" s="8">
        <v>0</v>
      </c>
      <c r="H57" s="8">
        <v>0</v>
      </c>
      <c r="I57" s="8">
        <f t="shared" si="8"/>
        <v>0</v>
      </c>
    </row>
    <row r="58" spans="1:9" x14ac:dyDescent="0.25">
      <c r="A58">
        <v>1</v>
      </c>
      <c r="B58" s="4">
        <v>7200</v>
      </c>
      <c r="C58" s="5" t="s">
        <v>105</v>
      </c>
      <c r="D58" s="8">
        <v>0</v>
      </c>
      <c r="E58" s="8">
        <v>0</v>
      </c>
      <c r="F58" s="8">
        <f t="shared" si="9"/>
        <v>0</v>
      </c>
      <c r="G58" s="8">
        <v>0</v>
      </c>
      <c r="H58" s="8">
        <v>0</v>
      </c>
      <c r="I58" s="8">
        <f t="shared" si="8"/>
        <v>0</v>
      </c>
    </row>
    <row r="59" spans="1:9" x14ac:dyDescent="0.25">
      <c r="A59">
        <v>1</v>
      </c>
      <c r="B59" s="4">
        <v>7300</v>
      </c>
      <c r="C59" s="5" t="s">
        <v>106</v>
      </c>
      <c r="D59" s="8">
        <v>0</v>
      </c>
      <c r="E59" s="8">
        <v>0</v>
      </c>
      <c r="F59" s="8">
        <f t="shared" si="9"/>
        <v>0</v>
      </c>
      <c r="G59" s="8">
        <v>0</v>
      </c>
      <c r="H59" s="8">
        <v>0</v>
      </c>
      <c r="I59" s="8">
        <f t="shared" si="8"/>
        <v>0</v>
      </c>
    </row>
    <row r="60" spans="1:9" x14ac:dyDescent="0.25">
      <c r="A60">
        <v>1</v>
      </c>
      <c r="B60" s="4">
        <v>7400</v>
      </c>
      <c r="C60" s="5" t="s">
        <v>107</v>
      </c>
      <c r="D60" s="8">
        <v>0</v>
      </c>
      <c r="E60" s="8">
        <v>0</v>
      </c>
      <c r="F60" s="8">
        <f t="shared" si="9"/>
        <v>0</v>
      </c>
      <c r="G60" s="8">
        <v>0</v>
      </c>
      <c r="H60" s="8">
        <v>0</v>
      </c>
      <c r="I60" s="8">
        <f t="shared" si="8"/>
        <v>0</v>
      </c>
    </row>
    <row r="61" spans="1:9" x14ac:dyDescent="0.25">
      <c r="A61">
        <v>1</v>
      </c>
      <c r="B61" s="4">
        <v>7500</v>
      </c>
      <c r="C61" s="5" t="s">
        <v>108</v>
      </c>
      <c r="D61" s="8">
        <v>0</v>
      </c>
      <c r="E61" s="8">
        <v>0</v>
      </c>
      <c r="F61" s="8">
        <f t="shared" si="9"/>
        <v>0</v>
      </c>
      <c r="G61" s="8">
        <v>0</v>
      </c>
      <c r="H61" s="8">
        <v>0</v>
      </c>
      <c r="I61" s="8">
        <f t="shared" si="8"/>
        <v>0</v>
      </c>
    </row>
    <row r="62" spans="1:9" x14ac:dyDescent="0.25">
      <c r="A62">
        <v>1</v>
      </c>
      <c r="B62" s="4">
        <v>7600</v>
      </c>
      <c r="C62" s="5" t="s">
        <v>109</v>
      </c>
      <c r="D62" s="8">
        <v>0</v>
      </c>
      <c r="E62" s="8">
        <v>0</v>
      </c>
      <c r="F62" s="8">
        <f t="shared" si="9"/>
        <v>0</v>
      </c>
      <c r="G62" s="8">
        <v>0</v>
      </c>
      <c r="H62" s="8">
        <v>0</v>
      </c>
      <c r="I62" s="8">
        <f t="shared" si="8"/>
        <v>0</v>
      </c>
    </row>
    <row r="63" spans="1:9" x14ac:dyDescent="0.25">
      <c r="A63">
        <v>1</v>
      </c>
      <c r="B63" s="4">
        <v>7700</v>
      </c>
      <c r="C63" s="5" t="s">
        <v>110</v>
      </c>
      <c r="D63" s="8">
        <v>0</v>
      </c>
      <c r="E63" s="8">
        <v>0</v>
      </c>
      <c r="F63" s="8">
        <f t="shared" si="9"/>
        <v>0</v>
      </c>
      <c r="G63" s="8">
        <v>0</v>
      </c>
      <c r="H63" s="8">
        <v>0</v>
      </c>
      <c r="I63" s="8">
        <f t="shared" si="8"/>
        <v>0</v>
      </c>
    </row>
    <row r="64" spans="1:9" ht="16.5" thickBot="1" x14ac:dyDescent="0.3">
      <c r="A64">
        <v>1</v>
      </c>
      <c r="B64" s="3">
        <v>9000</v>
      </c>
      <c r="C64" s="3" t="s">
        <v>111</v>
      </c>
      <c r="D64" s="7">
        <f>SUM(D65:D71)</f>
        <v>560000</v>
      </c>
      <c r="E64" s="7">
        <f t="shared" ref="E64:I64" si="13">SUM(E65:E71)</f>
        <v>0</v>
      </c>
      <c r="F64" s="7">
        <f t="shared" si="13"/>
        <v>560000</v>
      </c>
      <c r="G64" s="7">
        <f t="shared" si="13"/>
        <v>167500</v>
      </c>
      <c r="H64" s="7">
        <f t="shared" si="13"/>
        <v>167500</v>
      </c>
      <c r="I64" s="7">
        <f t="shared" si="13"/>
        <v>392500</v>
      </c>
    </row>
    <row r="65" spans="1:9" x14ac:dyDescent="0.25">
      <c r="A65">
        <v>1</v>
      </c>
      <c r="B65" s="4">
        <v>9100</v>
      </c>
      <c r="C65" s="5" t="s">
        <v>112</v>
      </c>
      <c r="D65" s="8">
        <v>0</v>
      </c>
      <c r="E65" s="8">
        <v>0</v>
      </c>
      <c r="F65" s="8">
        <v>0</v>
      </c>
      <c r="G65" s="8">
        <v>0</v>
      </c>
      <c r="H65" s="8">
        <v>0</v>
      </c>
      <c r="I65" s="8">
        <f t="shared" si="8"/>
        <v>0</v>
      </c>
    </row>
    <row r="66" spans="1:9" x14ac:dyDescent="0.25">
      <c r="A66">
        <v>1</v>
      </c>
      <c r="B66" s="4">
        <v>9200</v>
      </c>
      <c r="C66" s="5" t="s">
        <v>113</v>
      </c>
      <c r="D66" s="8">
        <v>0</v>
      </c>
      <c r="E66" s="8">
        <v>0</v>
      </c>
      <c r="F66" s="8">
        <v>0</v>
      </c>
      <c r="G66" s="8">
        <v>0</v>
      </c>
      <c r="H66" s="8">
        <v>0</v>
      </c>
      <c r="I66" s="8">
        <f t="shared" si="8"/>
        <v>0</v>
      </c>
    </row>
    <row r="67" spans="1:9" x14ac:dyDescent="0.25">
      <c r="A67">
        <v>1</v>
      </c>
      <c r="B67" s="4">
        <v>9300</v>
      </c>
      <c r="C67" s="5" t="s">
        <v>114</v>
      </c>
      <c r="D67" s="8">
        <v>0</v>
      </c>
      <c r="E67" s="8">
        <v>0</v>
      </c>
      <c r="F67" s="8">
        <v>0</v>
      </c>
      <c r="G67" s="8">
        <v>0</v>
      </c>
      <c r="H67" s="8">
        <v>0</v>
      </c>
      <c r="I67" s="8">
        <f t="shared" si="8"/>
        <v>0</v>
      </c>
    </row>
    <row r="68" spans="1:9" x14ac:dyDescent="0.25">
      <c r="A68">
        <v>1</v>
      </c>
      <c r="B68" s="4">
        <v>9400</v>
      </c>
      <c r="C68" s="5" t="s">
        <v>115</v>
      </c>
      <c r="D68" s="8">
        <v>0</v>
      </c>
      <c r="E68" s="8">
        <v>0</v>
      </c>
      <c r="F68" s="8">
        <v>0</v>
      </c>
      <c r="G68" s="8">
        <v>0</v>
      </c>
      <c r="H68" s="8">
        <v>0</v>
      </c>
      <c r="I68" s="8">
        <f t="shared" si="8"/>
        <v>0</v>
      </c>
    </row>
    <row r="69" spans="1:9" x14ac:dyDescent="0.25">
      <c r="A69">
        <v>1</v>
      </c>
      <c r="B69" s="4">
        <v>9500</v>
      </c>
      <c r="C69" s="5" t="s">
        <v>116</v>
      </c>
      <c r="D69" s="8">
        <v>0</v>
      </c>
      <c r="E69" s="8">
        <v>0</v>
      </c>
      <c r="F69" s="8">
        <v>0</v>
      </c>
      <c r="G69" s="8">
        <v>0</v>
      </c>
      <c r="H69" s="8">
        <v>0</v>
      </c>
      <c r="I69" s="8">
        <f t="shared" si="8"/>
        <v>0</v>
      </c>
    </row>
    <row r="70" spans="1:9" x14ac:dyDescent="0.25">
      <c r="A70">
        <v>1</v>
      </c>
      <c r="B70" s="4">
        <v>9600</v>
      </c>
      <c r="C70" s="5" t="s">
        <v>117</v>
      </c>
      <c r="D70" s="8">
        <v>0</v>
      </c>
      <c r="E70" s="8">
        <v>0</v>
      </c>
      <c r="F70" s="8">
        <v>0</v>
      </c>
      <c r="G70" s="8">
        <v>0</v>
      </c>
      <c r="H70" s="8">
        <v>0</v>
      </c>
      <c r="I70" s="8">
        <f t="shared" si="8"/>
        <v>0</v>
      </c>
    </row>
    <row r="71" spans="1:9" x14ac:dyDescent="0.25">
      <c r="A71">
        <v>1</v>
      </c>
      <c r="B71" s="4">
        <v>9900</v>
      </c>
      <c r="C71" s="5" t="s">
        <v>118</v>
      </c>
      <c r="D71" s="8">
        <v>560000</v>
      </c>
      <c r="E71" s="8">
        <v>0</v>
      </c>
      <c r="F71" s="8">
        <v>560000</v>
      </c>
      <c r="G71" s="8">
        <v>167500</v>
      </c>
      <c r="H71" s="8">
        <v>167500</v>
      </c>
      <c r="I71" s="8">
        <v>392500</v>
      </c>
    </row>
    <row r="72" spans="1:9" ht="15.75" x14ac:dyDescent="0.25">
      <c r="A72">
        <v>1</v>
      </c>
      <c r="B72" s="4">
        <v>9900</v>
      </c>
      <c r="C72" s="6" t="s">
        <v>119</v>
      </c>
      <c r="D72" s="10">
        <f>D64+D56+D52+D42+D32+D22+D12+D4</f>
        <v>42761714</v>
      </c>
      <c r="E72" s="10">
        <f t="shared" ref="E72:I72" si="14">E64+E56+E52+E42+E32+E22+E12+E4</f>
        <v>0</v>
      </c>
      <c r="F72" s="10">
        <f t="shared" si="14"/>
        <v>42761714</v>
      </c>
      <c r="G72" s="10">
        <f t="shared" si="14"/>
        <v>5050837.4800000004</v>
      </c>
      <c r="H72" s="10">
        <f t="shared" si="14"/>
        <v>4927314.5699999994</v>
      </c>
      <c r="I72" s="10">
        <f t="shared" si="14"/>
        <v>37710876.519999996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Tesorería Municipal;MUNICIPIO DE LAGUNILLAS S.L.P.</dc:creator>
  <cp:keywords>FORMATOS TRANSPARENCIA</cp:keywords>
  <cp:lastModifiedBy>ingresos</cp:lastModifiedBy>
  <dcterms:created xsi:type="dcterms:W3CDTF">2021-03-11T21:20:07Z</dcterms:created>
  <dcterms:modified xsi:type="dcterms:W3CDTF">2024-07-03T19:44:32Z</dcterms:modified>
</cp:coreProperties>
</file>