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33LTAIPESLP ART 84 FXXXIII-ADMVO\05MAYO\"/>
    </mc:Choice>
  </mc:AlternateContent>
  <xr:revisionPtr revIDLastSave="0" documentId="13_ncr:1_{5D3F83E5-C80D-493A-9892-2FA892EB9F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322">Hidden_3!$A$1:$A$2</definedName>
    <definedName name="Hidden_423">Hidden_4!$A$1:$A$2</definedName>
  </definedNames>
  <calcPr calcId="191029"/>
</workbook>
</file>

<file path=xl/calcChain.xml><?xml version="1.0" encoding="utf-8"?>
<calcChain xmlns="http://schemas.openxmlformats.org/spreadsheetml/2006/main">
  <c r="S22" i="1" l="1"/>
  <c r="T22" i="1" s="1"/>
  <c r="S20" i="1" l="1"/>
  <c r="T20" i="1"/>
  <c r="T19" i="1"/>
  <c r="S19" i="1"/>
  <c r="S17" i="1" l="1"/>
  <c r="S14" i="1" l="1"/>
  <c r="T14" i="1" s="1"/>
  <c r="S13" i="1"/>
  <c r="T13" i="1" s="1"/>
  <c r="T10" i="1"/>
  <c r="S9" i="1" l="1"/>
  <c r="S8" i="1"/>
  <c r="T8" i="1" s="1"/>
</calcChain>
</file>

<file path=xl/sharedStrings.xml><?xml version="1.0" encoding="utf-8"?>
<sst xmlns="http://schemas.openxmlformats.org/spreadsheetml/2006/main" count="410" uniqueCount="177">
  <si>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</si>
  <si>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</si>
  <si>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</si>
  <si>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</si>
  <si>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</si>
  <si>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</si>
  <si>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</si>
  <si>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</si>
  <si>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</si>
  <si>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</si>
  <si>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</si>
  <si>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</si>
  <si>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</si>
  <si>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</si>
  <si>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</si>
  <si>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</si>
  <si>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</si>
  <si>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</si>
  <si>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</si>
  <si>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</si>
  <si>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</si>
  <si>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</si>
  <si>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</si>
  <si>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</si>
  <si>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</si>
  <si>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</si>
  <si>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</si>
  <si>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</si>
  <si>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</si>
  <si>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</si>
  <si>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</si>
  <si>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</si>
  <si>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</si>
  <si>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</si>
  <si>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</si>
  <si>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</si>
  <si>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</si>
  <si>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</si>
  <si>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</si>
  <si>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</si>
  <si>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</si>
  <si>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</si>
  <si>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</si>
  <si>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</si>
  <si>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</si>
  <si>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</si>
  <si>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</si>
  <si>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</si>
  <si>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</si>
  <si>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</si>
  <si>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</si>
  <si>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</si>
  <si>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</si>
  <si>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</si>
  <si>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</si>
  <si>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</si>
  <si>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</si>
  <si>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</si>
  <si>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</si>
  <si>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</si>
  <si>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</si>
  <si>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</si>
  <si>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</si>
  <si>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</si>
  <si>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</si>
  <si>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</si>
  <si>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</si>
  <si>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</si>
  <si>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</si>
  <si>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</si>
  <si>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</si>
  <si>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</si>
  <si>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</si>
  <si>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</si>
  <si>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</si>
  <si>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</si>
  <si>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</si>
  <si>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</si>
  <si>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</si>
  <si>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</si>
  <si>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</si>
  <si>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</si>
  <si>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</si>
  <si>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</si>
  <si>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</si>
  <si>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</si>
  <si>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</si>
  <si>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Sexo (catálogo)</t>
  </si>
  <si>
    <t>Artículos 6 del Reglamento Interior de Pensiones y  100 de la Ley de Pensiones y Prestaciones Sociales para los Trabajadores al Servicio del Estado.</t>
  </si>
  <si>
    <t>Dirección General de la Dirección de Pensiones del Estado, Despacho del Titular y Área de Servicios Administrativos</t>
  </si>
  <si>
    <t>S/N</t>
  </si>
  <si>
    <t>Servicio de mantenimiento preventivo correctivo al elevador del edificio de la Dirección de Pensiones</t>
  </si>
  <si>
    <t>Elevadores y Mecanismos SA de CV</t>
  </si>
  <si>
    <t>s/n</t>
  </si>
  <si>
    <t>Servicio de renta de puertos para datos</t>
  </si>
  <si>
    <t>Orb Telecom SA de CV</t>
  </si>
  <si>
    <t>Arrendamiento de despachos 1,3,4,5,6,7,8,9 del primer piso dei inmueble ubicado en Francisco I Madero no. 355, zona centro, cp 78000 San Luis Potosí, S.L.P.</t>
  </si>
  <si>
    <t xml:space="preserve">Fiscalía General del Estado </t>
  </si>
  <si>
    <t xml:space="preserve">Servicios Profesionales de Contabilidad </t>
  </si>
  <si>
    <t>Miguel Ángel</t>
  </si>
  <si>
    <t>Tapia</t>
  </si>
  <si>
    <t>Guel</t>
  </si>
  <si>
    <t>Miguel Ángel Tapia Guel</t>
  </si>
  <si>
    <t>Servicios Profesionales de asesoría y representación jurídica</t>
  </si>
  <si>
    <t>Cláusula única de la póliza de mantenimiento</t>
  </si>
  <si>
    <t>Cláusulas de la primera a la décima novena</t>
  </si>
  <si>
    <t>Cláusulas de la primera a la décima cuarta</t>
  </si>
  <si>
    <t>Cláusilas de la primera a la novena</t>
  </si>
  <si>
    <t>Cláusulas de la primera a la décima segunda</t>
  </si>
  <si>
    <t>Área de Servicios Administrativos</t>
  </si>
  <si>
    <t>El monto que se establece es mensual</t>
  </si>
  <si>
    <t>El monto del contrato es anual</t>
  </si>
  <si>
    <t>INDEFINIDA</t>
  </si>
  <si>
    <t>FGE ARRENDAMIENTO 013/2024</t>
  </si>
  <si>
    <t>DPE-08-2023-2</t>
  </si>
  <si>
    <t>DPE-08-2023-1</t>
  </si>
  <si>
    <t xml:space="preserve">Leobardo </t>
  </si>
  <si>
    <t>Segura</t>
  </si>
  <si>
    <t>López</t>
  </si>
  <si>
    <t>Leobardo Segura López</t>
  </si>
  <si>
    <t>sin número</t>
  </si>
  <si>
    <t>Honorarios asimilables a salarios por servicios de limpieza</t>
  </si>
  <si>
    <t>Luis Leonardo</t>
  </si>
  <si>
    <t>Cruz</t>
  </si>
  <si>
    <t>Martínez</t>
  </si>
  <si>
    <t>Mariana</t>
  </si>
  <si>
    <t>Jasso</t>
  </si>
  <si>
    <t>Loredo</t>
  </si>
  <si>
    <t>Luis Leonardo Cruz Martínez</t>
  </si>
  <si>
    <t>Marian Jasso Loredo</t>
  </si>
  <si>
    <t>http://200.23.144.30:8080/Transparencia/01FORMATOS%20TRANSPARENCIA%20P%20ESTATAL%20ART%2084/2023%20PLATAFORMA%20ESTATAL%20ART%2084/16LTAIPESLP%20ART%2084%20FXVI-ADMVO/12DICIEMBRE/LIC.%20LEOBARDO%20SEGURA%20LOPEZ%20ENE%20JUN%202024.pdf</t>
  </si>
  <si>
    <t>http://200.23.144.30:8080/Transparencia/01FORMATOS%20TRANSPARENCIA%20P%20ESTATAL%20ART%2084/2023%20PLATAFORMA%20ESTATAL%20ART%2084/16LTAIPESLP%20ART%2084%20FXVI-ADMVO/12DICIEMBRE/CP%20MIGUEL%20ANGEL%20TAPIA%20GUEL%20ENE%20JUN%202024.pdf</t>
  </si>
  <si>
    <t>http://200.23.144.30:8080/Transparencia/01FORMATOS%20TRANSPARENCIA%20P%20ESTATAL%20ART%2084/2024%20PLATAFORMA%20ESTATAL%20ART%2084/33LTAIPESLP%20ART%2084%20FXXXIII-ADMVO/01ENERO/FGE%20ARRENDAMIENTO%20013%202024.pdf</t>
  </si>
  <si>
    <t>http://200.23.144.30:8080/Transparencia/01FORMATOS%20TRANSPARENCIA%20P%20ESTATAL%20ART%2084/2024%20PLATAFORMA%20ESTATAL%20ART%2084/33LTAIPESLP%20ART%2084%20FXXXIII-ADMVO/01ENERO/ELEVADORES%20Y%20MECANISMOS%20S.A.%20DE%20C.V..pdf</t>
  </si>
  <si>
    <t>http://200.23.144.30:8080/Transparencia/01FORMATOS%20TRANSPARENCIA%20P%20ESTATAL%20ART%2084/2024%20PLATAFORMA%20ESTATAL%20ART%2084/33LTAIPESLP%20ART%2084%20FXXXIII-ADMVO/01ENERO/ORB%20TELECOM%20SA%20DE%20CV.pdf</t>
  </si>
  <si>
    <t>ME1718</t>
  </si>
  <si>
    <t>Servicio de mantenimiento preventivo correctivo al elevador del estacionamiento de la Dirección de Pensiones</t>
  </si>
  <si>
    <t>Elevadores Otis S de RL de CV</t>
  </si>
  <si>
    <t>http://200.23.144.30:8080/Transparencia/01FORMATOS%20TRANSPARENCIA%20P%20ESTATAL%20ART%2084/2024%20PLATAFORMA%20ESTATAL%20ART%2084/33LTAIPESLP%20ART%2084%20FXXXIII-ADMVO/02FEBRERO/ELEVADORES%20OTIS%20S%20DE%20RL%20DE%20CV.pdf</t>
  </si>
  <si>
    <t>B4-30042022-0643-3-2024</t>
  </si>
  <si>
    <t>Servicio de mantenimiento preventivo correctivo a equipo de cómputo</t>
  </si>
  <si>
    <t>Administración y Servicios Computacionales S.A. de C.V.</t>
  </si>
  <si>
    <t>Cláusulas primera a décima segunda</t>
  </si>
  <si>
    <t>http://200.23.144.30:8080/Transparencia/01FORMATOS%20TRANSPARENCIA%20P%20ESTATAL%20ART%2084/2024%20PLATAFORMA%20ESTATAL%20ART%2084/33LTAIPESLP%20ART%2084%20FXXXIII-ADMVO/03MARZO/CONTRATO%20%20ASC%20pdf.pdf</t>
  </si>
  <si>
    <t>DPE-02-2024</t>
  </si>
  <si>
    <t>Servicio de vigilancia a instalaciones</t>
  </si>
  <si>
    <t>Corporativo Midamo SA de CV</t>
  </si>
  <si>
    <t>Cláusulas primera a vigésima novena</t>
  </si>
  <si>
    <t>El monto del contrato es mensual</t>
  </si>
  <si>
    <t>http://200.23.144.30:8080/Transparencia/01FORMATOS%20TRANSPARENCIA%20P%20ESTATAL%20ART%2084/2024%20PLATAFORMA%20ESTATAL%20ART%2084/19LTAIPESLP%20ART%2084%20FXIX-ADMVO/04ABRIL/NO%20SE%20GENERA.pdf</t>
  </si>
  <si>
    <t xml:space="preserve"> http://200.23.144.30:8080/Transparencia/01FORMATOS%20TRANSPARENCIA%20P%20ESTATAL%20ART%2084/2024%20PLATAFORMA%20ESTATAL%20ART%2084/33LTAIPESLP%20ART%2084%20FXXXIII-ADMVO/04ABRIL/CORPORATIVO%20MIDAMO.docx</t>
  </si>
  <si>
    <t>´Servicios de soporte a herramientas ORACLE</t>
  </si>
  <si>
    <t>Orlando</t>
  </si>
  <si>
    <t>García</t>
  </si>
  <si>
    <t>Muñoz</t>
  </si>
  <si>
    <t>Orlando García Muñoz</t>
  </si>
  <si>
    <t>Cláusulas primera a octava</t>
  </si>
  <si>
    <t>El monto del contrato es total</t>
  </si>
  <si>
    <t>OM-CA-0302-05/2024</t>
  </si>
  <si>
    <t>Arrendamiento de despachos 1,2,4,5,6,7,8 y 10 del piso 2 y 1,2,3,4,5,6,7,8,9,10 del tercer piso del edificio ubicado en Francisco I. Madero no. 355 Zona Centro, CP. 78000 San Luis Potosí, S.L.P.</t>
  </si>
  <si>
    <t>Oficialía Mayor del Poder Ejecutivo del Estado de San Luis Potosí</t>
  </si>
  <si>
    <t>OM-CA-0302-06/2024</t>
  </si>
  <si>
    <t>Arrendamiento de despachos 2 y 10 del piso 1 del edificio ubicado en Francisco I. Madero no. 355 Zona Centro, CP. 78000 San Luis Potosí, S.L.P.</t>
  </si>
  <si>
    <t>OM-CA-0302-07/2024</t>
  </si>
  <si>
    <t>Arrendamiento dei inmueble ubicado en Independencia no. 1025 Zona Centro, CP. 78000 San Luis Potosí, S.L.P.</t>
  </si>
  <si>
    <t>OM-CA-0302-10/2024</t>
  </si>
  <si>
    <t>Arrendamiento de despachos 3 y 9 del piso 2 del edificio ubicado en Francisco I. Madero no. 355 Zona Centro, CP. 78000 San Luis Potosí, S.L.P.</t>
  </si>
  <si>
    <t>Fiscalía General del Estado, Dirección General de la Dirección de Pensiones del Estado, Despacho del Titular y Área de Servicios Administrativos</t>
  </si>
  <si>
    <t>Dirección General Administrativa de la Secretaría General de Gobierno y Dirección de Pensiones a través de la Dirección General</t>
  </si>
  <si>
    <t>http://200.23.144.30:8080/Transparencia/01FORMATOS%20TRANSPARENCIA%20P%20ESTATAL%20ART%2084/2024%20PLATAFORMA%20ESTATAL%20ART%2084/26LTAIPESLP%20ART%2084%20FXXVIA-ADMVO/05MAYO/05%20PRESUPUESTO%20ANUAL%20DE%20EGRESOS%20MAYO%202024.xlsx</t>
  </si>
  <si>
    <t xml:space="preserve"> http://200.23.144.30:8080/Transparencia/01FORMATOS%20TRANSPARENCIA%20P%20ESTATAL%20ART%2084/2024%20PLATAFORMA%20ESTATAL%20ART%2084/16LTAIPESLP%20ART%2084%20FXVI-ADMVO/05MAYO/LUIS%20LEONARDO%20CRUZ%20MARTINEZ.pdf</t>
  </si>
  <si>
    <t>http://200.23.144.30:8080/Transparencia/01FORMATOS%20TRANSPARENCIA%20P%20ESTATAL%20ART%2084/2024%20PLATAFORMA%20ESTATAL%20ART%2084/16LTAIPESLP%20ART%2084%20FXVI-ADMVO/05MAYO/MARIANA%20JASSO%20LOREDO.pdf</t>
  </si>
  <si>
    <t>http://200.23.144.30:8080/Transparencia/01FORMATOS%20TRANSPARENCIA%20P%20ESTATAL%20ART%2084/2024%20PLATAFORMA%20ESTATAL%20ART%2084/33LTAIPESLP%20ART%2084%20FXXXIII-ADMVO/05MAYO/Contrato%20de%20Serv.%20Orlando%20Garcia.pdf</t>
  </si>
  <si>
    <t>http://200.23.144.30:8080/Transparencia/01FORMATOS%20TRANSPARENCIA%20P%20ESTATAL%20ART%2084/2024%20PLATAFORMA%20ESTATAL%20ART%2084/33LTAIPESLP%20ART%2084%20FXXXIII-ADMVO/05MAYO/OM-CA-0302-05%202024.pdf</t>
  </si>
  <si>
    <t>http://200.23.144.30:8080/Transparencia/01FORMATOS%20TRANSPARENCIA%20P%20ESTATAL%20ART%2084/2024%20PLATAFORMA%20ESTATAL%20ART%2084/33LTAIPESLP%20ART%2084%20FXXXIII-ADMVO/05MAYO/OM-CA-0302-06%202024.pdf</t>
  </si>
  <si>
    <t>http://200.23.144.30:8080/Transparencia/01FORMATOS%20TRANSPARENCIA%20P%20ESTATAL%20ART%2084/2024%20PLATAFORMA%20ESTATAL%20ART%2084/33LTAIPESLP%20ART%2084%20FXXXIII-ADMVO/05MAYO/OM-CA-0302-07%202024.pdf</t>
  </si>
  <si>
    <t>http://200.23.144.30:8080/Transparencia/01FORMATOS%20TRANSPARENCIA%20P%20ESTATAL%20ART%2084/2024%20PLATAFORMA%20ESTATAL%20ART%2084/33LTAIPESLP%20ART%2084%20FXXXIII-ADMVO/05MAYO/OM-CA-0302-10%202024.pdf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</si>
</sst>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4" fillId="0" borderId="0" xfId="1" applyFont="1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4">
    <cellStyle name="Hipervínculo" xfId="1" builtinId="8"/>
    <cellStyle name="Millares 2" xfId="3" xr:uid="{00000000-0005-0000-0000-000001000000}"/>
    <cellStyle name="Millares 3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8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4" Type="http://schemas.openxmlformats.org/officeDocument/2006/relationships/hyperlink" Target="http://200.23.144.30:8080/Transparencia/01FORMATOS%20TRANSPARENCIA%20P%20ESTATAL%20ART%2084/2024%20PLATAFORMA%20ESTATAL%20ART%2084/33LTAIPESLP%20ART%2084%20FXXXIII-ADMVO/05MAYO/Contrato%20de%20Serv.%20Orlando%20Garcia.pdf" TargetMode="External"/><Relationship Id="rId7" Type="http://schemas.openxmlformats.org/officeDocument/2006/relationships/hyperlink" Target="http://200.23.144.30:8080/Transparencia/01FORMATOS%20TRANSPARENCIA%20P%20ESTATAL%20ART%2084/2024%20PLATAFORMA%20ESTATAL%20ART%2084/33LTAIPESLP%20ART%2084%20FXXXIII-ADMVO/03MARZO/CONTRATO%20%20ASC%20pdf.pdf" TargetMode="External"/><Relationship Id="rId12" Type="http://schemas.openxmlformats.org/officeDocument/2006/relationships/hyperlink" Target="http://200.23.144.30:8080/Transparencia/01FORMATOS%20TRANSPARENCIA%20P%20ESTATAL%20ART%2084/2024%20PLATAFORMA%20ESTATAL%20ART%2084/33LTAIPESLP%20ART%2084%20FXXXIII-ADMVO/04ABRIL/CORPORATIVO%20MIDAMO.docx" TargetMode="External"/><Relationship Id="rId17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3" Type="http://schemas.openxmlformats.org/officeDocument/2006/relationships/hyperlink" Target="http://200.23.144.30:8080/Transparencia/01FORMATOS%20TRANSPARENCIA%20P%20ESTATAL%20ART%2084/2024%20PLATAFORMA%20ESTATAL%20ART%2084/16LTAIPESLP%20ART%2084%20FXVI-ADMVO/05MAYO/MARIANA%20JASSO%20LOREDO.pdf" TargetMode="External"/><Relationship Id="rId38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10%202024.pdf" TargetMode="External"/><Relationship Id="rId2" Type="http://schemas.openxmlformats.org/officeDocument/2006/relationships/hyperlink" Target="http://200.23.144.30:8080/Transparencia/01FORMATOS%20TRANSPARENCIA%20P%20ESTATAL%20ART%2084/2023%20PLATAFORMA%20ESTATAL%20ART%2084/16LTAIPESLP%20ART%2084%20FXVI-ADMVO/12DICIEMBRE/CP%20MIGUEL%20ANGEL%20TAPIA%20GUEL%20ENE%20JUN%202024.pdf" TargetMode="External"/><Relationship Id="rId1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0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9" Type="http://schemas.openxmlformats.org/officeDocument/2006/relationships/hyperlink" Target="http://200.23.144.30:8080/Transparencia/01FORMATOS%20TRANSPARENCIA%20P%20ESTATAL%20ART%2084/2024%20PLATAFORMA%20ESTATAL%20ART%2084/26LTAIPESLP%20ART%2084%20FXXVIA-ADMVO/05MAYO/05%20PRESUPUESTO%20ANUAL%20DE%20EGRESOS%20MAYO%202024.xlsx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IC.%20LEOBARDO%20SEGURA%20LOPEZ%20ENE%20JUN%202024.pdf" TargetMode="External"/><Relationship Id="rId6" Type="http://schemas.openxmlformats.org/officeDocument/2006/relationships/hyperlink" Target="http://200.23.144.30:8080/Transparencia/01FORMATOS%20TRANSPARENCIA%20P%20ESTATAL%20ART%2084/2024%20PLATAFORMA%20ESTATAL%20ART%2084/33LTAIPESLP%20ART%2084%20FXXXIII-ADMVO/02FEBRERO/ELEVADORES%20OTIS%20S%20DE%20RL%20DE%20CV.pdf" TargetMode="External"/><Relationship Id="rId1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2" Type="http://schemas.openxmlformats.org/officeDocument/2006/relationships/hyperlink" Target="http://200.23.144.30:8080/Transparencia/01FORMATOS%20TRANSPARENCIA%20P%20ESTATAL%20ART%2084/2024%20PLATAFORMA%20ESTATAL%20ART%2084/16LTAIPESLP%20ART%2084%20FXVI-ADMVO/05MAYO/LUIS%20LEONARDO%20CRUZ%20MARTINEZ.pdf" TargetMode="External"/><Relationship Id="rId37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7%202024.pdf" TargetMode="External"/><Relationship Id="rId5" Type="http://schemas.openxmlformats.org/officeDocument/2006/relationships/hyperlink" Target="http://200.23.144.30:8080/Transparencia/01FORMATOS%20TRANSPARENCIA%20P%20ESTATAL%20ART%2084/2024%20PLATAFORMA%20ESTATAL%20ART%2084/33LTAIPESLP%20ART%2084%20FXXXIII-ADMVO/01ENERO/ORB%20TELECOM%20SA%20DE%20CV.pdf" TargetMode="External"/><Relationship Id="rId1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8" Type="http://schemas.openxmlformats.org/officeDocument/2006/relationships/hyperlink" Target="http://200.23.144.30:8080/Transparencia/01FORMATOS%20TRANSPARENCIA%20P%20ESTATAL%20ART%2084/2024%20PLATAFORMA%20ESTATAL%20ART%2084/26LTAIPESLP%20ART%2084%20FXXVIA-ADMVO/05MAYO/05%20PRESUPUESTO%20ANUAL%20DE%20EGRESOS%20MAYO%202024.xlsx" TargetMode="External"/><Relationship Id="rId36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6%202024.pdf" TargetMode="External"/><Relationship Id="rId10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9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" Type="http://schemas.openxmlformats.org/officeDocument/2006/relationships/hyperlink" Target="http://200.23.144.30:8080/Transparencia/01FORMATOS%20TRANSPARENCIA%20P%20ESTATAL%20ART%2084/2024%20PLATAFORMA%20ESTATAL%20ART%2084/33LTAIPESLP%20ART%2084%20FXXXIII-ADMVO/01ENERO/ELEVADORES%20Y%20MECANISMOS%20S.A.%20DE%20C.V..pdf" TargetMode="External"/><Relationship Id="rId9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7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0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5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5%202024.pdf" TargetMode="External"/><Relationship Id="rId8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" Type="http://schemas.openxmlformats.org/officeDocument/2006/relationships/hyperlink" Target="http://200.23.144.30:8080/Transparencia/01FORMATOS%20TRANSPARENCIA%20P%20ESTATAL%20ART%2084/2024%20PLATAFORMA%20ESTATAL%20ART%2084/33LTAIPESLP%20ART%2084%20FXXXIII-ADMVO/01ENERO/FGE%20ARRENDAMIENTO%20013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7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68.5703125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87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2024</v>
      </c>
      <c r="B8" s="2">
        <v>45413</v>
      </c>
      <c r="C8" s="2">
        <v>45443</v>
      </c>
      <c r="D8" t="s">
        <v>74</v>
      </c>
      <c r="E8" s="3" t="s">
        <v>90</v>
      </c>
      <c r="F8" t="s">
        <v>91</v>
      </c>
      <c r="G8" t="s">
        <v>88</v>
      </c>
      <c r="H8" t="s">
        <v>89</v>
      </c>
      <c r="I8" t="s">
        <v>80</v>
      </c>
      <c r="J8" t="s">
        <v>92</v>
      </c>
      <c r="K8" t="s">
        <v>92</v>
      </c>
      <c r="L8" t="s">
        <v>92</v>
      </c>
      <c r="M8" t="s">
        <v>92</v>
      </c>
      <c r="N8" t="s">
        <v>83</v>
      </c>
      <c r="O8" s="2">
        <v>45292</v>
      </c>
      <c r="P8" s="2">
        <v>45657</v>
      </c>
      <c r="Q8" s="3" t="s">
        <v>104</v>
      </c>
      <c r="R8" s="7" t="s">
        <v>133</v>
      </c>
      <c r="S8">
        <f>53580*1.16</f>
        <v>62152.799999999996</v>
      </c>
      <c r="T8">
        <f>S8/12</f>
        <v>5179.3999999999996</v>
      </c>
      <c r="U8" s="8" t="s">
        <v>149</v>
      </c>
      <c r="V8" s="8" t="s">
        <v>169</v>
      </c>
      <c r="W8" s="8" t="s">
        <v>149</v>
      </c>
      <c r="X8" s="4" t="s">
        <v>86</v>
      </c>
      <c r="Y8" s="8" t="s">
        <v>149</v>
      </c>
      <c r="Z8" s="5" t="s">
        <v>109</v>
      </c>
      <c r="AA8" s="2">
        <v>45453</v>
      </c>
      <c r="AB8" s="2">
        <v>45453</v>
      </c>
      <c r="AC8" t="s">
        <v>111</v>
      </c>
    </row>
    <row r="9" spans="1:29" x14ac:dyDescent="0.25">
      <c r="A9">
        <v>2024</v>
      </c>
      <c r="B9" s="2">
        <v>45413</v>
      </c>
      <c r="C9" s="2">
        <v>45443</v>
      </c>
      <c r="D9" t="s">
        <v>74</v>
      </c>
      <c r="E9" t="s">
        <v>93</v>
      </c>
      <c r="F9" t="s">
        <v>94</v>
      </c>
      <c r="G9" t="s">
        <v>88</v>
      </c>
      <c r="H9" t="s">
        <v>89</v>
      </c>
      <c r="I9" t="s">
        <v>80</v>
      </c>
      <c r="J9" t="s">
        <v>95</v>
      </c>
      <c r="K9" t="s">
        <v>95</v>
      </c>
      <c r="L9" t="s">
        <v>95</v>
      </c>
      <c r="M9" t="s">
        <v>95</v>
      </c>
      <c r="N9" t="s">
        <v>83</v>
      </c>
      <c r="O9" s="2">
        <v>44927</v>
      </c>
      <c r="P9" s="6" t="s">
        <v>112</v>
      </c>
      <c r="Q9" s="3" t="s">
        <v>105</v>
      </c>
      <c r="R9" s="7" t="s">
        <v>134</v>
      </c>
      <c r="S9">
        <f>43430.4*6</f>
        <v>260582.40000000002</v>
      </c>
      <c r="T9">
        <v>0</v>
      </c>
      <c r="U9" s="8" t="s">
        <v>149</v>
      </c>
      <c r="V9" s="8" t="s">
        <v>169</v>
      </c>
      <c r="W9" s="8" t="s">
        <v>149</v>
      </c>
      <c r="X9" s="4" t="s">
        <v>86</v>
      </c>
      <c r="Y9" s="8" t="s">
        <v>149</v>
      </c>
      <c r="Z9" s="5" t="s">
        <v>109</v>
      </c>
      <c r="AA9" s="2">
        <v>45453</v>
      </c>
      <c r="AB9" s="2">
        <v>45453</v>
      </c>
      <c r="AC9" t="s">
        <v>111</v>
      </c>
    </row>
    <row r="10" spans="1:29" x14ac:dyDescent="0.25">
      <c r="A10">
        <v>2024</v>
      </c>
      <c r="B10" s="2">
        <v>45413</v>
      </c>
      <c r="C10" s="2">
        <v>45443</v>
      </c>
      <c r="D10" t="s">
        <v>74</v>
      </c>
      <c r="E10" t="s">
        <v>113</v>
      </c>
      <c r="F10" t="s">
        <v>96</v>
      </c>
      <c r="G10" t="s">
        <v>88</v>
      </c>
      <c r="H10" t="s">
        <v>167</v>
      </c>
      <c r="I10" t="s">
        <v>81</v>
      </c>
      <c r="J10" t="s">
        <v>97</v>
      </c>
      <c r="K10" t="s">
        <v>97</v>
      </c>
      <c r="L10" t="s">
        <v>97</v>
      </c>
      <c r="M10" t="s">
        <v>97</v>
      </c>
      <c r="N10" t="s">
        <v>83</v>
      </c>
      <c r="O10" s="2">
        <v>45292</v>
      </c>
      <c r="P10" s="2">
        <v>45657</v>
      </c>
      <c r="Q10" s="3" t="s">
        <v>106</v>
      </c>
      <c r="R10" s="7" t="s">
        <v>132</v>
      </c>
      <c r="S10">
        <v>253800</v>
      </c>
      <c r="T10">
        <f>S10/12</f>
        <v>21150</v>
      </c>
      <c r="U10" s="8" t="s">
        <v>149</v>
      </c>
      <c r="V10" s="8" t="s">
        <v>149</v>
      </c>
      <c r="W10" s="8" t="s">
        <v>149</v>
      </c>
      <c r="X10" s="4" t="s">
        <v>86</v>
      </c>
      <c r="Y10" s="8" t="s">
        <v>149</v>
      </c>
      <c r="Z10" s="5" t="s">
        <v>109</v>
      </c>
      <c r="AA10" s="2">
        <v>45453</v>
      </c>
      <c r="AB10" s="2">
        <v>45453</v>
      </c>
      <c r="AC10" t="s">
        <v>111</v>
      </c>
    </row>
    <row r="11" spans="1:29" x14ac:dyDescent="0.25">
      <c r="A11">
        <v>2024</v>
      </c>
      <c r="B11" s="2">
        <v>45413</v>
      </c>
      <c r="C11" s="2">
        <v>45443</v>
      </c>
      <c r="D11" t="s">
        <v>74</v>
      </c>
      <c r="E11" t="s">
        <v>114</v>
      </c>
      <c r="F11" t="s">
        <v>98</v>
      </c>
      <c r="G11" t="s">
        <v>88</v>
      </c>
      <c r="H11" t="s">
        <v>89</v>
      </c>
      <c r="I11" t="s">
        <v>81</v>
      </c>
      <c r="J11" t="s">
        <v>99</v>
      </c>
      <c r="K11" t="s">
        <v>100</v>
      </c>
      <c r="L11" t="s">
        <v>101</v>
      </c>
      <c r="M11" t="s">
        <v>102</v>
      </c>
      <c r="N11" t="s">
        <v>83</v>
      </c>
      <c r="O11" s="2">
        <v>45292</v>
      </c>
      <c r="P11" s="2">
        <v>45473</v>
      </c>
      <c r="Q11" s="3" t="s">
        <v>107</v>
      </c>
      <c r="R11" s="7" t="s">
        <v>131</v>
      </c>
      <c r="S11">
        <v>97672</v>
      </c>
      <c r="T11">
        <v>97672</v>
      </c>
      <c r="U11" s="8" t="s">
        <v>149</v>
      </c>
      <c r="V11" s="8" t="s">
        <v>169</v>
      </c>
      <c r="W11" s="8" t="s">
        <v>149</v>
      </c>
      <c r="X11" s="4" t="s">
        <v>86</v>
      </c>
      <c r="Y11" s="8" t="s">
        <v>149</v>
      </c>
      <c r="Z11" s="5" t="s">
        <v>109</v>
      </c>
      <c r="AA11" s="2">
        <v>45453</v>
      </c>
      <c r="AB11" s="2">
        <v>45453</v>
      </c>
      <c r="AC11" t="s">
        <v>110</v>
      </c>
    </row>
    <row r="12" spans="1:29" x14ac:dyDescent="0.25">
      <c r="A12">
        <v>2024</v>
      </c>
      <c r="B12" s="2">
        <v>45413</v>
      </c>
      <c r="C12" s="2">
        <v>45443</v>
      </c>
      <c r="D12" t="s">
        <v>74</v>
      </c>
      <c r="E12" t="s">
        <v>115</v>
      </c>
      <c r="F12" t="s">
        <v>103</v>
      </c>
      <c r="G12" t="s">
        <v>88</v>
      </c>
      <c r="H12" t="s">
        <v>89</v>
      </c>
      <c r="I12" t="s">
        <v>81</v>
      </c>
      <c r="J12" t="s">
        <v>116</v>
      </c>
      <c r="K12" t="s">
        <v>117</v>
      </c>
      <c r="L12" t="s">
        <v>118</v>
      </c>
      <c r="M12" t="s">
        <v>119</v>
      </c>
      <c r="N12" t="s">
        <v>83</v>
      </c>
      <c r="O12" s="2">
        <v>45292</v>
      </c>
      <c r="P12" s="2">
        <v>45473</v>
      </c>
      <c r="Q12" s="3" t="s">
        <v>107</v>
      </c>
      <c r="R12" s="7" t="s">
        <v>130</v>
      </c>
      <c r="S12">
        <v>100000</v>
      </c>
      <c r="T12">
        <v>100000</v>
      </c>
      <c r="U12" s="8" t="s">
        <v>149</v>
      </c>
      <c r="V12" s="8" t="s">
        <v>169</v>
      </c>
      <c r="W12" s="8" t="s">
        <v>149</v>
      </c>
      <c r="X12" s="4" t="s">
        <v>86</v>
      </c>
      <c r="Y12" s="8" t="s">
        <v>149</v>
      </c>
      <c r="Z12" s="5" t="s">
        <v>109</v>
      </c>
      <c r="AA12" s="2">
        <v>45453</v>
      </c>
      <c r="AB12" s="2">
        <v>45453</v>
      </c>
      <c r="AC12" t="s">
        <v>110</v>
      </c>
    </row>
    <row r="13" spans="1:29" x14ac:dyDescent="0.25">
      <c r="A13">
        <v>2024</v>
      </c>
      <c r="B13" s="2">
        <v>45413</v>
      </c>
      <c r="C13" s="2">
        <v>45443</v>
      </c>
      <c r="D13" t="s">
        <v>74</v>
      </c>
      <c r="E13" t="s">
        <v>120</v>
      </c>
      <c r="F13" t="s">
        <v>121</v>
      </c>
      <c r="G13" t="s">
        <v>88</v>
      </c>
      <c r="H13" t="s">
        <v>89</v>
      </c>
      <c r="I13" t="s">
        <v>81</v>
      </c>
      <c r="J13" t="s">
        <v>122</v>
      </c>
      <c r="K13" t="s">
        <v>123</v>
      </c>
      <c r="L13" t="s">
        <v>124</v>
      </c>
      <c r="M13" t="s">
        <v>128</v>
      </c>
      <c r="N13" t="s">
        <v>83</v>
      </c>
      <c r="O13" s="2">
        <v>45418</v>
      </c>
      <c r="P13" s="2">
        <v>45782</v>
      </c>
      <c r="Q13" s="3" t="s">
        <v>108</v>
      </c>
      <c r="R13" s="7" t="s">
        <v>170</v>
      </c>
      <c r="S13">
        <f>8895.81*2</f>
        <v>17791.62</v>
      </c>
      <c r="T13">
        <f>S13</f>
        <v>17791.62</v>
      </c>
      <c r="U13" s="7" t="s">
        <v>149</v>
      </c>
      <c r="V13" s="8" t="s">
        <v>169</v>
      </c>
      <c r="W13" s="7" t="s">
        <v>149</v>
      </c>
      <c r="X13" s="4" t="s">
        <v>86</v>
      </c>
      <c r="Y13" s="7" t="s">
        <v>149</v>
      </c>
      <c r="Z13" s="5" t="s">
        <v>109</v>
      </c>
      <c r="AA13" s="2">
        <v>45453</v>
      </c>
      <c r="AB13" s="2">
        <v>45453</v>
      </c>
      <c r="AC13" t="s">
        <v>110</v>
      </c>
    </row>
    <row r="14" spans="1:29" x14ac:dyDescent="0.25">
      <c r="A14">
        <v>2024</v>
      </c>
      <c r="B14" s="2">
        <v>45413</v>
      </c>
      <c r="C14" s="2">
        <v>45443</v>
      </c>
      <c r="D14" t="s">
        <v>74</v>
      </c>
      <c r="E14" t="s">
        <v>120</v>
      </c>
      <c r="F14" t="s">
        <v>121</v>
      </c>
      <c r="G14" t="s">
        <v>88</v>
      </c>
      <c r="H14" t="s">
        <v>89</v>
      </c>
      <c r="I14" t="s">
        <v>81</v>
      </c>
      <c r="J14" t="s">
        <v>125</v>
      </c>
      <c r="K14" t="s">
        <v>126</v>
      </c>
      <c r="L14" t="s">
        <v>127</v>
      </c>
      <c r="M14" t="s">
        <v>129</v>
      </c>
      <c r="N14" t="s">
        <v>84</v>
      </c>
      <c r="O14" s="2">
        <v>45415</v>
      </c>
      <c r="P14" s="2">
        <v>45779</v>
      </c>
      <c r="Q14" s="3" t="s">
        <v>108</v>
      </c>
      <c r="R14" s="7" t="s">
        <v>171</v>
      </c>
      <c r="S14">
        <f>8895.81*2</f>
        <v>17791.62</v>
      </c>
      <c r="T14">
        <f>S14</f>
        <v>17791.62</v>
      </c>
      <c r="U14" s="7" t="s">
        <v>149</v>
      </c>
      <c r="V14" s="8" t="s">
        <v>169</v>
      </c>
      <c r="W14" s="7" t="s">
        <v>149</v>
      </c>
      <c r="X14" s="4" t="s">
        <v>86</v>
      </c>
      <c r="Y14" s="7" t="s">
        <v>149</v>
      </c>
      <c r="Z14" s="5" t="s">
        <v>109</v>
      </c>
      <c r="AA14" s="2">
        <v>45453</v>
      </c>
      <c r="AB14" s="2">
        <v>45453</v>
      </c>
      <c r="AC14" t="s">
        <v>110</v>
      </c>
    </row>
    <row r="15" spans="1:29" x14ac:dyDescent="0.25">
      <c r="A15">
        <v>2024</v>
      </c>
      <c r="B15" s="2">
        <v>45413</v>
      </c>
      <c r="C15" s="2">
        <v>45443</v>
      </c>
      <c r="D15" t="s">
        <v>74</v>
      </c>
      <c r="E15" t="s">
        <v>135</v>
      </c>
      <c r="F15" t="s">
        <v>136</v>
      </c>
      <c r="G15" t="s">
        <v>88</v>
      </c>
      <c r="H15" t="s">
        <v>89</v>
      </c>
      <c r="I15" t="s">
        <v>80</v>
      </c>
      <c r="J15" t="s">
        <v>137</v>
      </c>
      <c r="K15" t="s">
        <v>137</v>
      </c>
      <c r="L15" t="s">
        <v>137</v>
      </c>
      <c r="M15" t="s">
        <v>137</v>
      </c>
      <c r="N15" t="s">
        <v>83</v>
      </c>
      <c r="O15" s="2">
        <v>45292</v>
      </c>
      <c r="P15" s="2">
        <v>45657</v>
      </c>
      <c r="Q15" s="3" t="s">
        <v>104</v>
      </c>
      <c r="R15" s="7" t="s">
        <v>138</v>
      </c>
      <c r="S15">
        <v>78001.97</v>
      </c>
      <c r="T15">
        <v>0</v>
      </c>
      <c r="U15" s="8" t="s">
        <v>149</v>
      </c>
      <c r="V15" s="8" t="s">
        <v>169</v>
      </c>
      <c r="W15" s="8" t="s">
        <v>149</v>
      </c>
      <c r="X15" s="4" t="s">
        <v>86</v>
      </c>
      <c r="Y15" s="8" t="s">
        <v>149</v>
      </c>
      <c r="Z15" s="5" t="s">
        <v>109</v>
      </c>
      <c r="AA15" s="2">
        <v>45453</v>
      </c>
      <c r="AB15" s="2">
        <v>45453</v>
      </c>
      <c r="AC15" t="s">
        <v>111</v>
      </c>
    </row>
    <row r="16" spans="1:29" x14ac:dyDescent="0.25">
      <c r="A16">
        <v>2024</v>
      </c>
      <c r="B16" s="2">
        <v>45413</v>
      </c>
      <c r="C16" s="2">
        <v>45443</v>
      </c>
      <c r="D16" t="s">
        <v>74</v>
      </c>
      <c r="E16" t="s">
        <v>139</v>
      </c>
      <c r="F16" t="s">
        <v>140</v>
      </c>
      <c r="G16" t="s">
        <v>88</v>
      </c>
      <c r="H16" t="s">
        <v>89</v>
      </c>
      <c r="I16" t="s">
        <v>80</v>
      </c>
      <c r="J16" t="s">
        <v>141</v>
      </c>
      <c r="K16" t="s">
        <v>141</v>
      </c>
      <c r="L16" t="s">
        <v>141</v>
      </c>
      <c r="M16" t="s">
        <v>141</v>
      </c>
      <c r="N16" t="s">
        <v>83</v>
      </c>
      <c r="O16" s="2">
        <v>45352</v>
      </c>
      <c r="P16" s="2">
        <v>45716</v>
      </c>
      <c r="Q16" s="3" t="s">
        <v>142</v>
      </c>
      <c r="R16" s="8" t="s">
        <v>143</v>
      </c>
      <c r="S16">
        <v>49854.48</v>
      </c>
      <c r="T16">
        <v>0</v>
      </c>
      <c r="U16" s="8" t="s">
        <v>149</v>
      </c>
      <c r="V16" s="8" t="s">
        <v>169</v>
      </c>
      <c r="W16" s="8" t="s">
        <v>149</v>
      </c>
      <c r="X16" s="4" t="s">
        <v>86</v>
      </c>
      <c r="Y16" s="8" t="s">
        <v>149</v>
      </c>
      <c r="Z16" s="5" t="s">
        <v>109</v>
      </c>
      <c r="AA16" s="2">
        <v>45453</v>
      </c>
      <c r="AB16" s="2">
        <v>45453</v>
      </c>
      <c r="AC16" t="s">
        <v>111</v>
      </c>
    </row>
    <row r="17" spans="1:29" x14ac:dyDescent="0.25">
      <c r="A17">
        <v>2024</v>
      </c>
      <c r="B17" s="2">
        <v>45413</v>
      </c>
      <c r="C17" s="2">
        <v>45443</v>
      </c>
      <c r="D17" t="s">
        <v>74</v>
      </c>
      <c r="E17" t="s">
        <v>144</v>
      </c>
      <c r="F17" t="s">
        <v>145</v>
      </c>
      <c r="G17" t="s">
        <v>88</v>
      </c>
      <c r="H17" t="s">
        <v>89</v>
      </c>
      <c r="I17" t="s">
        <v>80</v>
      </c>
      <c r="J17" t="s">
        <v>146</v>
      </c>
      <c r="K17" t="s">
        <v>146</v>
      </c>
      <c r="L17" t="s">
        <v>146</v>
      </c>
      <c r="M17" t="s">
        <v>146</v>
      </c>
      <c r="N17" t="s">
        <v>83</v>
      </c>
      <c r="O17" s="2">
        <v>45352</v>
      </c>
      <c r="P17" s="2">
        <v>45657</v>
      </c>
      <c r="Q17" s="3" t="s">
        <v>147</v>
      </c>
      <c r="R17" s="8" t="s">
        <v>150</v>
      </c>
      <c r="S17">
        <f>22000*1.16</f>
        <v>25520</v>
      </c>
      <c r="T17">
        <v>25520</v>
      </c>
      <c r="U17" s="8" t="s">
        <v>149</v>
      </c>
      <c r="V17" s="8" t="s">
        <v>169</v>
      </c>
      <c r="W17" s="8" t="s">
        <v>149</v>
      </c>
      <c r="X17" s="4" t="s">
        <v>86</v>
      </c>
      <c r="Y17" s="8" t="s">
        <v>149</v>
      </c>
      <c r="Z17" s="5" t="s">
        <v>109</v>
      </c>
      <c r="AA17" s="2">
        <v>45453</v>
      </c>
      <c r="AB17" s="2">
        <v>45453</v>
      </c>
      <c r="AC17" t="s">
        <v>148</v>
      </c>
    </row>
    <row r="18" spans="1:29" x14ac:dyDescent="0.25">
      <c r="A18">
        <v>2024</v>
      </c>
      <c r="B18" s="2">
        <v>45413</v>
      </c>
      <c r="C18" s="2">
        <v>45443</v>
      </c>
      <c r="D18" t="s">
        <v>74</v>
      </c>
      <c r="E18" t="s">
        <v>120</v>
      </c>
      <c r="F18" t="s">
        <v>151</v>
      </c>
      <c r="G18" t="s">
        <v>88</v>
      </c>
      <c r="H18" t="s">
        <v>89</v>
      </c>
      <c r="I18" t="s">
        <v>80</v>
      </c>
      <c r="J18" t="s">
        <v>152</v>
      </c>
      <c r="K18" t="s">
        <v>153</v>
      </c>
      <c r="L18" t="s">
        <v>154</v>
      </c>
      <c r="M18" t="s">
        <v>155</v>
      </c>
      <c r="N18" t="s">
        <v>83</v>
      </c>
      <c r="O18" s="2">
        <v>45413</v>
      </c>
      <c r="P18" s="2">
        <v>45657</v>
      </c>
      <c r="Q18" s="3" t="s">
        <v>156</v>
      </c>
      <c r="R18" s="7" t="s">
        <v>172</v>
      </c>
      <c r="S18">
        <v>72000</v>
      </c>
      <c r="T18">
        <v>36000</v>
      </c>
      <c r="U18" s="8" t="s">
        <v>149</v>
      </c>
      <c r="V18" s="8" t="s">
        <v>169</v>
      </c>
      <c r="W18" s="8" t="s">
        <v>149</v>
      </c>
      <c r="X18" s="4" t="s">
        <v>86</v>
      </c>
      <c r="Y18" s="8" t="s">
        <v>149</v>
      </c>
      <c r="Z18" s="5" t="s">
        <v>109</v>
      </c>
      <c r="AA18" s="2">
        <v>45453</v>
      </c>
      <c r="AB18" s="2">
        <v>45453</v>
      </c>
      <c r="AC18" t="s">
        <v>157</v>
      </c>
    </row>
    <row r="19" spans="1:29" x14ac:dyDescent="0.25">
      <c r="A19">
        <v>2024</v>
      </c>
      <c r="B19" s="2">
        <v>45413</v>
      </c>
      <c r="C19" s="2">
        <v>45443</v>
      </c>
      <c r="D19" t="s">
        <v>74</v>
      </c>
      <c r="E19" t="s">
        <v>158</v>
      </c>
      <c r="F19" t="s">
        <v>159</v>
      </c>
      <c r="G19" t="s">
        <v>88</v>
      </c>
      <c r="H19" t="s">
        <v>168</v>
      </c>
      <c r="I19" t="s">
        <v>81</v>
      </c>
      <c r="J19" t="s">
        <v>160</v>
      </c>
      <c r="K19" t="s">
        <v>160</v>
      </c>
      <c r="L19" t="s">
        <v>160</v>
      </c>
      <c r="M19" t="s">
        <v>160</v>
      </c>
      <c r="N19" t="s">
        <v>83</v>
      </c>
      <c r="O19" s="2">
        <v>45292</v>
      </c>
      <c r="P19" s="2">
        <v>45657</v>
      </c>
      <c r="Q19" s="3" t="s">
        <v>105</v>
      </c>
      <c r="R19" s="7" t="s">
        <v>173</v>
      </c>
      <c r="S19">
        <f>54380*1.16</f>
        <v>63080.799999999996</v>
      </c>
      <c r="T19">
        <f>S19</f>
        <v>63080.799999999996</v>
      </c>
      <c r="U19" s="8" t="s">
        <v>149</v>
      </c>
      <c r="V19" s="8" t="s">
        <v>149</v>
      </c>
      <c r="W19" s="8" t="s">
        <v>149</v>
      </c>
      <c r="X19" s="4" t="s">
        <v>86</v>
      </c>
      <c r="Y19" s="8" t="s">
        <v>149</v>
      </c>
      <c r="Z19" s="5" t="s">
        <v>109</v>
      </c>
      <c r="AA19" s="2">
        <v>45453</v>
      </c>
      <c r="AB19" s="2">
        <v>45453</v>
      </c>
      <c r="AC19" t="s">
        <v>148</v>
      </c>
    </row>
    <row r="20" spans="1:29" x14ac:dyDescent="0.25">
      <c r="A20">
        <v>2024</v>
      </c>
      <c r="B20" s="2">
        <v>45413</v>
      </c>
      <c r="C20" s="2">
        <v>45443</v>
      </c>
      <c r="D20" t="s">
        <v>74</v>
      </c>
      <c r="E20" t="s">
        <v>161</v>
      </c>
      <c r="F20" t="s">
        <v>162</v>
      </c>
      <c r="G20" t="s">
        <v>88</v>
      </c>
      <c r="H20" t="s">
        <v>168</v>
      </c>
      <c r="I20" t="s">
        <v>81</v>
      </c>
      <c r="J20" t="s">
        <v>160</v>
      </c>
      <c r="K20" t="s">
        <v>160</v>
      </c>
      <c r="L20" t="s">
        <v>160</v>
      </c>
      <c r="M20" t="s">
        <v>160</v>
      </c>
      <c r="N20" t="s">
        <v>83</v>
      </c>
      <c r="O20" s="2">
        <v>45292</v>
      </c>
      <c r="P20" s="2">
        <v>45657</v>
      </c>
      <c r="Q20" s="3" t="s">
        <v>105</v>
      </c>
      <c r="R20" s="7" t="s">
        <v>174</v>
      </c>
      <c r="S20">
        <f>5960.08</f>
        <v>5960.08</v>
      </c>
      <c r="T20">
        <f t="shared" ref="T20" si="0">S20</f>
        <v>5960.08</v>
      </c>
      <c r="U20" s="8" t="s">
        <v>149</v>
      </c>
      <c r="V20" s="8" t="s">
        <v>149</v>
      </c>
      <c r="W20" s="8" t="s">
        <v>149</v>
      </c>
      <c r="X20" s="4" t="s">
        <v>86</v>
      </c>
      <c r="Y20" s="8" t="s">
        <v>149</v>
      </c>
      <c r="Z20" s="5" t="s">
        <v>109</v>
      </c>
      <c r="AA20" s="2">
        <v>45453</v>
      </c>
      <c r="AB20" s="2">
        <v>45453</v>
      </c>
      <c r="AC20" t="s">
        <v>148</v>
      </c>
    </row>
    <row r="21" spans="1:29" x14ac:dyDescent="0.25">
      <c r="A21">
        <v>2024</v>
      </c>
      <c r="B21" s="2">
        <v>45413</v>
      </c>
      <c r="C21" s="2">
        <v>45443</v>
      </c>
      <c r="D21" t="s">
        <v>74</v>
      </c>
      <c r="E21" t="s">
        <v>163</v>
      </c>
      <c r="F21" t="s">
        <v>164</v>
      </c>
      <c r="G21" t="s">
        <v>88</v>
      </c>
      <c r="H21" t="s">
        <v>168</v>
      </c>
      <c r="I21" t="s">
        <v>81</v>
      </c>
      <c r="J21" t="s">
        <v>160</v>
      </c>
      <c r="K21" t="s">
        <v>160</v>
      </c>
      <c r="L21" t="s">
        <v>160</v>
      </c>
      <c r="M21" t="s">
        <v>160</v>
      </c>
      <c r="N21" t="s">
        <v>83</v>
      </c>
      <c r="O21" s="2">
        <v>45292</v>
      </c>
      <c r="P21" s="2">
        <v>45657</v>
      </c>
      <c r="Q21" s="3" t="s">
        <v>105</v>
      </c>
      <c r="R21" s="7" t="s">
        <v>175</v>
      </c>
      <c r="S21">
        <v>11500</v>
      </c>
      <c r="T21">
        <v>11500</v>
      </c>
      <c r="U21" s="8" t="s">
        <v>149</v>
      </c>
      <c r="V21" s="8" t="s">
        <v>149</v>
      </c>
      <c r="W21" s="8" t="s">
        <v>149</v>
      </c>
      <c r="X21" s="4" t="s">
        <v>86</v>
      </c>
      <c r="Y21" s="8" t="s">
        <v>149</v>
      </c>
      <c r="Z21" s="5" t="s">
        <v>109</v>
      </c>
      <c r="AA21" s="2">
        <v>45453</v>
      </c>
      <c r="AB21" s="2">
        <v>45453</v>
      </c>
      <c r="AC21" t="s">
        <v>148</v>
      </c>
    </row>
    <row r="22" spans="1:29" x14ac:dyDescent="0.25">
      <c r="A22">
        <v>2024</v>
      </c>
      <c r="B22" s="2">
        <v>45413</v>
      </c>
      <c r="C22" s="2">
        <v>45443</v>
      </c>
      <c r="D22" t="s">
        <v>74</v>
      </c>
      <c r="E22" t="s">
        <v>165</v>
      </c>
      <c r="F22" t="s">
        <v>166</v>
      </c>
      <c r="G22" t="s">
        <v>88</v>
      </c>
      <c r="H22" t="s">
        <v>168</v>
      </c>
      <c r="I22" t="s">
        <v>81</v>
      </c>
      <c r="J22" t="s">
        <v>160</v>
      </c>
      <c r="K22" t="s">
        <v>160</v>
      </c>
      <c r="L22" t="s">
        <v>160</v>
      </c>
      <c r="M22" t="s">
        <v>160</v>
      </c>
      <c r="N22" t="s">
        <v>83</v>
      </c>
      <c r="O22" s="2">
        <v>45292</v>
      </c>
      <c r="P22" s="2">
        <v>45657</v>
      </c>
      <c r="Q22" s="3" t="s">
        <v>105</v>
      </c>
      <c r="R22" s="7" t="s">
        <v>176</v>
      </c>
      <c r="S22">
        <f>6190*1.16</f>
        <v>7180.4</v>
      </c>
      <c r="T22">
        <f t="shared" ref="T22" si="1">S22</f>
        <v>7180.4</v>
      </c>
      <c r="U22" s="8" t="s">
        <v>149</v>
      </c>
      <c r="V22" s="8" t="s">
        <v>149</v>
      </c>
      <c r="W22" s="8" t="s">
        <v>149</v>
      </c>
      <c r="X22" s="4" t="s">
        <v>86</v>
      </c>
      <c r="Y22" s="8" t="s">
        <v>149</v>
      </c>
      <c r="Z22" s="5" t="s">
        <v>109</v>
      </c>
      <c r="AA22" s="2">
        <v>45453</v>
      </c>
      <c r="AB22" s="2">
        <v>45453</v>
      </c>
      <c r="AC22" t="s">
        <v>148</v>
      </c>
    </row>
    <row r="23" spans="1:29" x14ac:dyDescent="0.25">
      <c r="R23" s="12"/>
      <c r="V23" s="8"/>
    </row>
    <row r="24" spans="1:29" x14ac:dyDescent="0.25">
      <c r="R24" s="12"/>
    </row>
    <row r="26" spans="1:29" x14ac:dyDescent="0.25">
      <c r="V26" s="8"/>
    </row>
    <row r="27" spans="1:29" x14ac:dyDescent="0.25">
      <c r="V27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23:X193" xr:uid="{00000000-0002-0000-0000-000000000000}">
      <formula1>Hidden_423</formula1>
    </dataValidation>
    <dataValidation type="list" allowBlank="1" showErrorMessage="1" sqref="X8:X22" xr:uid="{00000000-0002-0000-0000-000001000000}">
      <formula1>Hidden_322</formula1>
    </dataValidation>
    <dataValidation type="list" allowBlank="1" showErrorMessage="1" sqref="D8:D193" xr:uid="{00000000-0002-0000-0000-000002000000}">
      <formula1>Hidden_13</formula1>
    </dataValidation>
    <dataValidation type="list" allowBlank="1" showErrorMessage="1" sqref="I8:I193" xr:uid="{00000000-0002-0000-0000-000003000000}">
      <formula1>Hidden_28</formula1>
    </dataValidation>
    <dataValidation type="list" allowBlank="1" showErrorMessage="1" sqref="N8:N193" xr:uid="{00000000-0002-0000-0000-000004000000}">
      <formula1>Hidden_313</formula1>
    </dataValidation>
  </dataValidations>
  <hyperlinks>
    <hyperlink ref="R12" r:id="rId1" xr:uid="{00000000-0004-0000-0000-000001000000}"/>
    <hyperlink ref="R11" r:id="rId2" xr:uid="{00000000-0004-0000-0000-000002000000}"/>
    <hyperlink ref="R10" r:id="rId3" xr:uid="{00000000-0004-0000-0000-000003000000}"/>
    <hyperlink ref="R8" r:id="rId4" xr:uid="{00000000-0004-0000-0000-000004000000}"/>
    <hyperlink ref="R9" r:id="rId5" xr:uid="{00000000-0004-0000-0000-000005000000}"/>
    <hyperlink ref="R15" r:id="rId6" xr:uid="{00000000-0004-0000-0000-000006000000}"/>
    <hyperlink ref="R16" r:id="rId7" xr:uid="{00000000-0004-0000-0000-000007000000}"/>
    <hyperlink ref="U8" r:id="rId8" xr:uid="{00000000-0004-0000-0000-000008000000}"/>
    <hyperlink ref="U9:U17" r:id="rId9" display="http://200.23.144.30:8080/Transparencia/01FORMATOS%20TRANSPARENCIA%20P%20ESTATAL%20ART%2084/2024%20PLATAFORMA%20ESTATAL%20ART%2084/19LTAIPESLP%20ART%2084%20FXIX-ADMVO/04ABRIL/NO%20SE%20GENERA.pdf" xr:uid="{00000000-0004-0000-0000-000009000000}"/>
    <hyperlink ref="W8:W17" r:id="rId10" display="http://200.23.144.30:8080/Transparencia/01FORMATOS%20TRANSPARENCIA%20P%20ESTATAL%20ART%2084/2024%20PLATAFORMA%20ESTATAL%20ART%2084/19LTAIPESLP%20ART%2084%20FXIX-ADMVO/04ABRIL/NO%20SE%20GENERA.pdf" xr:uid="{00000000-0004-0000-0000-00000A000000}"/>
    <hyperlink ref="Y8:Y17" r:id="rId11" display="http://200.23.144.30:8080/Transparencia/01FORMATOS%20TRANSPARENCIA%20P%20ESTATAL%20ART%2084/2024%20PLATAFORMA%20ESTATAL%20ART%2084/19LTAIPESLP%20ART%2084%20FXIX-ADMVO/04ABRIL/NO%20SE%20GENERA.pdf" xr:uid="{00000000-0004-0000-0000-00000B000000}"/>
    <hyperlink ref="R17" r:id="rId12" xr:uid="{00000000-0004-0000-0000-00000C000000}"/>
    <hyperlink ref="U18" r:id="rId13" xr:uid="{00000000-0004-0000-0000-00000D000000}"/>
    <hyperlink ref="W18" r:id="rId14" xr:uid="{00000000-0004-0000-0000-00000E000000}"/>
    <hyperlink ref="Y18" r:id="rId15" xr:uid="{00000000-0004-0000-0000-00000F000000}"/>
    <hyperlink ref="U19" r:id="rId16" xr:uid="{00000000-0004-0000-0000-000012000000}"/>
    <hyperlink ref="W19" r:id="rId17" xr:uid="{00000000-0004-0000-0000-000013000000}"/>
    <hyperlink ref="Y19" r:id="rId18" xr:uid="{00000000-0004-0000-0000-000014000000}"/>
    <hyperlink ref="U20" r:id="rId19" xr:uid="{00000000-0004-0000-0000-000017000000}"/>
    <hyperlink ref="U21" r:id="rId20" xr:uid="{00000000-0004-0000-0000-000018000000}"/>
    <hyperlink ref="W20" r:id="rId21" xr:uid="{00000000-0004-0000-0000-000019000000}"/>
    <hyperlink ref="W21" r:id="rId22" xr:uid="{00000000-0004-0000-0000-00001A000000}"/>
    <hyperlink ref="Y20" r:id="rId23" xr:uid="{00000000-0004-0000-0000-00001B000000}"/>
    <hyperlink ref="Y21" r:id="rId24" xr:uid="{00000000-0004-0000-0000-00001C000000}"/>
    <hyperlink ref="U22" r:id="rId25" xr:uid="{00000000-0004-0000-0000-00001E000000}"/>
    <hyperlink ref="W22" r:id="rId26" xr:uid="{00000000-0004-0000-0000-00001F000000}"/>
    <hyperlink ref="Y22" r:id="rId27" xr:uid="{00000000-0004-0000-0000-000020000000}"/>
    <hyperlink ref="V8:V9" r:id="rId28" display="http://200.23.144.30:8080/Transparencia/01FORMATOS%20TRANSPARENCIA%20P%20ESTATAL%20ART%2084/2024%20PLATAFORMA%20ESTATAL%20ART%2084/26LTAIPESLP%20ART%2084%20FXXVIA-ADMVO/05MAYO/05%20PRESUPUESTO%20ANUAL%20DE%20EGRESOS%20MAYO%202024.xlsx" xr:uid="{0B904637-477A-4574-AD54-5CE67AD1DF2D}"/>
    <hyperlink ref="V11:V18" r:id="rId29" display="http://200.23.144.30:8080/Transparencia/01FORMATOS%20TRANSPARENCIA%20P%20ESTATAL%20ART%2084/2024%20PLATAFORMA%20ESTATAL%20ART%2084/26LTAIPESLP%20ART%2084%20FXXVIA-ADMVO/05MAYO/05%20PRESUPUESTO%20ANUAL%20DE%20EGRESOS%20MAYO%202024.xlsx" xr:uid="{D9D62D64-E315-4347-8980-D42A81620A40}"/>
    <hyperlink ref="V10" r:id="rId30" xr:uid="{7F56F1F1-D108-4138-949F-31F8BF13390C}"/>
    <hyperlink ref="V19:V22" r:id="rId31" display="http://200.23.144.30:8080/Transparencia/01FORMATOS%20TRANSPARENCIA%20P%20ESTATAL%20ART%2084/2024%20PLATAFORMA%20ESTATAL%20ART%2084/19LTAIPESLP%20ART%2084%20FXIX-ADMVO/04ABRIL/NO%20SE%20GENERA.pdf" xr:uid="{45C06386-C552-4C5D-8B70-44E3A4B744F9}"/>
    <hyperlink ref="R13" r:id="rId32" xr:uid="{D47B040E-0FFB-4C62-9C82-9F1401F14308}"/>
    <hyperlink ref="R14" r:id="rId33" xr:uid="{C5ECFD29-AC51-4AE9-9DA3-7966257FB780}"/>
    <hyperlink ref="R18" r:id="rId34" xr:uid="{460E3845-C75F-4DB8-9B74-27060CBEA415}"/>
    <hyperlink ref="R19" r:id="rId35" xr:uid="{95CC4D5C-C3C2-43D5-99E8-0FF5478C0038}"/>
    <hyperlink ref="R20" r:id="rId36" xr:uid="{F91F6881-488B-4089-B0DE-782F5D4887B7}"/>
    <hyperlink ref="R21" r:id="rId37" xr:uid="{B04872B7-1FB9-4FBA-AAE7-DA122468A4B7}"/>
    <hyperlink ref="R22" r:id="rId38" xr:uid="{ECF18BB4-FD75-4F11-B599-FFE4AF22D4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Hidden_322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2023-05-16T19:08:00Z</dcterms:created>
  <dcterms:modified xsi:type="dcterms:W3CDTF">2024-06-10T21:11:16Z</dcterms:modified>
</cp:coreProperties>
</file>