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  <externalReference r:id="rId10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  <definedName name="hidden1">[2]hidden1!$A$1:$A$10</definedName>
    <definedName name="hidden2">[2]hidden2!$A$1:$A$2</definedName>
    <definedName name="ramon">[1]Hidden_2!$A$1:$A$2</definedName>
  </definedNames>
  <calcPr calcId="144525"/>
</workbook>
</file>

<file path=xl/calcChain.xml><?xml version="1.0" encoding="utf-8"?>
<calcChain xmlns="http://schemas.openxmlformats.org/spreadsheetml/2006/main">
  <c r="AC26" i="1" l="1"/>
  <c r="AC10" i="1"/>
  <c r="AC14" i="1"/>
  <c r="AE30" i="1"/>
  <c r="AC29" i="1"/>
  <c r="AE22" i="1"/>
  <c r="AC9" i="1"/>
  <c r="AE10" i="1"/>
  <c r="AC13" i="1"/>
  <c r="AC25" i="1"/>
  <c r="AC28" i="1"/>
  <c r="AC17" i="1"/>
  <c r="AC12" i="1"/>
  <c r="AE14" i="1"/>
  <c r="AE13" i="1"/>
  <c r="AC8" i="1"/>
  <c r="AC24" i="1"/>
  <c r="AE26" i="1"/>
  <c r="AE25" i="1"/>
  <c r="AE23" i="1"/>
  <c r="AE19" i="1"/>
  <c r="AE33" i="1"/>
  <c r="AE20" i="1"/>
  <c r="AE11" i="1"/>
  <c r="AE29" i="1" l="1"/>
  <c r="AE21" i="1"/>
  <c r="AE16" i="1"/>
  <c r="AE31" i="1"/>
  <c r="AE32" i="1"/>
  <c r="AE28" i="1" l="1"/>
  <c r="AE27" i="1"/>
  <c r="AE24" i="1"/>
  <c r="AE17" i="1" l="1"/>
  <c r="AE18" i="1"/>
  <c r="AE15" i="1"/>
  <c r="AE12" i="1"/>
  <c r="AE9" i="1" l="1"/>
</calcChain>
</file>

<file path=xl/sharedStrings.xml><?xml version="1.0" encoding="utf-8"?>
<sst xmlns="http://schemas.openxmlformats.org/spreadsheetml/2006/main" count="779" uniqueCount="214">
  <si>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</si>
  <si>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</si>
  <si>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</si>
  <si>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</si>
  <si>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</si>
  <si>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</si>
  <si>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</si>
  <si>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</si>
  <si>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</si>
  <si>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</si>
  <si>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</si>
  <si>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</si>
  <si>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</si>
  <si>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</si>
  <si>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</si>
  <si>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</si>
  <si>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</si>
  <si>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</si>
  <si>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</si>
  <si>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</si>
  <si>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</si>
  <si>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</si>
  <si>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</si>
  <si>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</si>
  <si>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</si>
  <si>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</si>
  <si>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</si>
  <si>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</si>
  <si>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</si>
  <si>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</si>
  <si>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</si>
  <si>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</si>
  <si>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</si>
  <si>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</si>
  <si>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</si>
  <si>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</si>
  <si>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</si>
  <si>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</si>
  <si>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</si>
  <si>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</si>
  <si>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</si>
  <si>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</si>
  <si>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</si>
  <si>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</si>
  <si>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</si>
  <si>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</si>
  <si>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</si>
  <si>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</si>
  <si>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</si>
  <si>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</si>
  <si>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</si>
  <si>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</si>
  <si>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</si>
  <si>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</si>
  <si>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</si>
  <si>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</si>
  <si>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</si>
  <si>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</si>
  <si>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</si>
  <si>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</si>
  <si>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</si>
  <si>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</si>
  <si>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</si>
  <si>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</si>
  <si>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</si>
  <si>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</si>
  <si>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</si>
  <si>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</si>
  <si>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</si>
  <si>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</si>
  <si>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</si>
  <si>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</si>
  <si>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</si>
  <si>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</si>
  <si>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</si>
  <si>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</si>
  <si>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</si>
  <si>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</si>
  <si>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</si>
  <si>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</si>
  <si>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</si>
  <si>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</si>
  <si>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</si>
  <si>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</si>
  <si>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</si>
  <si>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</si>
  <si>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</si>
  <si>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</si>
  <si>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</si>
  <si>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</si>
  <si>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</si>
  <si>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</si>
  <si>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</si>
  <si>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</si>
  <si>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</si>
  <si>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</si>
  <si>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</si>
  <si>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</si>
  <si>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</si>
  <si>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</si>
  <si>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</si>
  <si>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</si>
  <si>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</si>
  <si>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</si>
  <si>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</si>
  <si>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</si>
  <si>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</si>
  <si>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</si>
  <si>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</si>
  <si>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</si>
  <si>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</si>
  <si>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</si>
  <si>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</si>
  <si>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</si>
  <si>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</si>
  <si>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</si>
  <si>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</si>
  <si>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</si>
  <si>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</si>
  <si>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</si>
  <si>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</si>
  <si>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</si>
  <si>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</si>
  <si>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</si>
  <si>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</si>
  <si>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</si>
  <si>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</si>
  <si>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Dirección de Proyectos</t>
  </si>
  <si>
    <t>Técnico  A</t>
  </si>
  <si>
    <t>Dirección de Normatividad</t>
  </si>
  <si>
    <t>Técnico Especializado B</t>
  </si>
  <si>
    <t>Técnico Especializado A</t>
  </si>
  <si>
    <t>Alfonso Ismael</t>
  </si>
  <si>
    <t>Morante</t>
  </si>
  <si>
    <t>Valencia</t>
  </si>
  <si>
    <t>Héctor</t>
  </si>
  <si>
    <t>Colunga</t>
  </si>
  <si>
    <t>Reyes</t>
  </si>
  <si>
    <t>José Alfredo</t>
  </si>
  <si>
    <t>Perez</t>
  </si>
  <si>
    <t>Menchaca</t>
  </si>
  <si>
    <t>José Edgar</t>
  </si>
  <si>
    <t>Romero</t>
  </si>
  <si>
    <t>Vázquez</t>
  </si>
  <si>
    <t>Jose Eugenio</t>
  </si>
  <si>
    <t>Cuellar</t>
  </si>
  <si>
    <t>Mercado</t>
  </si>
  <si>
    <t>Kevin Eduardo</t>
  </si>
  <si>
    <t>López</t>
  </si>
  <si>
    <t>Rios</t>
  </si>
  <si>
    <t>Mario Antonio</t>
  </si>
  <si>
    <t>Ramírez</t>
  </si>
  <si>
    <t>Esparza</t>
  </si>
  <si>
    <t>Víctor Hugo</t>
  </si>
  <si>
    <t>Noyola</t>
  </si>
  <si>
    <t>Covarrubias</t>
  </si>
  <si>
    <t>Supervisión y Validaciones técnicas</t>
  </si>
  <si>
    <t>México</t>
  </si>
  <si>
    <t>San Luis Potosí</t>
  </si>
  <si>
    <t>Zona Media</t>
  </si>
  <si>
    <t>Zona Altiplano</t>
  </si>
  <si>
    <t>Zona Centro</t>
  </si>
  <si>
    <t>Zona Huasteca</t>
  </si>
  <si>
    <t>Zona Centro y Zona Altiplano</t>
  </si>
  <si>
    <t>Zona Huasteca y Zona Media</t>
  </si>
  <si>
    <t xml:space="preserve">Zona Centro y Altiplano </t>
  </si>
  <si>
    <t>1,2</t>
  </si>
  <si>
    <t>Dirección Administrativa</t>
  </si>
  <si>
    <t>Viáticos en el País</t>
  </si>
  <si>
    <t>Importe Variable</t>
  </si>
  <si>
    <t>Gastos de traslado en comisiones oficiales</t>
  </si>
  <si>
    <t>Pasajes Terrestres</t>
  </si>
  <si>
    <t>Auxiliar de oficina B</t>
  </si>
  <si>
    <t>Christyan Alejandro</t>
  </si>
  <si>
    <t>Sifuentes</t>
  </si>
  <si>
    <t>Martinez</t>
  </si>
  <si>
    <t>Rodriguez</t>
  </si>
  <si>
    <t>Zona Huasteca y Zona Centro</t>
  </si>
  <si>
    <t>Zona Media y Zona Centro</t>
  </si>
  <si>
    <t>Jose Ramon</t>
  </si>
  <si>
    <t>Hernandez</t>
  </si>
  <si>
    <t>Alvarado</t>
  </si>
  <si>
    <t>Nadia Yazari</t>
  </si>
  <si>
    <t>Guzman</t>
  </si>
  <si>
    <t>Entrega de Documentacion</t>
  </si>
  <si>
    <t>http://www.cegaipslp.org.mx/HV2024.nsf/nombre_de_la_vista/3C732433A89116BD06258B33006C18AC/$File/informe+de+comision+LTAIPSLPA84FXIV1.pdf</t>
  </si>
  <si>
    <t>http://www.cegaipslp.org.mx/HV2024.nsf/nombre_de_la_vista/9A72879354BB0B3206258B33006C2806/$File/Hipervínculo+a+la+Normatividad+reguladora.PDF</t>
  </si>
  <si>
    <t>http://ieifeslp.gob.mx/_transparencia/CEGAIP/ADM/01+VIAT.+24-26+ABR2024+ALFONSO+ISMAEL+MORANTE+VALENCIA.PDF</t>
  </si>
  <si>
    <t>http://ieifeslp.gob.mx/_transparencia/CEGAIP/ADM/02+VIAT.+08-10+MAY+2024+ALFONSO+ISMAEL+MORANTE+VALENCIA.PDF</t>
  </si>
  <si>
    <t>http://ieifeslp.gob.mx/_transparencia/CEGAIP/ADM/03+VIAT.+22-24+MAY+2024+ALFONSO+ISMAEL+MORANTE+VALENCIA.PDF</t>
  </si>
  <si>
    <t>http://www.cegaipslp.org.mx/HV2024.nsf/nombre_de_la_vista/D85355C75537864806258B33006C7D19/$File/04+VIAT.+16-05-2024+CHRISTYAN+A+SIFUENTES+MARTINEZ.PDF</t>
  </si>
  <si>
    <t>http://ieifeslp.gob.mx/_transparencia/CEGAIP/ADM/05+VIAT.+24-26ABR2024+HECTOR+COLUNGA+REYES.PDF</t>
  </si>
  <si>
    <t>http://ieifeslp.gob.mx/_transparencia/CEGAIP/ADM/06+VIAT.+08-10MAY-2024+HECTOR+COLUNGA+REYES.PDF</t>
  </si>
  <si>
    <t>http://ieifeslp.gob.mx/_transparencia/CEGAIP/ADM/07+VIAT.+22-24+MAY+2024+HECTOR+COLUNGA+REYES.PDF</t>
  </si>
  <si>
    <t>http://www.cegaipslp.org.mx/HV2024.nsf/nombre_de_la_vista/714BCE00B8B276DB06258B33006CB158/$File/08+VIAT.+07-10+MAY+2024+JOSE+ALFREDO+PEREZ+MENCHACA.PDF</t>
  </si>
  <si>
    <t>http://www.cegaipslp.org.mx/HV2024.nsf/nombre_de_la_vista/AE8677D99401325F06258B33006CBE7F/$File/09+VIAT.+02-05-2024+JOSE+EDGAR+ROMERO+VAZQUEZ.PDF</t>
  </si>
  <si>
    <t>http://ieifeslp.gob.mx/_transparencia/CEGAIP/ADM/10+VIAT.+08-09+MAYO2024+JOSE+EDGAR+ROMERO+VAZQUEZ.PDF</t>
  </si>
  <si>
    <t>http://www.cegaipslp.org.mx/HV2024.nsf/nombre_de_la_vista/4ABAAA7F28DB6C9606258B33006CD7A4/$File/11+VIAT.+16-05-2024+JOSE+EDGAR+ROMERO+VAZQUEZ.PDF</t>
  </si>
  <si>
    <t>http://www.cegaipslp.org.mx/HV2024.nsf/nombre_de_la_vista/961A564BE55DBF8906258B33006CE42B/$File/12+VIAT.+23-05-2024+JOSE+EDGAR+ROMERO+VAZQUEZ.PDF</t>
  </si>
  <si>
    <t>http://www.cegaipslp.org.mx/HV2024.nsf/nombre_de_la_vista/AB81CFBDFEFB80F806258B33006CF70D/$File/13+VIAT.+30ABR-03MAY+2024+JOSE+EUGENIO+CUELLAR+MERCADO.PDF</t>
  </si>
  <si>
    <t>http://www.cegaipslp.org.mx/HV2024.nsf/nombre_de_la_vista/2E13F4C183E8B4EE06258B33006D0164/$File/14+VIAT.+13-17+MAY+2024+JOSE+EUGENIO+CUELLAR+MERCADO.PDF</t>
  </si>
  <si>
    <t>http://www.cegaipslp.org.mx/HV2024.nsf/nombre_de_la_vista/267AF6F7CD77D94B06258B33006D0F18/$File/15+VIAT.+22-24+MAY+2024+JOSE+EUGENIO+CUELLAR+MERCADO.PDF</t>
  </si>
  <si>
    <t>http://www.cegaipslp.org.mx/HV2024.nsf/nombre_de_la_vista/7F7FEBAFBC1273D306258B33006D2248/$File/16+VIAT.+23-04-24+JOSE+RAMON+HERNANDEZ+ALVARADO.PDF</t>
  </si>
  <si>
    <t>http://ieifeslp.gob.mx/_transparencia/CEGAIP/ADM/17+VIAT.+24-26+ABR+2024+KEVIN+EDUARDO+LOPEZ+RIOS.PDF</t>
  </si>
  <si>
    <t>http://ieifeslp.gob.mx/_transparencia/CEGAIP/ADM/18+VIAT.+08-10+MAY-2024+KEVIN+EDURDO+LOPEZ+RIOS.PDF</t>
  </si>
  <si>
    <t>http://ieifeslp.gob.mx/_transparencia/CEGAIP/ADM/19+VIAT.+22-24+MAY+2024+KEVIN+EDUARDO+LOPEZ+RIOS.PDF</t>
  </si>
  <si>
    <t>http://www.cegaipslp.org.mx/HV2024.nsf/nombre_de_la_vista/939FFCE0205BB27306258B33006E298D/$File/20+VIAT.+26-04-2024+MARIO+ANTONIO+RAMIREZ+ESPARZA.PDF</t>
  </si>
  <si>
    <t>http://ieifeslp.gob.mx/_transparencia/CEGAIP/ADM/21+VIAT.+08-09MAY-2024+MARIO+ANTONIO+RAMIREZ+ESPARZA.PDF</t>
  </si>
  <si>
    <t>http://www.cegaipslp.org.mx/HV2024.nsf/nombre_de_la_vista/7A16F06F60E0AB0A06258B33006EAE00/$File/23+VIAT.+2-05-2024+NADIA+YAZARI+GUZMAN+RODRIGUEZ.PDF</t>
  </si>
  <si>
    <t>http://www.cegaipslp.org.mx/HV2024.nsf/nombre_de_la_vista/FF60C7CC946DDD8306258B33006ECC8F/$File/24+VIAT.+24-26ABR2024+VICTOR+HUGO+NOYOLA+COVARRUBIAS.PDF</t>
  </si>
  <si>
    <t>http://www.cegaipslp.org.mx/HV2024.nsf/nombre_de_la_vista/6CC86FAE1498461E06258B33006ED968/$File/25+VIAT.+08-10+MAY+2024+VICTOR+HUGO+NOYOLA+COVARRUBIAS.PDF</t>
  </si>
  <si>
    <t>http://www.cegaipslp.org.mx/HV2024.nsf/nombre_de_la_vista/2D2E30F77BF9944606258B33006EE4D7/$File/26+VIAT.+22-24+MAY+2024+VICTOR+HUGO+NOYOLA+COVARRUBIAS.PDF</t>
  </si>
  <si>
    <t>Encargada dela área de Jurídico</t>
  </si>
  <si>
    <t>Dirección de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</si>
</sst>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4" fillId="0" borderId="0" xfId="1" applyFont="1" applyFill="1" applyBorder="1"/>
    <xf numFmtId="43" fontId="0" fillId="0" borderId="0" xfId="0" applyNumberFormat="1"/>
    <xf numFmtId="43" fontId="4" fillId="0" borderId="0" xfId="1" applyFont="1" applyFill="1"/>
    <xf numFmtId="0" fontId="4" fillId="0" borderId="0" xfId="0" applyFont="1" applyFill="1"/>
    <xf numFmtId="14" fontId="4" fillId="0" borderId="0" xfId="0" applyNumberFormat="1" applyFont="1" applyFill="1"/>
    <xf numFmtId="0" fontId="0" fillId="0" borderId="0" xfId="0" applyFill="1"/>
    <xf numFmtId="0" fontId="4" fillId="0" borderId="0" xfId="0" applyFont="1" applyFill="1" applyAlignment="1">
      <alignment horizontal="left"/>
    </xf>
    <xf numFmtId="0" fontId="2" fillId="0" borderId="0" xfId="0" applyFont="1" applyFill="1"/>
    <xf numFmtId="14" fontId="4" fillId="0" borderId="0" xfId="0" applyNumberFormat="1" applyFont="1" applyFill="1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23/2023%2010/LTAIPSLP84XIV-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6"/>
  <sheetViews>
    <sheetView tabSelected="1" topLeftCell="A2" zoomScale="90" zoomScaleNormal="90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29.85546875" customWidth="1"/>
    <col min="5" max="5" width="25" customWidth="1"/>
    <col min="6" max="6" width="9.5703125" customWidth="1"/>
    <col min="7" max="7" width="20.85546875" customWidth="1"/>
    <col min="8" max="8" width="21.28515625" bestFit="1" customWidth="1"/>
    <col min="9" max="9" width="27.28515625" bestFit="1" customWidth="1"/>
    <col min="10" max="10" width="17.42578125" customWidth="1"/>
    <col min="11" max="11" width="13.5703125" bestFit="1" customWidth="1"/>
    <col min="12" max="12" width="15.42578125" bestFit="1" customWidth="1"/>
    <col min="13" max="13" width="22.140625" customWidth="1"/>
    <col min="14" max="14" width="21.5703125" customWidth="1"/>
    <col min="15" max="15" width="32.85546875" customWidth="1"/>
    <col min="16" max="16" width="12.140625" customWidth="1"/>
    <col min="17" max="17" width="15.140625" customWidth="1"/>
    <col min="18" max="18" width="14" customWidth="1"/>
    <col min="19" max="19" width="17.85546875" customWidth="1"/>
    <col min="20" max="20" width="14.28515625" customWidth="1"/>
    <col min="21" max="21" width="16.42578125" customWidth="1"/>
    <col min="22" max="22" width="17.140625" customWidth="1"/>
    <col min="23" max="23" width="15.140625" customWidth="1"/>
    <col min="24" max="24" width="26.28515625" bestFit="1" customWidth="1"/>
    <col min="25" max="25" width="12.42578125" customWidth="1"/>
    <col min="26" max="26" width="18.42578125" customWidth="1"/>
    <col min="27" max="27" width="19.140625" customWidth="1"/>
    <col min="28" max="28" width="16.7109375" customWidth="1"/>
    <col min="29" max="29" width="18.5703125" customWidth="1"/>
    <col min="30" max="30" width="15.85546875" customWidth="1"/>
    <col min="31" max="31" width="20.28515625" customWidth="1"/>
    <col min="32" max="32" width="32.28515625" customWidth="1"/>
    <col min="33" max="33" width="15.7109375" customWidth="1"/>
    <col min="34" max="34" width="35.85546875" customWidth="1"/>
    <col min="35" max="35" width="26.710937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77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8" customFormat="1" x14ac:dyDescent="0.25">
      <c r="A8" s="6">
        <v>2024</v>
      </c>
      <c r="B8" s="7">
        <v>45413</v>
      </c>
      <c r="C8" s="7">
        <v>45443</v>
      </c>
      <c r="D8" s="8" t="s">
        <v>95</v>
      </c>
      <c r="E8" s="8" t="s">
        <v>95</v>
      </c>
      <c r="F8" s="6">
        <v>6</v>
      </c>
      <c r="G8" s="6" t="s">
        <v>125</v>
      </c>
      <c r="H8" s="6" t="s">
        <v>125</v>
      </c>
      <c r="I8" s="6" t="s">
        <v>126</v>
      </c>
      <c r="J8" s="6" t="s">
        <v>132</v>
      </c>
      <c r="K8" s="6" t="s">
        <v>133</v>
      </c>
      <c r="L8" s="6" t="s">
        <v>134</v>
      </c>
      <c r="M8" s="8" t="s">
        <v>110</v>
      </c>
      <c r="N8" s="6" t="s">
        <v>112</v>
      </c>
      <c r="O8" s="6" t="s">
        <v>156</v>
      </c>
      <c r="P8" s="6" t="s">
        <v>114</v>
      </c>
      <c r="Q8" s="6">
        <v>0</v>
      </c>
      <c r="R8" s="6">
        <v>0</v>
      </c>
      <c r="S8" s="6" t="s">
        <v>157</v>
      </c>
      <c r="T8" s="6" t="s">
        <v>158</v>
      </c>
      <c r="U8" s="6" t="s">
        <v>158</v>
      </c>
      <c r="V8" s="6" t="s">
        <v>157</v>
      </c>
      <c r="W8" s="6" t="s">
        <v>158</v>
      </c>
      <c r="X8" s="6" t="s">
        <v>159</v>
      </c>
      <c r="Y8" s="6" t="s">
        <v>156</v>
      </c>
      <c r="Z8" s="7">
        <v>45406</v>
      </c>
      <c r="AA8" s="7">
        <v>45408</v>
      </c>
      <c r="AB8" s="9" t="s">
        <v>166</v>
      </c>
      <c r="AC8" s="3">
        <f>2000+2788.97</f>
        <v>4788.9699999999993</v>
      </c>
      <c r="AD8" s="6"/>
      <c r="AE8" s="7">
        <v>45352</v>
      </c>
      <c r="AF8" s="8" t="s">
        <v>185</v>
      </c>
      <c r="AG8" s="10">
        <v>1</v>
      </c>
      <c r="AH8" s="8" t="s">
        <v>186</v>
      </c>
      <c r="AI8" s="6" t="s">
        <v>167</v>
      </c>
      <c r="AJ8" s="11">
        <v>45443</v>
      </c>
      <c r="AK8" s="12">
        <v>45448</v>
      </c>
    </row>
    <row r="9" spans="1:38" s="8" customFormat="1" x14ac:dyDescent="0.25">
      <c r="A9" s="6">
        <v>2024</v>
      </c>
      <c r="B9" s="7">
        <v>45413</v>
      </c>
      <c r="C9" s="7">
        <v>45443</v>
      </c>
      <c r="D9" s="8" t="s">
        <v>95</v>
      </c>
      <c r="E9" s="8" t="s">
        <v>95</v>
      </c>
      <c r="F9" s="6">
        <v>6</v>
      </c>
      <c r="G9" s="6" t="s">
        <v>125</v>
      </c>
      <c r="H9" s="6" t="s">
        <v>125</v>
      </c>
      <c r="I9" s="6" t="s">
        <v>126</v>
      </c>
      <c r="J9" s="6" t="s">
        <v>132</v>
      </c>
      <c r="K9" s="6" t="s">
        <v>133</v>
      </c>
      <c r="L9" s="6" t="s">
        <v>134</v>
      </c>
      <c r="M9" s="8" t="s">
        <v>110</v>
      </c>
      <c r="N9" s="6" t="s">
        <v>112</v>
      </c>
      <c r="O9" s="6" t="s">
        <v>156</v>
      </c>
      <c r="P9" s="6" t="s">
        <v>114</v>
      </c>
      <c r="Q9" s="6">
        <v>0</v>
      </c>
      <c r="R9" s="6">
        <v>0</v>
      </c>
      <c r="S9" s="6" t="s">
        <v>157</v>
      </c>
      <c r="T9" s="6" t="s">
        <v>158</v>
      </c>
      <c r="U9" s="6" t="s">
        <v>158</v>
      </c>
      <c r="V9" s="6" t="s">
        <v>157</v>
      </c>
      <c r="W9" s="6" t="s">
        <v>158</v>
      </c>
      <c r="X9" s="6" t="s">
        <v>159</v>
      </c>
      <c r="Y9" s="6" t="s">
        <v>156</v>
      </c>
      <c r="Z9" s="7">
        <v>45420</v>
      </c>
      <c r="AA9" s="7">
        <v>45422</v>
      </c>
      <c r="AB9" s="9" t="s">
        <v>166</v>
      </c>
      <c r="AC9" s="3">
        <f>2000+3385.4</f>
        <v>5385.4</v>
      </c>
      <c r="AD9" s="6"/>
      <c r="AE9" s="7">
        <f>AA9</f>
        <v>45422</v>
      </c>
      <c r="AF9" s="8" t="s">
        <v>185</v>
      </c>
      <c r="AG9" s="10">
        <v>2</v>
      </c>
      <c r="AH9" s="8" t="s">
        <v>186</v>
      </c>
      <c r="AI9" s="6" t="s">
        <v>167</v>
      </c>
      <c r="AJ9" s="11">
        <v>45443</v>
      </c>
      <c r="AK9" s="12">
        <v>45448</v>
      </c>
    </row>
    <row r="10" spans="1:38" s="8" customFormat="1" x14ac:dyDescent="0.25">
      <c r="A10" s="6">
        <v>2024</v>
      </c>
      <c r="B10" s="7">
        <v>45413</v>
      </c>
      <c r="C10" s="7">
        <v>45443</v>
      </c>
      <c r="D10" s="8" t="s">
        <v>95</v>
      </c>
      <c r="E10" s="8" t="s">
        <v>95</v>
      </c>
      <c r="F10" s="6">
        <v>6</v>
      </c>
      <c r="G10" s="6" t="s">
        <v>125</v>
      </c>
      <c r="H10" s="6" t="s">
        <v>125</v>
      </c>
      <c r="I10" s="6" t="s">
        <v>126</v>
      </c>
      <c r="J10" s="6" t="s">
        <v>132</v>
      </c>
      <c r="K10" s="6" t="s">
        <v>133</v>
      </c>
      <c r="L10" s="6" t="s">
        <v>134</v>
      </c>
      <c r="M10" s="8" t="s">
        <v>110</v>
      </c>
      <c r="N10" s="6" t="s">
        <v>112</v>
      </c>
      <c r="O10" s="6" t="s">
        <v>156</v>
      </c>
      <c r="P10" s="6" t="s">
        <v>114</v>
      </c>
      <c r="Q10" s="6">
        <v>0</v>
      </c>
      <c r="R10" s="6">
        <v>0</v>
      </c>
      <c r="S10" s="6" t="s">
        <v>157</v>
      </c>
      <c r="T10" s="6" t="s">
        <v>158</v>
      </c>
      <c r="U10" s="6" t="s">
        <v>158</v>
      </c>
      <c r="V10" s="6" t="s">
        <v>157</v>
      </c>
      <c r="W10" s="6" t="s">
        <v>158</v>
      </c>
      <c r="X10" s="6" t="s">
        <v>159</v>
      </c>
      <c r="Y10" s="6" t="s">
        <v>156</v>
      </c>
      <c r="Z10" s="7">
        <v>45434</v>
      </c>
      <c r="AA10" s="7">
        <v>45436</v>
      </c>
      <c r="AB10" s="9" t="s">
        <v>166</v>
      </c>
      <c r="AC10" s="3">
        <f>1970.66+2564.31</f>
        <v>4534.97</v>
      </c>
      <c r="AD10" s="6"/>
      <c r="AE10" s="7">
        <f>AA10</f>
        <v>45436</v>
      </c>
      <c r="AF10" s="8" t="s">
        <v>185</v>
      </c>
      <c r="AG10" s="10">
        <v>3</v>
      </c>
      <c r="AH10" s="8" t="s">
        <v>186</v>
      </c>
      <c r="AI10" s="6" t="s">
        <v>167</v>
      </c>
      <c r="AJ10" s="11">
        <v>45443</v>
      </c>
      <c r="AK10" s="12">
        <v>45448</v>
      </c>
    </row>
    <row r="11" spans="1:38" s="8" customFormat="1" x14ac:dyDescent="0.25">
      <c r="A11" s="6">
        <v>2024</v>
      </c>
      <c r="B11" s="7">
        <v>45413</v>
      </c>
      <c r="C11" s="7">
        <v>45443</v>
      </c>
      <c r="D11" s="8" t="s">
        <v>95</v>
      </c>
      <c r="E11" s="8" t="s">
        <v>95</v>
      </c>
      <c r="F11" s="6">
        <v>3</v>
      </c>
      <c r="G11" s="6" t="s">
        <v>172</v>
      </c>
      <c r="H11" s="6" t="s">
        <v>172</v>
      </c>
      <c r="I11" s="6" t="s">
        <v>127</v>
      </c>
      <c r="J11" s="6" t="s">
        <v>173</v>
      </c>
      <c r="K11" s="6" t="s">
        <v>174</v>
      </c>
      <c r="L11" s="6" t="s">
        <v>175</v>
      </c>
      <c r="M11" s="8" t="s">
        <v>110</v>
      </c>
      <c r="N11" s="6" t="s">
        <v>112</v>
      </c>
      <c r="O11" s="6" t="s">
        <v>156</v>
      </c>
      <c r="P11" s="6" t="s">
        <v>114</v>
      </c>
      <c r="Q11" s="6">
        <v>0</v>
      </c>
      <c r="R11" s="6">
        <v>0</v>
      </c>
      <c r="S11" s="6" t="s">
        <v>157</v>
      </c>
      <c r="T11" s="6" t="s">
        <v>158</v>
      </c>
      <c r="U11" s="6" t="s">
        <v>158</v>
      </c>
      <c r="V11" s="6" t="s">
        <v>157</v>
      </c>
      <c r="W11" s="6" t="s">
        <v>158</v>
      </c>
      <c r="X11" s="6" t="s">
        <v>160</v>
      </c>
      <c r="Y11" s="6" t="s">
        <v>156</v>
      </c>
      <c r="Z11" s="7">
        <v>45428</v>
      </c>
      <c r="AA11" s="7">
        <v>45428</v>
      </c>
      <c r="AB11" s="9">
        <v>2</v>
      </c>
      <c r="AC11" s="3">
        <v>300</v>
      </c>
      <c r="AD11" s="6"/>
      <c r="AE11" s="7">
        <f t="shared" ref="AE11" si="0">AA11</f>
        <v>45428</v>
      </c>
      <c r="AF11" s="8" t="s">
        <v>185</v>
      </c>
      <c r="AG11" s="10">
        <v>4</v>
      </c>
      <c r="AH11" s="8" t="s">
        <v>186</v>
      </c>
      <c r="AI11" s="6" t="s">
        <v>167</v>
      </c>
      <c r="AJ11" s="11">
        <v>45443</v>
      </c>
      <c r="AK11" s="12">
        <v>45448</v>
      </c>
    </row>
    <row r="12" spans="1:38" s="8" customFormat="1" x14ac:dyDescent="0.25">
      <c r="A12" s="6">
        <v>2024</v>
      </c>
      <c r="B12" s="7">
        <v>45413</v>
      </c>
      <c r="C12" s="7">
        <v>45443</v>
      </c>
      <c r="D12" s="8" t="s">
        <v>95</v>
      </c>
      <c r="E12" s="8" t="s">
        <v>95</v>
      </c>
      <c r="F12" s="6">
        <v>6</v>
      </c>
      <c r="G12" s="6" t="s">
        <v>125</v>
      </c>
      <c r="H12" s="6" t="s">
        <v>125</v>
      </c>
      <c r="I12" s="6" t="s">
        <v>126</v>
      </c>
      <c r="J12" s="6" t="s">
        <v>135</v>
      </c>
      <c r="K12" s="6" t="s">
        <v>136</v>
      </c>
      <c r="L12" s="6" t="s">
        <v>137</v>
      </c>
      <c r="M12" s="8" t="s">
        <v>110</v>
      </c>
      <c r="N12" s="6" t="s">
        <v>112</v>
      </c>
      <c r="O12" s="6" t="s">
        <v>156</v>
      </c>
      <c r="P12" s="6" t="s">
        <v>114</v>
      </c>
      <c r="Q12" s="6">
        <v>0</v>
      </c>
      <c r="R12" s="6">
        <v>0</v>
      </c>
      <c r="S12" s="6" t="s">
        <v>157</v>
      </c>
      <c r="T12" s="6" t="s">
        <v>158</v>
      </c>
      <c r="U12" s="6" t="s">
        <v>158</v>
      </c>
      <c r="V12" s="6" t="s">
        <v>157</v>
      </c>
      <c r="W12" s="6" t="s">
        <v>158</v>
      </c>
      <c r="X12" s="6" t="s">
        <v>162</v>
      </c>
      <c r="Y12" s="6" t="s">
        <v>156</v>
      </c>
      <c r="Z12" s="7">
        <v>45406</v>
      </c>
      <c r="AA12" s="7">
        <v>45408</v>
      </c>
      <c r="AB12" s="9" t="s">
        <v>166</v>
      </c>
      <c r="AC12" s="5">
        <f>2000+3704.27</f>
        <v>5704.27</v>
      </c>
      <c r="AD12" s="6"/>
      <c r="AE12" s="7">
        <f>AA12</f>
        <v>45408</v>
      </c>
      <c r="AF12" s="8" t="s">
        <v>185</v>
      </c>
      <c r="AG12" s="10">
        <v>5</v>
      </c>
      <c r="AH12" s="8" t="s">
        <v>186</v>
      </c>
      <c r="AI12" s="6" t="s">
        <v>167</v>
      </c>
      <c r="AJ12" s="11">
        <v>45443</v>
      </c>
      <c r="AK12" s="12">
        <v>45448</v>
      </c>
    </row>
    <row r="13" spans="1:38" s="8" customFormat="1" x14ac:dyDescent="0.25">
      <c r="A13" s="6">
        <v>2024</v>
      </c>
      <c r="B13" s="7">
        <v>45413</v>
      </c>
      <c r="C13" s="7">
        <v>45443</v>
      </c>
      <c r="D13" s="8" t="s">
        <v>95</v>
      </c>
      <c r="E13" s="8" t="s">
        <v>95</v>
      </c>
      <c r="F13" s="6">
        <v>6</v>
      </c>
      <c r="G13" s="6" t="s">
        <v>125</v>
      </c>
      <c r="H13" s="6" t="s">
        <v>125</v>
      </c>
      <c r="I13" s="6" t="s">
        <v>126</v>
      </c>
      <c r="J13" s="6" t="s">
        <v>135</v>
      </c>
      <c r="K13" s="6" t="s">
        <v>136</v>
      </c>
      <c r="L13" s="6" t="s">
        <v>137</v>
      </c>
      <c r="M13" s="8" t="s">
        <v>110</v>
      </c>
      <c r="N13" s="6" t="s">
        <v>112</v>
      </c>
      <c r="O13" s="6" t="s">
        <v>156</v>
      </c>
      <c r="P13" s="6" t="s">
        <v>114</v>
      </c>
      <c r="Q13" s="6">
        <v>0</v>
      </c>
      <c r="R13" s="6">
        <v>0</v>
      </c>
      <c r="S13" s="6" t="s">
        <v>157</v>
      </c>
      <c r="T13" s="6" t="s">
        <v>158</v>
      </c>
      <c r="U13" s="6" t="s">
        <v>158</v>
      </c>
      <c r="V13" s="6" t="s">
        <v>157</v>
      </c>
      <c r="W13" s="6" t="s">
        <v>158</v>
      </c>
      <c r="X13" s="6" t="s">
        <v>162</v>
      </c>
      <c r="Y13" s="6" t="s">
        <v>156</v>
      </c>
      <c r="Z13" s="7">
        <v>45420</v>
      </c>
      <c r="AA13" s="7">
        <v>45422</v>
      </c>
      <c r="AB13" s="9" t="s">
        <v>166</v>
      </c>
      <c r="AC13" s="5">
        <f>1999+3905</f>
        <v>5904</v>
      </c>
      <c r="AD13" s="6"/>
      <c r="AE13" s="7">
        <f t="shared" ref="AE13:AE14" si="1">AA13</f>
        <v>45422</v>
      </c>
      <c r="AF13" s="8" t="s">
        <v>185</v>
      </c>
      <c r="AG13" s="10">
        <v>6</v>
      </c>
      <c r="AH13" s="8" t="s">
        <v>186</v>
      </c>
      <c r="AI13" s="6" t="s">
        <v>167</v>
      </c>
      <c r="AJ13" s="11">
        <v>45443</v>
      </c>
      <c r="AK13" s="12">
        <v>45448</v>
      </c>
    </row>
    <row r="14" spans="1:38" s="8" customFormat="1" x14ac:dyDescent="0.25">
      <c r="A14" s="6">
        <v>2024</v>
      </c>
      <c r="B14" s="7">
        <v>45413</v>
      </c>
      <c r="C14" s="7">
        <v>45443</v>
      </c>
      <c r="D14" s="8" t="s">
        <v>95</v>
      </c>
      <c r="E14" s="8" t="s">
        <v>95</v>
      </c>
      <c r="F14" s="6">
        <v>6</v>
      </c>
      <c r="G14" s="6" t="s">
        <v>125</v>
      </c>
      <c r="H14" s="6" t="s">
        <v>125</v>
      </c>
      <c r="I14" s="6" t="s">
        <v>126</v>
      </c>
      <c r="J14" s="6" t="s">
        <v>135</v>
      </c>
      <c r="K14" s="6" t="s">
        <v>136</v>
      </c>
      <c r="L14" s="6" t="s">
        <v>137</v>
      </c>
      <c r="M14" s="8" t="s">
        <v>110</v>
      </c>
      <c r="N14" s="6" t="s">
        <v>112</v>
      </c>
      <c r="O14" s="6" t="s">
        <v>156</v>
      </c>
      <c r="P14" s="6" t="s">
        <v>114</v>
      </c>
      <c r="Q14" s="6">
        <v>0</v>
      </c>
      <c r="R14" s="6">
        <v>0</v>
      </c>
      <c r="S14" s="6" t="s">
        <v>157</v>
      </c>
      <c r="T14" s="6" t="s">
        <v>158</v>
      </c>
      <c r="U14" s="6" t="s">
        <v>158</v>
      </c>
      <c r="V14" s="6" t="s">
        <v>157</v>
      </c>
      <c r="W14" s="6" t="s">
        <v>158</v>
      </c>
      <c r="X14" s="6" t="s">
        <v>162</v>
      </c>
      <c r="Y14" s="6" t="s">
        <v>156</v>
      </c>
      <c r="Z14" s="7">
        <v>45434</v>
      </c>
      <c r="AA14" s="7">
        <v>45436</v>
      </c>
      <c r="AB14" s="9" t="s">
        <v>166</v>
      </c>
      <c r="AC14" s="5">
        <f>2000+4205.1</f>
        <v>6205.1</v>
      </c>
      <c r="AD14" s="6"/>
      <c r="AE14" s="7">
        <f t="shared" si="1"/>
        <v>45436</v>
      </c>
      <c r="AF14" s="8" t="s">
        <v>185</v>
      </c>
      <c r="AG14" s="10">
        <v>7</v>
      </c>
      <c r="AH14" s="8" t="s">
        <v>186</v>
      </c>
      <c r="AI14" s="6" t="s">
        <v>167</v>
      </c>
      <c r="AJ14" s="11">
        <v>45443</v>
      </c>
      <c r="AK14" s="12">
        <v>45448</v>
      </c>
    </row>
    <row r="15" spans="1:38" s="8" customFormat="1" x14ac:dyDescent="0.25">
      <c r="A15" s="6">
        <v>2024</v>
      </c>
      <c r="B15" s="7">
        <v>45413</v>
      </c>
      <c r="C15" s="7">
        <v>45443</v>
      </c>
      <c r="D15" s="8" t="s">
        <v>95</v>
      </c>
      <c r="E15" s="8" t="s">
        <v>95</v>
      </c>
      <c r="F15" s="6">
        <v>6</v>
      </c>
      <c r="G15" s="6" t="s">
        <v>128</v>
      </c>
      <c r="H15" s="6" t="s">
        <v>128</v>
      </c>
      <c r="I15" s="6" t="s">
        <v>129</v>
      </c>
      <c r="J15" s="6" t="s">
        <v>138</v>
      </c>
      <c r="K15" s="6" t="s">
        <v>139</v>
      </c>
      <c r="L15" s="6" t="s">
        <v>140</v>
      </c>
      <c r="M15" s="8" t="s">
        <v>110</v>
      </c>
      <c r="N15" s="6" t="s">
        <v>112</v>
      </c>
      <c r="O15" s="6" t="s">
        <v>156</v>
      </c>
      <c r="P15" s="6" t="s">
        <v>114</v>
      </c>
      <c r="Q15" s="6">
        <v>0</v>
      </c>
      <c r="R15" s="6">
        <v>0</v>
      </c>
      <c r="S15" s="6" t="s">
        <v>157</v>
      </c>
      <c r="T15" s="6" t="s">
        <v>158</v>
      </c>
      <c r="U15" s="6" t="s">
        <v>158</v>
      </c>
      <c r="V15" s="6" t="s">
        <v>157</v>
      </c>
      <c r="W15" s="6" t="s">
        <v>158</v>
      </c>
      <c r="X15" s="6" t="s">
        <v>161</v>
      </c>
      <c r="Y15" s="6" t="s">
        <v>156</v>
      </c>
      <c r="Z15" s="7">
        <v>45419</v>
      </c>
      <c r="AA15" s="7">
        <v>45422</v>
      </c>
      <c r="AB15" s="9">
        <v>2</v>
      </c>
      <c r="AC15" s="5">
        <v>400</v>
      </c>
      <c r="AD15" s="6"/>
      <c r="AE15" s="7">
        <f t="shared" ref="AE15" si="2">AA15</f>
        <v>45422</v>
      </c>
      <c r="AF15" s="8" t="s">
        <v>185</v>
      </c>
      <c r="AG15" s="10">
        <v>8</v>
      </c>
      <c r="AH15" s="8" t="s">
        <v>186</v>
      </c>
      <c r="AI15" s="6" t="s">
        <v>167</v>
      </c>
      <c r="AJ15" s="11">
        <v>45443</v>
      </c>
      <c r="AK15" s="12">
        <v>45448</v>
      </c>
    </row>
    <row r="16" spans="1:38" s="8" customFormat="1" x14ac:dyDescent="0.25">
      <c r="A16" s="6">
        <v>2024</v>
      </c>
      <c r="B16" s="7">
        <v>45413</v>
      </c>
      <c r="C16" s="7">
        <v>45443</v>
      </c>
      <c r="D16" s="8" t="s">
        <v>95</v>
      </c>
      <c r="E16" s="8" t="s">
        <v>95</v>
      </c>
      <c r="F16" s="6">
        <v>6</v>
      </c>
      <c r="G16" s="6" t="s">
        <v>125</v>
      </c>
      <c r="H16" s="6" t="s">
        <v>125</v>
      </c>
      <c r="I16" s="6" t="s">
        <v>129</v>
      </c>
      <c r="J16" s="6" t="s">
        <v>141</v>
      </c>
      <c r="K16" s="6" t="s">
        <v>142</v>
      </c>
      <c r="L16" s="6" t="s">
        <v>143</v>
      </c>
      <c r="M16" s="8" t="s">
        <v>110</v>
      </c>
      <c r="N16" s="6" t="s">
        <v>112</v>
      </c>
      <c r="O16" s="6" t="s">
        <v>156</v>
      </c>
      <c r="P16" s="6" t="s">
        <v>114</v>
      </c>
      <c r="Q16" s="6">
        <v>0</v>
      </c>
      <c r="R16" s="6">
        <v>0</v>
      </c>
      <c r="S16" s="6" t="s">
        <v>157</v>
      </c>
      <c r="T16" s="6" t="s">
        <v>158</v>
      </c>
      <c r="U16" s="6" t="s">
        <v>158</v>
      </c>
      <c r="V16" s="6" t="s">
        <v>157</v>
      </c>
      <c r="W16" s="6" t="s">
        <v>158</v>
      </c>
      <c r="X16" s="6" t="s">
        <v>177</v>
      </c>
      <c r="Y16" s="6" t="s">
        <v>156</v>
      </c>
      <c r="Z16" s="7">
        <v>45414</v>
      </c>
      <c r="AA16" s="7">
        <v>45414</v>
      </c>
      <c r="AB16" s="9">
        <v>2</v>
      </c>
      <c r="AC16" s="5">
        <v>2708</v>
      </c>
      <c r="AD16" s="6"/>
      <c r="AE16" s="7">
        <f>AA16</f>
        <v>45414</v>
      </c>
      <c r="AF16" s="8" t="s">
        <v>185</v>
      </c>
      <c r="AG16" s="10">
        <v>9</v>
      </c>
      <c r="AH16" s="8" t="s">
        <v>186</v>
      </c>
      <c r="AI16" s="6" t="s">
        <v>167</v>
      </c>
      <c r="AJ16" s="11">
        <v>45443</v>
      </c>
      <c r="AK16" s="12">
        <v>45448</v>
      </c>
    </row>
    <row r="17" spans="1:37" s="8" customFormat="1" x14ac:dyDescent="0.25">
      <c r="A17" s="6">
        <v>2024</v>
      </c>
      <c r="B17" s="7">
        <v>45413</v>
      </c>
      <c r="C17" s="7">
        <v>45443</v>
      </c>
      <c r="D17" s="8" t="s">
        <v>95</v>
      </c>
      <c r="E17" s="8" t="s">
        <v>95</v>
      </c>
      <c r="F17" s="6">
        <v>6</v>
      </c>
      <c r="G17" s="6" t="s">
        <v>125</v>
      </c>
      <c r="H17" s="6" t="s">
        <v>125</v>
      </c>
      <c r="I17" s="6" t="s">
        <v>129</v>
      </c>
      <c r="J17" s="6" t="s">
        <v>141</v>
      </c>
      <c r="K17" s="6" t="s">
        <v>142</v>
      </c>
      <c r="L17" s="6" t="s">
        <v>143</v>
      </c>
      <c r="M17" s="8" t="s">
        <v>110</v>
      </c>
      <c r="N17" s="6" t="s">
        <v>112</v>
      </c>
      <c r="O17" s="6" t="s">
        <v>156</v>
      </c>
      <c r="P17" s="6" t="s">
        <v>114</v>
      </c>
      <c r="Q17" s="6">
        <v>0</v>
      </c>
      <c r="R17" s="6">
        <v>0</v>
      </c>
      <c r="S17" s="6" t="s">
        <v>157</v>
      </c>
      <c r="T17" s="6" t="s">
        <v>158</v>
      </c>
      <c r="U17" s="6" t="s">
        <v>158</v>
      </c>
      <c r="V17" s="6" t="s">
        <v>157</v>
      </c>
      <c r="W17" s="6" t="s">
        <v>158</v>
      </c>
      <c r="X17" s="6" t="s">
        <v>178</v>
      </c>
      <c r="Y17" s="6" t="s">
        <v>156</v>
      </c>
      <c r="Z17" s="7">
        <v>45420</v>
      </c>
      <c r="AA17" s="7">
        <v>45421</v>
      </c>
      <c r="AB17" s="9" t="s">
        <v>166</v>
      </c>
      <c r="AC17" s="5">
        <f>965.8+3905</f>
        <v>4870.8</v>
      </c>
      <c r="AD17" s="6"/>
      <c r="AE17" s="7">
        <f>AA17</f>
        <v>45421</v>
      </c>
      <c r="AF17" s="8" t="s">
        <v>185</v>
      </c>
      <c r="AG17" s="10">
        <v>10</v>
      </c>
      <c r="AH17" s="8" t="s">
        <v>186</v>
      </c>
      <c r="AI17" s="6" t="s">
        <v>167</v>
      </c>
      <c r="AJ17" s="11">
        <v>45443</v>
      </c>
      <c r="AK17" s="12">
        <v>45448</v>
      </c>
    </row>
    <row r="18" spans="1:37" s="8" customFormat="1" x14ac:dyDescent="0.25">
      <c r="A18" s="6">
        <v>2024</v>
      </c>
      <c r="B18" s="7">
        <v>45413</v>
      </c>
      <c r="C18" s="7">
        <v>45443</v>
      </c>
      <c r="D18" s="8" t="s">
        <v>95</v>
      </c>
      <c r="E18" s="8" t="s">
        <v>95</v>
      </c>
      <c r="F18" s="6">
        <v>6</v>
      </c>
      <c r="G18" s="6" t="s">
        <v>125</v>
      </c>
      <c r="H18" s="6" t="s">
        <v>125</v>
      </c>
      <c r="I18" s="6" t="s">
        <v>129</v>
      </c>
      <c r="J18" s="6" t="s">
        <v>141</v>
      </c>
      <c r="K18" s="6" t="s">
        <v>142</v>
      </c>
      <c r="L18" s="6" t="s">
        <v>143</v>
      </c>
      <c r="M18" s="8" t="s">
        <v>110</v>
      </c>
      <c r="N18" s="6" t="s">
        <v>112</v>
      </c>
      <c r="O18" s="6" t="s">
        <v>156</v>
      </c>
      <c r="P18" s="6" t="s">
        <v>114</v>
      </c>
      <c r="Q18" s="6">
        <v>0</v>
      </c>
      <c r="R18" s="6">
        <v>0</v>
      </c>
      <c r="S18" s="6" t="s">
        <v>157</v>
      </c>
      <c r="T18" s="6" t="s">
        <v>158</v>
      </c>
      <c r="U18" s="6" t="s">
        <v>158</v>
      </c>
      <c r="V18" s="6" t="s">
        <v>157</v>
      </c>
      <c r="W18" s="6" t="s">
        <v>158</v>
      </c>
      <c r="X18" s="6" t="s">
        <v>178</v>
      </c>
      <c r="Y18" s="6" t="s">
        <v>156</v>
      </c>
      <c r="Z18" s="7">
        <v>45428</v>
      </c>
      <c r="AA18" s="7">
        <v>45428</v>
      </c>
      <c r="AB18" s="9">
        <v>2</v>
      </c>
      <c r="AC18" s="5">
        <v>1388</v>
      </c>
      <c r="AD18" s="6"/>
      <c r="AE18" s="7">
        <f t="shared" ref="AE18" si="3">AA18</f>
        <v>45428</v>
      </c>
      <c r="AF18" s="8" t="s">
        <v>185</v>
      </c>
      <c r="AG18" s="10">
        <v>11</v>
      </c>
      <c r="AH18" s="8" t="s">
        <v>186</v>
      </c>
      <c r="AI18" s="6" t="s">
        <v>167</v>
      </c>
      <c r="AJ18" s="11">
        <v>45443</v>
      </c>
      <c r="AK18" s="12">
        <v>45448</v>
      </c>
    </row>
    <row r="19" spans="1:37" s="8" customFormat="1" x14ac:dyDescent="0.25">
      <c r="A19" s="6">
        <v>2024</v>
      </c>
      <c r="B19" s="7">
        <v>45413</v>
      </c>
      <c r="C19" s="7">
        <v>45443</v>
      </c>
      <c r="D19" s="8" t="s">
        <v>95</v>
      </c>
      <c r="E19" s="8" t="s">
        <v>95</v>
      </c>
      <c r="F19" s="6">
        <v>6</v>
      </c>
      <c r="G19" s="6" t="s">
        <v>125</v>
      </c>
      <c r="H19" s="6" t="s">
        <v>125</v>
      </c>
      <c r="I19" s="6" t="s">
        <v>129</v>
      </c>
      <c r="J19" s="6" t="s">
        <v>141</v>
      </c>
      <c r="K19" s="6" t="s">
        <v>142</v>
      </c>
      <c r="L19" s="6" t="s">
        <v>143</v>
      </c>
      <c r="M19" s="8" t="s">
        <v>110</v>
      </c>
      <c r="N19" s="6" t="s">
        <v>112</v>
      </c>
      <c r="O19" s="6" t="s">
        <v>156</v>
      </c>
      <c r="P19" s="6" t="s">
        <v>114</v>
      </c>
      <c r="Q19" s="6">
        <v>0</v>
      </c>
      <c r="R19" s="6">
        <v>0</v>
      </c>
      <c r="S19" s="6" t="s">
        <v>157</v>
      </c>
      <c r="T19" s="6" t="s">
        <v>158</v>
      </c>
      <c r="U19" s="6" t="s">
        <v>158</v>
      </c>
      <c r="V19" s="6" t="s">
        <v>157</v>
      </c>
      <c r="W19" s="6" t="s">
        <v>158</v>
      </c>
      <c r="X19" s="6" t="s">
        <v>159</v>
      </c>
      <c r="Y19" s="6" t="s">
        <v>156</v>
      </c>
      <c r="Z19" s="7">
        <v>45435</v>
      </c>
      <c r="AA19" s="7">
        <v>45435</v>
      </c>
      <c r="AB19" s="9">
        <v>2</v>
      </c>
      <c r="AC19" s="5">
        <v>2388</v>
      </c>
      <c r="AD19" s="6"/>
      <c r="AE19" s="7">
        <f t="shared" ref="AE19" si="4">AA19</f>
        <v>45435</v>
      </c>
      <c r="AF19" s="8" t="s">
        <v>185</v>
      </c>
      <c r="AG19" s="10">
        <v>12</v>
      </c>
      <c r="AH19" s="8" t="s">
        <v>186</v>
      </c>
      <c r="AI19" s="6" t="s">
        <v>167</v>
      </c>
      <c r="AJ19" s="11">
        <v>45443</v>
      </c>
      <c r="AK19" s="12">
        <v>45448</v>
      </c>
    </row>
    <row r="20" spans="1:37" s="8" customFormat="1" x14ac:dyDescent="0.25">
      <c r="A20" s="6">
        <v>2024</v>
      </c>
      <c r="B20" s="7">
        <v>45413</v>
      </c>
      <c r="C20" s="7">
        <v>45443</v>
      </c>
      <c r="D20" s="8" t="s">
        <v>95</v>
      </c>
      <c r="E20" s="8" t="s">
        <v>95</v>
      </c>
      <c r="F20" s="6">
        <v>11</v>
      </c>
      <c r="G20" s="6" t="s">
        <v>130</v>
      </c>
      <c r="H20" s="6" t="s">
        <v>130</v>
      </c>
      <c r="I20" s="6" t="s">
        <v>126</v>
      </c>
      <c r="J20" s="6" t="s">
        <v>144</v>
      </c>
      <c r="K20" s="6" t="s">
        <v>145</v>
      </c>
      <c r="L20" s="6" t="s">
        <v>146</v>
      </c>
      <c r="M20" s="8" t="s">
        <v>110</v>
      </c>
      <c r="N20" s="6" t="s">
        <v>112</v>
      </c>
      <c r="O20" s="6" t="s">
        <v>156</v>
      </c>
      <c r="P20" s="6" t="s">
        <v>114</v>
      </c>
      <c r="Q20" s="6">
        <v>0</v>
      </c>
      <c r="R20" s="6">
        <v>0</v>
      </c>
      <c r="S20" s="6" t="s">
        <v>157</v>
      </c>
      <c r="T20" s="6" t="s">
        <v>158</v>
      </c>
      <c r="U20" s="6" t="s">
        <v>158</v>
      </c>
      <c r="V20" s="6" t="s">
        <v>157</v>
      </c>
      <c r="W20" s="6" t="s">
        <v>158</v>
      </c>
      <c r="X20" s="6" t="s">
        <v>161</v>
      </c>
      <c r="Y20" s="6" t="s">
        <v>156</v>
      </c>
      <c r="Z20" s="7">
        <v>45412</v>
      </c>
      <c r="AA20" s="7">
        <v>45415</v>
      </c>
      <c r="AB20" s="9">
        <v>2</v>
      </c>
      <c r="AC20" s="5">
        <v>500</v>
      </c>
      <c r="AD20" s="6"/>
      <c r="AE20" s="7">
        <f t="shared" ref="AE20" si="5">AA20</f>
        <v>45415</v>
      </c>
      <c r="AF20" s="8" t="s">
        <v>185</v>
      </c>
      <c r="AG20" s="10">
        <v>13</v>
      </c>
      <c r="AH20" s="8" t="s">
        <v>186</v>
      </c>
      <c r="AI20" s="6" t="s">
        <v>167</v>
      </c>
      <c r="AJ20" s="11">
        <v>45443</v>
      </c>
      <c r="AK20" s="12">
        <v>45448</v>
      </c>
    </row>
    <row r="21" spans="1:37" s="8" customFormat="1" x14ac:dyDescent="0.25">
      <c r="A21" s="6">
        <v>2024</v>
      </c>
      <c r="B21" s="7">
        <v>45413</v>
      </c>
      <c r="C21" s="7">
        <v>45443</v>
      </c>
      <c r="D21" s="8" t="s">
        <v>95</v>
      </c>
      <c r="E21" s="8" t="s">
        <v>95</v>
      </c>
      <c r="F21" s="6">
        <v>11</v>
      </c>
      <c r="G21" s="6" t="s">
        <v>130</v>
      </c>
      <c r="H21" s="6" t="s">
        <v>130</v>
      </c>
      <c r="I21" s="6" t="s">
        <v>126</v>
      </c>
      <c r="J21" s="6" t="s">
        <v>144</v>
      </c>
      <c r="K21" s="6" t="s">
        <v>145</v>
      </c>
      <c r="L21" s="6" t="s">
        <v>146</v>
      </c>
      <c r="M21" s="8" t="s">
        <v>110</v>
      </c>
      <c r="N21" s="6" t="s">
        <v>112</v>
      </c>
      <c r="O21" s="6" t="s">
        <v>156</v>
      </c>
      <c r="P21" s="6" t="s">
        <v>114</v>
      </c>
      <c r="Q21" s="6">
        <v>0</v>
      </c>
      <c r="R21" s="6">
        <v>0</v>
      </c>
      <c r="S21" s="6" t="s">
        <v>157</v>
      </c>
      <c r="T21" s="6" t="s">
        <v>158</v>
      </c>
      <c r="U21" s="6" t="s">
        <v>158</v>
      </c>
      <c r="V21" s="6" t="s">
        <v>157</v>
      </c>
      <c r="W21" s="6" t="s">
        <v>158</v>
      </c>
      <c r="X21" s="6" t="s">
        <v>161</v>
      </c>
      <c r="Y21" s="6" t="s">
        <v>156</v>
      </c>
      <c r="Z21" s="7">
        <v>45425</v>
      </c>
      <c r="AA21" s="7">
        <v>45429</v>
      </c>
      <c r="AB21" s="9">
        <v>2</v>
      </c>
      <c r="AC21" s="5">
        <v>1000</v>
      </c>
      <c r="AD21" s="6"/>
      <c r="AE21" s="7">
        <f t="shared" ref="AE21:AE23" si="6">AA21</f>
        <v>45429</v>
      </c>
      <c r="AF21" s="8" t="s">
        <v>185</v>
      </c>
      <c r="AG21" s="10">
        <v>14</v>
      </c>
      <c r="AH21" s="8" t="s">
        <v>186</v>
      </c>
      <c r="AI21" s="6" t="s">
        <v>167</v>
      </c>
      <c r="AJ21" s="11">
        <v>45443</v>
      </c>
      <c r="AK21" s="12">
        <v>45448</v>
      </c>
    </row>
    <row r="22" spans="1:37" s="8" customFormat="1" x14ac:dyDescent="0.25">
      <c r="A22" s="6">
        <v>2024</v>
      </c>
      <c r="B22" s="7">
        <v>45413</v>
      </c>
      <c r="C22" s="7">
        <v>45443</v>
      </c>
      <c r="D22" s="8" t="s">
        <v>95</v>
      </c>
      <c r="E22" s="8" t="s">
        <v>95</v>
      </c>
      <c r="F22" s="6">
        <v>11</v>
      </c>
      <c r="G22" s="6" t="s">
        <v>130</v>
      </c>
      <c r="H22" s="6" t="s">
        <v>130</v>
      </c>
      <c r="I22" s="6" t="s">
        <v>126</v>
      </c>
      <c r="J22" s="6" t="s">
        <v>144</v>
      </c>
      <c r="K22" s="6" t="s">
        <v>145</v>
      </c>
      <c r="L22" s="6" t="s">
        <v>146</v>
      </c>
      <c r="M22" s="8" t="s">
        <v>110</v>
      </c>
      <c r="N22" s="6" t="s">
        <v>112</v>
      </c>
      <c r="O22" s="6" t="s">
        <v>156</v>
      </c>
      <c r="P22" s="6" t="s">
        <v>114</v>
      </c>
      <c r="Q22" s="6">
        <v>0</v>
      </c>
      <c r="R22" s="6">
        <v>0</v>
      </c>
      <c r="S22" s="6" t="s">
        <v>157</v>
      </c>
      <c r="T22" s="6" t="s">
        <v>158</v>
      </c>
      <c r="U22" s="6" t="s">
        <v>158</v>
      </c>
      <c r="V22" s="6" t="s">
        <v>157</v>
      </c>
      <c r="W22" s="6" t="s">
        <v>158</v>
      </c>
      <c r="X22" s="6" t="s">
        <v>161</v>
      </c>
      <c r="Y22" s="6" t="s">
        <v>156</v>
      </c>
      <c r="Z22" s="7">
        <v>45434</v>
      </c>
      <c r="AA22" s="7">
        <v>45436</v>
      </c>
      <c r="AB22" s="9">
        <v>2</v>
      </c>
      <c r="AC22" s="5">
        <v>500</v>
      </c>
      <c r="AD22" s="6"/>
      <c r="AE22" s="7">
        <f t="shared" ref="AE22" si="7">AA22</f>
        <v>45436</v>
      </c>
      <c r="AF22" s="8" t="s">
        <v>185</v>
      </c>
      <c r="AG22" s="10">
        <v>15</v>
      </c>
      <c r="AH22" s="8" t="s">
        <v>186</v>
      </c>
      <c r="AI22" s="6" t="s">
        <v>167</v>
      </c>
      <c r="AJ22" s="11">
        <v>45443</v>
      </c>
      <c r="AK22" s="12">
        <v>45448</v>
      </c>
    </row>
    <row r="23" spans="1:37" s="8" customFormat="1" x14ac:dyDescent="0.25">
      <c r="A23" s="6">
        <v>2024</v>
      </c>
      <c r="B23" s="7">
        <v>45413</v>
      </c>
      <c r="C23" s="7">
        <v>45443</v>
      </c>
      <c r="D23" s="8" t="s">
        <v>95</v>
      </c>
      <c r="E23" s="8" t="s">
        <v>95</v>
      </c>
      <c r="F23" s="6">
        <v>6</v>
      </c>
      <c r="G23" s="6" t="s">
        <v>125</v>
      </c>
      <c r="H23" s="6" t="s">
        <v>125</v>
      </c>
      <c r="I23" s="6" t="s">
        <v>127</v>
      </c>
      <c r="J23" s="6" t="s">
        <v>179</v>
      </c>
      <c r="K23" s="6" t="s">
        <v>180</v>
      </c>
      <c r="L23" s="6" t="s">
        <v>181</v>
      </c>
      <c r="M23" s="8" t="s">
        <v>110</v>
      </c>
      <c r="N23" s="6" t="s">
        <v>112</v>
      </c>
      <c r="O23" s="6" t="s">
        <v>156</v>
      </c>
      <c r="P23" s="6" t="s">
        <v>114</v>
      </c>
      <c r="Q23" s="6">
        <v>0</v>
      </c>
      <c r="R23" s="6">
        <v>0</v>
      </c>
      <c r="S23" s="6" t="s">
        <v>157</v>
      </c>
      <c r="T23" s="6" t="s">
        <v>158</v>
      </c>
      <c r="U23" s="6" t="s">
        <v>158</v>
      </c>
      <c r="V23" s="6" t="s">
        <v>157</v>
      </c>
      <c r="W23" s="6" t="s">
        <v>158</v>
      </c>
      <c r="X23" s="6" t="s">
        <v>161</v>
      </c>
      <c r="Y23" s="6" t="s">
        <v>156</v>
      </c>
      <c r="Z23" s="7">
        <v>45405</v>
      </c>
      <c r="AA23" s="7">
        <v>45405</v>
      </c>
      <c r="AB23" s="9">
        <v>2</v>
      </c>
      <c r="AC23" s="5">
        <v>250</v>
      </c>
      <c r="AD23" s="6"/>
      <c r="AE23" s="7">
        <f t="shared" si="6"/>
        <v>45405</v>
      </c>
      <c r="AF23" s="8" t="s">
        <v>185</v>
      </c>
      <c r="AG23" s="10">
        <v>16</v>
      </c>
      <c r="AH23" s="8" t="s">
        <v>186</v>
      </c>
      <c r="AI23" s="6" t="s">
        <v>167</v>
      </c>
      <c r="AJ23" s="11">
        <v>45443</v>
      </c>
      <c r="AK23" s="12">
        <v>45448</v>
      </c>
    </row>
    <row r="24" spans="1:37" s="8" customFormat="1" x14ac:dyDescent="0.25">
      <c r="A24" s="6">
        <v>2024</v>
      </c>
      <c r="B24" s="7">
        <v>45413</v>
      </c>
      <c r="C24" s="7">
        <v>45443</v>
      </c>
      <c r="D24" s="8" t="s">
        <v>95</v>
      </c>
      <c r="E24" s="8" t="s">
        <v>95</v>
      </c>
      <c r="F24" s="6">
        <v>6</v>
      </c>
      <c r="G24" s="6" t="s">
        <v>125</v>
      </c>
      <c r="H24" s="6" t="s">
        <v>125</v>
      </c>
      <c r="I24" s="6" t="s">
        <v>126</v>
      </c>
      <c r="J24" s="6" t="s">
        <v>147</v>
      </c>
      <c r="K24" s="6" t="s">
        <v>148</v>
      </c>
      <c r="L24" s="6" t="s">
        <v>149</v>
      </c>
      <c r="M24" s="8" t="s">
        <v>110</v>
      </c>
      <c r="N24" s="6" t="s">
        <v>112</v>
      </c>
      <c r="O24" s="6" t="s">
        <v>156</v>
      </c>
      <c r="P24" s="6" t="s">
        <v>114</v>
      </c>
      <c r="Q24" s="6">
        <v>0</v>
      </c>
      <c r="R24" s="6">
        <v>0</v>
      </c>
      <c r="S24" s="6" t="s">
        <v>157</v>
      </c>
      <c r="T24" s="6" t="s">
        <v>158</v>
      </c>
      <c r="U24" s="6" t="s">
        <v>158</v>
      </c>
      <c r="V24" s="6" t="s">
        <v>157</v>
      </c>
      <c r="W24" s="6" t="s">
        <v>158</v>
      </c>
      <c r="X24" s="6" t="s">
        <v>164</v>
      </c>
      <c r="Y24" s="6" t="s">
        <v>156</v>
      </c>
      <c r="Z24" s="7">
        <v>45406</v>
      </c>
      <c r="AA24" s="7">
        <v>45408</v>
      </c>
      <c r="AB24" s="9" t="s">
        <v>166</v>
      </c>
      <c r="AC24" s="3">
        <f>1922.02+3294.03</f>
        <v>5216.05</v>
      </c>
      <c r="AD24" s="6"/>
      <c r="AE24" s="7">
        <f>AA24</f>
        <v>45408</v>
      </c>
      <c r="AF24" s="8" t="s">
        <v>185</v>
      </c>
      <c r="AG24" s="10">
        <v>17</v>
      </c>
      <c r="AH24" s="8" t="s">
        <v>186</v>
      </c>
      <c r="AI24" s="6" t="s">
        <v>167</v>
      </c>
      <c r="AJ24" s="11">
        <v>45443</v>
      </c>
      <c r="AK24" s="12">
        <v>45448</v>
      </c>
    </row>
    <row r="25" spans="1:37" s="8" customFormat="1" x14ac:dyDescent="0.25">
      <c r="A25" s="6">
        <v>2024</v>
      </c>
      <c r="B25" s="7">
        <v>45413</v>
      </c>
      <c r="C25" s="7">
        <v>45443</v>
      </c>
      <c r="D25" s="8" t="s">
        <v>95</v>
      </c>
      <c r="E25" s="8" t="s">
        <v>95</v>
      </c>
      <c r="F25" s="6">
        <v>6</v>
      </c>
      <c r="G25" s="6" t="s">
        <v>125</v>
      </c>
      <c r="H25" s="6" t="s">
        <v>125</v>
      </c>
      <c r="I25" s="6" t="s">
        <v>126</v>
      </c>
      <c r="J25" s="6" t="s">
        <v>147</v>
      </c>
      <c r="K25" s="6" t="s">
        <v>148</v>
      </c>
      <c r="L25" s="6" t="s">
        <v>149</v>
      </c>
      <c r="M25" s="8" t="s">
        <v>110</v>
      </c>
      <c r="N25" s="6" t="s">
        <v>112</v>
      </c>
      <c r="O25" s="6" t="s">
        <v>156</v>
      </c>
      <c r="P25" s="6" t="s">
        <v>114</v>
      </c>
      <c r="Q25" s="6">
        <v>0</v>
      </c>
      <c r="R25" s="6">
        <v>0</v>
      </c>
      <c r="S25" s="6" t="s">
        <v>157</v>
      </c>
      <c r="T25" s="6" t="s">
        <v>158</v>
      </c>
      <c r="U25" s="6" t="s">
        <v>158</v>
      </c>
      <c r="V25" s="6" t="s">
        <v>157</v>
      </c>
      <c r="W25" s="6" t="s">
        <v>158</v>
      </c>
      <c r="X25" s="6" t="s">
        <v>164</v>
      </c>
      <c r="Y25" s="6" t="s">
        <v>156</v>
      </c>
      <c r="Z25" s="7">
        <v>45420</v>
      </c>
      <c r="AA25" s="7">
        <v>45422</v>
      </c>
      <c r="AB25" s="9" t="s">
        <v>166</v>
      </c>
      <c r="AC25" s="3">
        <f>2000+3452.34</f>
        <v>5452.34</v>
      </c>
      <c r="AD25" s="6"/>
      <c r="AE25" s="7">
        <f t="shared" ref="AE25:AE26" si="8">AA25</f>
        <v>45422</v>
      </c>
      <c r="AF25" s="8" t="s">
        <v>185</v>
      </c>
      <c r="AG25" s="10">
        <v>18</v>
      </c>
      <c r="AH25" s="8" t="s">
        <v>186</v>
      </c>
      <c r="AI25" s="6" t="s">
        <v>167</v>
      </c>
      <c r="AJ25" s="11">
        <v>45443</v>
      </c>
      <c r="AK25" s="12">
        <v>45448</v>
      </c>
    </row>
    <row r="26" spans="1:37" s="8" customFormat="1" x14ac:dyDescent="0.25">
      <c r="A26" s="6">
        <v>2024</v>
      </c>
      <c r="B26" s="7">
        <v>45413</v>
      </c>
      <c r="C26" s="7">
        <v>45443</v>
      </c>
      <c r="D26" s="8" t="s">
        <v>95</v>
      </c>
      <c r="E26" s="8" t="s">
        <v>95</v>
      </c>
      <c r="F26" s="6">
        <v>6</v>
      </c>
      <c r="G26" s="6" t="s">
        <v>125</v>
      </c>
      <c r="H26" s="6" t="s">
        <v>125</v>
      </c>
      <c r="I26" s="6" t="s">
        <v>126</v>
      </c>
      <c r="J26" s="6" t="s">
        <v>147</v>
      </c>
      <c r="K26" s="6" t="s">
        <v>148</v>
      </c>
      <c r="L26" s="6" t="s">
        <v>149</v>
      </c>
      <c r="M26" s="8" t="s">
        <v>110</v>
      </c>
      <c r="N26" s="6" t="s">
        <v>112</v>
      </c>
      <c r="O26" s="6" t="s">
        <v>156</v>
      </c>
      <c r="P26" s="6" t="s">
        <v>114</v>
      </c>
      <c r="Q26" s="6">
        <v>0</v>
      </c>
      <c r="R26" s="6">
        <v>0</v>
      </c>
      <c r="S26" s="6" t="s">
        <v>157</v>
      </c>
      <c r="T26" s="6" t="s">
        <v>158</v>
      </c>
      <c r="U26" s="6" t="s">
        <v>158</v>
      </c>
      <c r="V26" s="6" t="s">
        <v>157</v>
      </c>
      <c r="W26" s="6" t="s">
        <v>158</v>
      </c>
      <c r="X26" s="6" t="s">
        <v>164</v>
      </c>
      <c r="Y26" s="6" t="s">
        <v>156</v>
      </c>
      <c r="Z26" s="7">
        <v>45434</v>
      </c>
      <c r="AA26" s="7">
        <v>45436</v>
      </c>
      <c r="AB26" s="9" t="s">
        <v>166</v>
      </c>
      <c r="AC26" s="3">
        <f>1981.66+2901.66</f>
        <v>4883.32</v>
      </c>
      <c r="AD26" s="6"/>
      <c r="AE26" s="7">
        <f t="shared" si="8"/>
        <v>45436</v>
      </c>
      <c r="AF26" s="8" t="s">
        <v>185</v>
      </c>
      <c r="AG26" s="10">
        <v>19</v>
      </c>
      <c r="AH26" s="8" t="s">
        <v>186</v>
      </c>
      <c r="AI26" s="6" t="s">
        <v>167</v>
      </c>
      <c r="AJ26" s="11">
        <v>45443</v>
      </c>
      <c r="AK26" s="12">
        <v>45448</v>
      </c>
    </row>
    <row r="27" spans="1:37" s="8" customFormat="1" x14ac:dyDescent="0.25">
      <c r="A27" s="6">
        <v>2024</v>
      </c>
      <c r="B27" s="7">
        <v>45413</v>
      </c>
      <c r="C27" s="7">
        <v>45443</v>
      </c>
      <c r="D27" s="8" t="s">
        <v>95</v>
      </c>
      <c r="E27" s="8" t="s">
        <v>95</v>
      </c>
      <c r="F27" s="6">
        <v>8</v>
      </c>
      <c r="G27" s="6" t="s">
        <v>131</v>
      </c>
      <c r="H27" s="6" t="s">
        <v>131</v>
      </c>
      <c r="I27" s="6" t="s">
        <v>126</v>
      </c>
      <c r="J27" s="6" t="s">
        <v>150</v>
      </c>
      <c r="K27" s="6" t="s">
        <v>151</v>
      </c>
      <c r="L27" s="6" t="s">
        <v>152</v>
      </c>
      <c r="M27" s="8" t="s">
        <v>110</v>
      </c>
      <c r="N27" s="6" t="s">
        <v>112</v>
      </c>
      <c r="O27" s="6" t="s">
        <v>156</v>
      </c>
      <c r="P27" s="6" t="s">
        <v>114</v>
      </c>
      <c r="Q27" s="6">
        <v>0</v>
      </c>
      <c r="R27" s="6">
        <v>0</v>
      </c>
      <c r="S27" s="6" t="s">
        <v>157</v>
      </c>
      <c r="T27" s="6" t="s">
        <v>158</v>
      </c>
      <c r="U27" s="6" t="s">
        <v>158</v>
      </c>
      <c r="V27" s="6" t="s">
        <v>157</v>
      </c>
      <c r="W27" s="6" t="s">
        <v>158</v>
      </c>
      <c r="X27" s="6" t="s">
        <v>163</v>
      </c>
      <c r="Y27" s="6" t="s">
        <v>156</v>
      </c>
      <c r="Z27" s="7">
        <v>45408</v>
      </c>
      <c r="AA27" s="7">
        <v>45408</v>
      </c>
      <c r="AB27" s="9">
        <v>2</v>
      </c>
      <c r="AC27" s="3">
        <v>1000</v>
      </c>
      <c r="AD27" s="6"/>
      <c r="AE27" s="7">
        <f t="shared" ref="AE27:AE28" si="9">AA27</f>
        <v>45408</v>
      </c>
      <c r="AF27" s="8" t="s">
        <v>185</v>
      </c>
      <c r="AG27" s="10">
        <v>20</v>
      </c>
      <c r="AH27" s="8" t="s">
        <v>186</v>
      </c>
      <c r="AI27" s="6" t="s">
        <v>167</v>
      </c>
      <c r="AJ27" s="11">
        <v>45443</v>
      </c>
      <c r="AK27" s="12">
        <v>45448</v>
      </c>
    </row>
    <row r="28" spans="1:37" s="8" customFormat="1" x14ac:dyDescent="0.25">
      <c r="A28" s="6">
        <v>2024</v>
      </c>
      <c r="B28" s="7">
        <v>45413</v>
      </c>
      <c r="C28" s="7">
        <v>45443</v>
      </c>
      <c r="D28" s="8" t="s">
        <v>95</v>
      </c>
      <c r="E28" s="8" t="s">
        <v>95</v>
      </c>
      <c r="F28" s="6">
        <v>8</v>
      </c>
      <c r="G28" s="6" t="s">
        <v>131</v>
      </c>
      <c r="H28" s="6" t="s">
        <v>131</v>
      </c>
      <c r="I28" s="6" t="s">
        <v>126</v>
      </c>
      <c r="J28" s="6" t="s">
        <v>150</v>
      </c>
      <c r="K28" s="6" t="s">
        <v>151</v>
      </c>
      <c r="L28" s="6" t="s">
        <v>152</v>
      </c>
      <c r="M28" s="8" t="s">
        <v>110</v>
      </c>
      <c r="N28" s="6" t="s">
        <v>112</v>
      </c>
      <c r="O28" s="6" t="s">
        <v>156</v>
      </c>
      <c r="P28" s="6" t="s">
        <v>114</v>
      </c>
      <c r="Q28" s="6">
        <v>0</v>
      </c>
      <c r="R28" s="6">
        <v>0</v>
      </c>
      <c r="S28" s="6" t="s">
        <v>157</v>
      </c>
      <c r="T28" s="6" t="s">
        <v>158</v>
      </c>
      <c r="U28" s="6" t="s">
        <v>158</v>
      </c>
      <c r="V28" s="6" t="s">
        <v>157</v>
      </c>
      <c r="W28" s="6" t="s">
        <v>158</v>
      </c>
      <c r="X28" s="6" t="s">
        <v>163</v>
      </c>
      <c r="Y28" s="6" t="s">
        <v>156</v>
      </c>
      <c r="Z28" s="7">
        <v>45420</v>
      </c>
      <c r="AA28" s="7">
        <v>45421</v>
      </c>
      <c r="AB28" s="9" t="s">
        <v>166</v>
      </c>
      <c r="AC28" s="3">
        <f>1004.25+950.05</f>
        <v>1954.3</v>
      </c>
      <c r="AD28" s="6"/>
      <c r="AE28" s="7">
        <f t="shared" si="9"/>
        <v>45421</v>
      </c>
      <c r="AF28" s="8" t="s">
        <v>185</v>
      </c>
      <c r="AG28" s="10">
        <v>21</v>
      </c>
      <c r="AH28" s="8" t="s">
        <v>186</v>
      </c>
      <c r="AI28" s="6" t="s">
        <v>167</v>
      </c>
      <c r="AJ28" s="11">
        <v>45443</v>
      </c>
      <c r="AK28" s="12">
        <v>45448</v>
      </c>
    </row>
    <row r="29" spans="1:37" s="8" customFormat="1" x14ac:dyDescent="0.25">
      <c r="A29" s="6">
        <v>2024</v>
      </c>
      <c r="B29" s="7">
        <v>45413</v>
      </c>
      <c r="C29" s="7">
        <v>45443</v>
      </c>
      <c r="D29" s="8" t="s">
        <v>95</v>
      </c>
      <c r="E29" s="8" t="s">
        <v>95</v>
      </c>
      <c r="F29" s="6">
        <v>8</v>
      </c>
      <c r="G29" s="6" t="s">
        <v>131</v>
      </c>
      <c r="H29" s="6" t="s">
        <v>131</v>
      </c>
      <c r="I29" s="6" t="s">
        <v>126</v>
      </c>
      <c r="J29" s="6" t="s">
        <v>150</v>
      </c>
      <c r="K29" s="6" t="s">
        <v>151</v>
      </c>
      <c r="L29" s="6" t="s">
        <v>152</v>
      </c>
      <c r="M29" s="8" t="s">
        <v>110</v>
      </c>
      <c r="N29" s="6" t="s">
        <v>112</v>
      </c>
      <c r="O29" s="6" t="s">
        <v>156</v>
      </c>
      <c r="P29" s="6" t="s">
        <v>114</v>
      </c>
      <c r="Q29" s="6">
        <v>0</v>
      </c>
      <c r="R29" s="6">
        <v>0</v>
      </c>
      <c r="S29" s="6" t="s">
        <v>157</v>
      </c>
      <c r="T29" s="6" t="s">
        <v>158</v>
      </c>
      <c r="U29" s="6" t="s">
        <v>158</v>
      </c>
      <c r="V29" s="6" t="s">
        <v>157</v>
      </c>
      <c r="W29" s="6" t="s">
        <v>158</v>
      </c>
      <c r="X29" s="6" t="s">
        <v>163</v>
      </c>
      <c r="Y29" s="6" t="s">
        <v>156</v>
      </c>
      <c r="Z29" s="7">
        <v>45434</v>
      </c>
      <c r="AA29" s="7">
        <v>45435</v>
      </c>
      <c r="AB29" s="9" t="s">
        <v>166</v>
      </c>
      <c r="AC29" s="3">
        <f>999.25+1005</f>
        <v>2004.25</v>
      </c>
      <c r="AD29" s="6"/>
      <c r="AE29" s="7">
        <f t="shared" ref="AE29" si="10">AA29</f>
        <v>45435</v>
      </c>
      <c r="AF29" s="8" t="s">
        <v>185</v>
      </c>
      <c r="AG29" s="10">
        <v>22</v>
      </c>
      <c r="AH29" s="8" t="s">
        <v>186</v>
      </c>
      <c r="AI29" s="6" t="s">
        <v>167</v>
      </c>
      <c r="AJ29" s="11">
        <v>45443</v>
      </c>
      <c r="AK29" s="12">
        <v>45448</v>
      </c>
    </row>
    <row r="30" spans="1:37" s="8" customFormat="1" x14ac:dyDescent="0.25">
      <c r="A30" s="6">
        <v>2024</v>
      </c>
      <c r="B30" s="7">
        <v>45413</v>
      </c>
      <c r="C30" s="7">
        <v>45443</v>
      </c>
      <c r="D30" s="8" t="s">
        <v>95</v>
      </c>
      <c r="E30" s="8" t="s">
        <v>95</v>
      </c>
      <c r="F30" s="6">
        <v>15</v>
      </c>
      <c r="G30" s="6" t="s">
        <v>212</v>
      </c>
      <c r="H30" s="6" t="s">
        <v>212</v>
      </c>
      <c r="I30" s="6" t="s">
        <v>213</v>
      </c>
      <c r="J30" s="6" t="s">
        <v>182</v>
      </c>
      <c r="K30" s="6" t="s">
        <v>183</v>
      </c>
      <c r="L30" s="6" t="s">
        <v>176</v>
      </c>
      <c r="M30" s="8" t="s">
        <v>111</v>
      </c>
      <c r="N30" s="6" t="s">
        <v>112</v>
      </c>
      <c r="O30" s="6" t="s">
        <v>156</v>
      </c>
      <c r="P30" s="6" t="s">
        <v>114</v>
      </c>
      <c r="Q30" s="6">
        <v>0</v>
      </c>
      <c r="R30" s="6">
        <v>0</v>
      </c>
      <c r="S30" s="6" t="s">
        <v>157</v>
      </c>
      <c r="T30" s="6" t="s">
        <v>158</v>
      </c>
      <c r="U30" s="6" t="s">
        <v>158</v>
      </c>
      <c r="V30" s="6" t="s">
        <v>157</v>
      </c>
      <c r="W30" s="6" t="s">
        <v>158</v>
      </c>
      <c r="X30" s="6" t="s">
        <v>177</v>
      </c>
      <c r="Y30" s="6" t="s">
        <v>184</v>
      </c>
      <c r="Z30" s="7">
        <v>45435</v>
      </c>
      <c r="AA30" s="7">
        <v>45435</v>
      </c>
      <c r="AB30" s="9">
        <v>2</v>
      </c>
      <c r="AC30" s="3">
        <v>1200</v>
      </c>
      <c r="AD30" s="6"/>
      <c r="AE30" s="7">
        <f t="shared" ref="AE30" si="11">AA30</f>
        <v>45435</v>
      </c>
      <c r="AF30" s="8" t="s">
        <v>185</v>
      </c>
      <c r="AG30" s="10">
        <v>23</v>
      </c>
      <c r="AH30" s="8" t="s">
        <v>186</v>
      </c>
      <c r="AI30" s="6" t="s">
        <v>167</v>
      </c>
      <c r="AJ30" s="11">
        <v>45443</v>
      </c>
      <c r="AK30" s="12">
        <v>45448</v>
      </c>
    </row>
    <row r="31" spans="1:37" s="8" customFormat="1" x14ac:dyDescent="0.25">
      <c r="A31" s="6">
        <v>2024</v>
      </c>
      <c r="B31" s="7">
        <v>45413</v>
      </c>
      <c r="C31" s="7">
        <v>45443</v>
      </c>
      <c r="D31" s="8" t="s">
        <v>95</v>
      </c>
      <c r="E31" s="8" t="s">
        <v>95</v>
      </c>
      <c r="F31" s="6">
        <v>8</v>
      </c>
      <c r="G31" s="6" t="s">
        <v>131</v>
      </c>
      <c r="H31" s="6" t="s">
        <v>131</v>
      </c>
      <c r="I31" s="6" t="s">
        <v>126</v>
      </c>
      <c r="J31" s="6" t="s">
        <v>153</v>
      </c>
      <c r="K31" s="6" t="s">
        <v>154</v>
      </c>
      <c r="L31" s="6" t="s">
        <v>155</v>
      </c>
      <c r="M31" s="8" t="s">
        <v>110</v>
      </c>
      <c r="N31" s="6" t="s">
        <v>112</v>
      </c>
      <c r="O31" s="6" t="s">
        <v>156</v>
      </c>
      <c r="P31" s="6" t="s">
        <v>114</v>
      </c>
      <c r="Q31" s="6">
        <v>0</v>
      </c>
      <c r="R31" s="6">
        <v>0</v>
      </c>
      <c r="S31" s="6" t="s">
        <v>157</v>
      </c>
      <c r="T31" s="6" t="s">
        <v>158</v>
      </c>
      <c r="U31" s="6" t="s">
        <v>158</v>
      </c>
      <c r="V31" s="6" t="s">
        <v>157</v>
      </c>
      <c r="W31" s="6" t="s">
        <v>158</v>
      </c>
      <c r="X31" s="6" t="s">
        <v>165</v>
      </c>
      <c r="Y31" s="6" t="s">
        <v>156</v>
      </c>
      <c r="Z31" s="7">
        <v>45406</v>
      </c>
      <c r="AA31" s="7">
        <v>45408</v>
      </c>
      <c r="AB31" s="9">
        <v>2</v>
      </c>
      <c r="AC31" s="3">
        <v>800</v>
      </c>
      <c r="AD31" s="6"/>
      <c r="AE31" s="7">
        <f>AA31</f>
        <v>45408</v>
      </c>
      <c r="AF31" s="8" t="s">
        <v>185</v>
      </c>
      <c r="AG31" s="10">
        <v>24</v>
      </c>
      <c r="AH31" s="8" t="s">
        <v>186</v>
      </c>
      <c r="AI31" s="6" t="s">
        <v>167</v>
      </c>
      <c r="AJ31" s="11">
        <v>45443</v>
      </c>
      <c r="AK31" s="12">
        <v>45448</v>
      </c>
    </row>
    <row r="32" spans="1:37" s="8" customFormat="1" x14ac:dyDescent="0.25">
      <c r="A32" s="6">
        <v>2024</v>
      </c>
      <c r="B32" s="7">
        <v>45413</v>
      </c>
      <c r="C32" s="7">
        <v>45443</v>
      </c>
      <c r="D32" s="8" t="s">
        <v>95</v>
      </c>
      <c r="E32" s="8" t="s">
        <v>95</v>
      </c>
      <c r="F32" s="6">
        <v>8</v>
      </c>
      <c r="G32" s="6" t="s">
        <v>131</v>
      </c>
      <c r="H32" s="6" t="s">
        <v>131</v>
      </c>
      <c r="I32" s="6" t="s">
        <v>126</v>
      </c>
      <c r="J32" s="6" t="s">
        <v>153</v>
      </c>
      <c r="K32" s="6" t="s">
        <v>154</v>
      </c>
      <c r="L32" s="6" t="s">
        <v>155</v>
      </c>
      <c r="M32" s="8" t="s">
        <v>110</v>
      </c>
      <c r="N32" s="6" t="s">
        <v>112</v>
      </c>
      <c r="O32" s="6" t="s">
        <v>156</v>
      </c>
      <c r="P32" s="6" t="s">
        <v>114</v>
      </c>
      <c r="Q32" s="6">
        <v>0</v>
      </c>
      <c r="R32" s="6">
        <v>0</v>
      </c>
      <c r="S32" s="6" t="s">
        <v>157</v>
      </c>
      <c r="T32" s="6" t="s">
        <v>158</v>
      </c>
      <c r="U32" s="6" t="s">
        <v>158</v>
      </c>
      <c r="V32" s="6" t="s">
        <v>157</v>
      </c>
      <c r="W32" s="6" t="s">
        <v>158</v>
      </c>
      <c r="X32" s="6" t="s">
        <v>165</v>
      </c>
      <c r="Y32" s="6" t="s">
        <v>156</v>
      </c>
      <c r="Z32" s="7">
        <v>45420</v>
      </c>
      <c r="AA32" s="7">
        <v>45422</v>
      </c>
      <c r="AB32" s="9">
        <v>2</v>
      </c>
      <c r="AC32" s="3">
        <v>800</v>
      </c>
      <c r="AD32" s="6"/>
      <c r="AE32" s="7">
        <f>AA32</f>
        <v>45422</v>
      </c>
      <c r="AF32" s="8" t="s">
        <v>185</v>
      </c>
      <c r="AG32" s="10">
        <v>25</v>
      </c>
      <c r="AH32" s="8" t="s">
        <v>186</v>
      </c>
      <c r="AI32" s="6" t="s">
        <v>167</v>
      </c>
      <c r="AJ32" s="11">
        <v>45443</v>
      </c>
      <c r="AK32" s="12">
        <v>45448</v>
      </c>
    </row>
    <row r="33" spans="1:37" s="8" customFormat="1" x14ac:dyDescent="0.25">
      <c r="A33" s="6">
        <v>2024</v>
      </c>
      <c r="B33" s="7">
        <v>45413</v>
      </c>
      <c r="C33" s="7">
        <v>45443</v>
      </c>
      <c r="D33" s="8" t="s">
        <v>95</v>
      </c>
      <c r="E33" s="8" t="s">
        <v>95</v>
      </c>
      <c r="F33" s="6">
        <v>8</v>
      </c>
      <c r="G33" s="6" t="s">
        <v>131</v>
      </c>
      <c r="H33" s="6" t="s">
        <v>131</v>
      </c>
      <c r="I33" s="6" t="s">
        <v>126</v>
      </c>
      <c r="J33" s="6" t="s">
        <v>153</v>
      </c>
      <c r="K33" s="6" t="s">
        <v>154</v>
      </c>
      <c r="L33" s="6" t="s">
        <v>155</v>
      </c>
      <c r="M33" s="8" t="s">
        <v>110</v>
      </c>
      <c r="N33" s="6" t="s">
        <v>112</v>
      </c>
      <c r="O33" s="6" t="s">
        <v>156</v>
      </c>
      <c r="P33" s="6" t="s">
        <v>114</v>
      </c>
      <c r="Q33" s="6">
        <v>0</v>
      </c>
      <c r="R33" s="6">
        <v>0</v>
      </c>
      <c r="S33" s="6" t="s">
        <v>157</v>
      </c>
      <c r="T33" s="6" t="s">
        <v>158</v>
      </c>
      <c r="U33" s="6" t="s">
        <v>158</v>
      </c>
      <c r="V33" s="6" t="s">
        <v>157</v>
      </c>
      <c r="W33" s="6" t="s">
        <v>158</v>
      </c>
      <c r="X33" s="6" t="s">
        <v>165</v>
      </c>
      <c r="Y33" s="6" t="s">
        <v>156</v>
      </c>
      <c r="Z33" s="7">
        <v>45434</v>
      </c>
      <c r="AA33" s="7">
        <v>45436</v>
      </c>
      <c r="AB33" s="9">
        <v>2</v>
      </c>
      <c r="AC33" s="3">
        <v>800</v>
      </c>
      <c r="AD33" s="6"/>
      <c r="AE33" s="7">
        <f t="shared" ref="AE33" si="12">AA33</f>
        <v>45436</v>
      </c>
      <c r="AF33" s="8" t="s">
        <v>185</v>
      </c>
      <c r="AG33" s="10">
        <v>26</v>
      </c>
      <c r="AH33" s="8" t="s">
        <v>186</v>
      </c>
      <c r="AI33" s="6" t="s">
        <v>167</v>
      </c>
      <c r="AJ33" s="11">
        <v>45443</v>
      </c>
      <c r="AK33" s="12">
        <v>45448</v>
      </c>
    </row>
    <row r="34" spans="1:37" x14ac:dyDescent="0.25">
      <c r="AC34" s="4"/>
    </row>
    <row r="35" spans="1:37" x14ac:dyDescent="0.25">
      <c r="AC35" s="4"/>
    </row>
    <row r="36" spans="1:37" x14ac:dyDescent="0.25">
      <c r="AC36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N34:N184">
      <formula1>Hidden_413</formula1>
    </dataValidation>
    <dataValidation type="list" allowBlank="1" showErrorMessage="1" sqref="P34:P184">
      <formula1>Hidden_515</formula1>
    </dataValidation>
    <dataValidation type="list" allowBlank="1" showErrorMessage="1" sqref="N8:N33">
      <formula1>Hidden_211</formula1>
    </dataValidation>
    <dataValidation type="list" allowBlank="1" showInputMessage="1" showErrorMessage="1" sqref="P8:P33">
      <formula1>hidden2</formula1>
    </dataValidation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  <dataValidation type="list" allowBlank="1" showErrorMessage="1" sqref="M8:M184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3751</v>
      </c>
      <c r="C4" t="s">
        <v>168</v>
      </c>
      <c r="D4" t="s">
        <v>169</v>
      </c>
    </row>
    <row r="5" spans="1:4" x14ac:dyDescent="0.25">
      <c r="A5">
        <v>2</v>
      </c>
      <c r="B5">
        <v>3752</v>
      </c>
      <c r="C5" t="s">
        <v>170</v>
      </c>
      <c r="D5" t="s">
        <v>169</v>
      </c>
    </row>
    <row r="6" spans="1:4" x14ac:dyDescent="0.25">
      <c r="A6">
        <v>3</v>
      </c>
      <c r="B6">
        <v>3721</v>
      </c>
      <c r="C6" t="s">
        <v>171</v>
      </c>
      <c r="D6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5"/>
  <sheetViews>
    <sheetView topLeftCell="A3" workbookViewId="0">
      <selection activeCell="C35" sqref="C3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t="s">
        <v>187</v>
      </c>
    </row>
    <row r="5" spans="1:2" x14ac:dyDescent="0.25">
      <c r="A5">
        <v>2</v>
      </c>
      <c r="B5" t="s">
        <v>188</v>
      </c>
    </row>
    <row r="6" spans="1:2" x14ac:dyDescent="0.25">
      <c r="A6">
        <v>3</v>
      </c>
      <c r="B6" t="s">
        <v>189</v>
      </c>
    </row>
    <row r="7" spans="1:2" x14ac:dyDescent="0.25">
      <c r="A7">
        <v>4</v>
      </c>
      <c r="B7" t="s">
        <v>190</v>
      </c>
    </row>
    <row r="8" spans="1:2" x14ac:dyDescent="0.25">
      <c r="A8">
        <v>5</v>
      </c>
      <c r="B8" t="s">
        <v>191</v>
      </c>
    </row>
    <row r="9" spans="1:2" x14ac:dyDescent="0.25">
      <c r="A9">
        <v>6</v>
      </c>
      <c r="B9" t="s">
        <v>192</v>
      </c>
    </row>
    <row r="10" spans="1:2" x14ac:dyDescent="0.25">
      <c r="A10">
        <v>7</v>
      </c>
      <c r="B10" t="s">
        <v>193</v>
      </c>
    </row>
    <row r="11" spans="1:2" x14ac:dyDescent="0.25">
      <c r="A11">
        <v>8</v>
      </c>
      <c r="B11" t="s">
        <v>194</v>
      </c>
    </row>
    <row r="12" spans="1:2" x14ac:dyDescent="0.25">
      <c r="A12">
        <v>9</v>
      </c>
      <c r="B12" t="s">
        <v>195</v>
      </c>
    </row>
    <row r="13" spans="1:2" x14ac:dyDescent="0.25">
      <c r="A13">
        <v>10</v>
      </c>
      <c r="B13" t="s">
        <v>196</v>
      </c>
    </row>
    <row r="14" spans="1:2" x14ac:dyDescent="0.25">
      <c r="A14">
        <v>11</v>
      </c>
      <c r="B14" t="s">
        <v>197</v>
      </c>
    </row>
    <row r="15" spans="1:2" x14ac:dyDescent="0.25">
      <c r="A15">
        <v>12</v>
      </c>
      <c r="B15" t="s">
        <v>198</v>
      </c>
    </row>
    <row r="16" spans="1:2" x14ac:dyDescent="0.25">
      <c r="A16">
        <v>13</v>
      </c>
      <c r="B16" t="s">
        <v>199</v>
      </c>
    </row>
    <row r="17" spans="1:2" x14ac:dyDescent="0.25">
      <c r="A17">
        <v>14</v>
      </c>
      <c r="B17" t="s">
        <v>200</v>
      </c>
    </row>
    <row r="18" spans="1:2" x14ac:dyDescent="0.25">
      <c r="A18">
        <v>15</v>
      </c>
      <c r="B18" t="s">
        <v>201</v>
      </c>
    </row>
    <row r="19" spans="1:2" x14ac:dyDescent="0.25">
      <c r="A19">
        <v>16</v>
      </c>
      <c r="B19" t="s">
        <v>202</v>
      </c>
    </row>
    <row r="20" spans="1:2" x14ac:dyDescent="0.25">
      <c r="A20">
        <v>17</v>
      </c>
      <c r="B20" t="s">
        <v>203</v>
      </c>
    </row>
    <row r="21" spans="1:2" x14ac:dyDescent="0.25">
      <c r="A21">
        <v>18</v>
      </c>
      <c r="B21" t="s">
        <v>204</v>
      </c>
    </row>
    <row r="22" spans="1:2" x14ac:dyDescent="0.25">
      <c r="A22">
        <v>19</v>
      </c>
      <c r="B22" t="s">
        <v>205</v>
      </c>
    </row>
    <row r="23" spans="1:2" x14ac:dyDescent="0.25">
      <c r="A23">
        <v>20</v>
      </c>
      <c r="B23" t="s">
        <v>206</v>
      </c>
    </row>
    <row r="24" spans="1:2" x14ac:dyDescent="0.25">
      <c r="A24">
        <v>21</v>
      </c>
      <c r="B24" t="s">
        <v>207</v>
      </c>
    </row>
    <row r="25" spans="1:2" x14ac:dyDescent="0.25">
      <c r="A25">
        <v>22</v>
      </c>
    </row>
    <row r="26" spans="1:2" x14ac:dyDescent="0.25">
      <c r="A26">
        <v>23</v>
      </c>
      <c r="B26" t="s">
        <v>208</v>
      </c>
    </row>
    <row r="27" spans="1:2" x14ac:dyDescent="0.25">
      <c r="A27">
        <v>24</v>
      </c>
      <c r="B27" t="s">
        <v>209</v>
      </c>
    </row>
    <row r="28" spans="1:2" x14ac:dyDescent="0.25">
      <c r="A28">
        <v>25</v>
      </c>
      <c r="B28" t="s">
        <v>210</v>
      </c>
    </row>
    <row r="29" spans="1:2" x14ac:dyDescent="0.25">
      <c r="A29">
        <v>26</v>
      </c>
      <c r="B29" t="s">
        <v>211</v>
      </c>
    </row>
    <row r="30" spans="1:2" x14ac:dyDescent="0.25">
      <c r="A30">
        <v>27</v>
      </c>
    </row>
    <row r="31" spans="1:2" x14ac:dyDescent="0.25">
      <c r="A31">
        <v>28</v>
      </c>
    </row>
    <row r="32" spans="1:2" x14ac:dyDescent="0.25">
      <c r="A32">
        <v>29</v>
      </c>
    </row>
    <row r="33" spans="1:1" x14ac:dyDescent="0.25">
      <c r="A33">
        <v>30</v>
      </c>
    </row>
    <row r="34" spans="1:1" x14ac:dyDescent="0.25">
      <c r="A34">
        <v>31</v>
      </c>
    </row>
    <row r="35" spans="1:1" x14ac:dyDescent="0.25">
      <c r="A35">
        <v>32</v>
      </c>
    </row>
    <row r="36" spans="1:1" x14ac:dyDescent="0.25">
      <c r="A36">
        <v>33</v>
      </c>
    </row>
    <row r="37" spans="1:1" x14ac:dyDescent="0.25">
      <c r="A37">
        <v>34</v>
      </c>
    </row>
    <row r="38" spans="1:1" x14ac:dyDescent="0.25">
      <c r="A38">
        <v>35</v>
      </c>
    </row>
    <row r="39" spans="1:1" x14ac:dyDescent="0.25">
      <c r="A39">
        <v>36</v>
      </c>
    </row>
    <row r="40" spans="1:1" x14ac:dyDescent="0.25">
      <c r="A40">
        <v>37</v>
      </c>
    </row>
    <row r="41" spans="1:1" x14ac:dyDescent="0.25">
      <c r="A41">
        <v>38</v>
      </c>
    </row>
    <row r="42" spans="1:1" x14ac:dyDescent="0.25">
      <c r="A42">
        <v>39</v>
      </c>
    </row>
    <row r="43" spans="1:1" x14ac:dyDescent="0.25">
      <c r="A43">
        <v>40</v>
      </c>
    </row>
    <row r="44" spans="1:1" x14ac:dyDescent="0.25">
      <c r="A44">
        <v>41</v>
      </c>
    </row>
    <row r="45" spans="1:1" x14ac:dyDescent="0.25">
      <c r="A45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2023-05-16T18:52:53Z</dcterms:created>
  <dcterms:modified xsi:type="dcterms:W3CDTF">2024-06-05T20:20:48Z</dcterms:modified>
</cp:coreProperties>
</file>