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4\SEPTIEMBRE 2024\LTAIPSLPA84FXXVII\"/>
    </mc:Choice>
  </mc:AlternateContent>
  <xr:revisionPtr revIDLastSave="0" documentId="13_ncr:1_{635E4D50-19CF-4390-AF19-3C4B82948F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10" i="1" l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9" i="1"/>
  <c r="A10" i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0" i="1"/>
  <c r="A51" i="1"/>
  <c r="A52" i="1"/>
  <c r="A53" i="1"/>
  <c r="A54" i="1"/>
  <c r="A55" i="1"/>
  <c r="A56" i="1"/>
  <c r="A57" i="1"/>
  <c r="A58" i="1"/>
  <c r="A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C9" i="1"/>
  <c r="B9" i="1"/>
  <c r="E64" i="1"/>
  <c r="H8" i="1"/>
  <c r="H31" i="1"/>
  <c r="C51" i="1"/>
  <c r="F51" i="1" s="1"/>
  <c r="C14" i="1"/>
  <c r="F14" i="1" s="1"/>
  <c r="C15" i="1"/>
  <c r="F15" i="1" s="1"/>
  <c r="C23" i="1"/>
  <c r="F23" i="1" s="1"/>
  <c r="C24" i="1"/>
  <c r="F24" i="1" s="1"/>
  <c r="C31" i="1"/>
  <c r="F31" i="1" s="1"/>
  <c r="C33" i="1"/>
  <c r="F33" i="1" s="1"/>
  <c r="C40" i="1"/>
  <c r="F40" i="1" s="1"/>
  <c r="C50" i="1"/>
  <c r="F50" i="1" s="1"/>
  <c r="C57" i="1"/>
  <c r="F57" i="1" s="1"/>
  <c r="C58" i="1"/>
  <c r="F58" i="1" s="1"/>
  <c r="C8" i="1"/>
  <c r="F8" i="1" s="1"/>
  <c r="H23" i="1"/>
  <c r="H58" i="1"/>
  <c r="H57" i="1"/>
  <c r="H51" i="1"/>
  <c r="H50" i="1"/>
  <c r="H40" i="1"/>
  <c r="H33" i="1"/>
  <c r="H24" i="1"/>
  <c r="H15" i="1"/>
  <c r="H14" i="1"/>
  <c r="C16" i="1" l="1"/>
  <c r="F16" i="1" s="1"/>
  <c r="H56" i="1"/>
  <c r="H55" i="1"/>
  <c r="C17" i="1" l="1"/>
  <c r="F17" i="1" s="1"/>
  <c r="H10" i="1"/>
  <c r="H11" i="1"/>
  <c r="H12" i="1"/>
  <c r="H13" i="1"/>
  <c r="H16" i="1"/>
  <c r="H17" i="1"/>
  <c r="H18" i="1"/>
  <c r="H19" i="1"/>
  <c r="H20" i="1"/>
  <c r="H21" i="1"/>
  <c r="H22" i="1"/>
  <c r="H25" i="1"/>
  <c r="H26" i="1"/>
  <c r="H27" i="1"/>
  <c r="H28" i="1"/>
  <c r="H29" i="1"/>
  <c r="H30" i="1"/>
  <c r="H32" i="1"/>
  <c r="H34" i="1"/>
  <c r="H35" i="1"/>
  <c r="H36" i="1"/>
  <c r="H37" i="1"/>
  <c r="H38" i="1"/>
  <c r="H39" i="1"/>
  <c r="H41" i="1"/>
  <c r="H42" i="1"/>
  <c r="H43" i="1"/>
  <c r="H44" i="1"/>
  <c r="H45" i="1"/>
  <c r="H46" i="1"/>
  <c r="H47" i="1"/>
  <c r="H48" i="1"/>
  <c r="H49" i="1"/>
  <c r="H52" i="1"/>
  <c r="H53" i="1"/>
  <c r="H54" i="1"/>
  <c r="C18" i="1" l="1"/>
  <c r="F18" i="1" s="1"/>
  <c r="C11" i="1"/>
  <c r="C10" i="1"/>
  <c r="C19" i="1" l="1"/>
  <c r="F19" i="1" s="1"/>
  <c r="F10" i="1"/>
  <c r="F11" i="1"/>
  <c r="C20" i="1" l="1"/>
  <c r="F20" i="1" s="1"/>
  <c r="C13" i="1"/>
  <c r="C12" i="1"/>
  <c r="C21" i="1" l="1"/>
  <c r="F21" i="1" s="1"/>
  <c r="F13" i="1"/>
  <c r="H9" i="1"/>
  <c r="F9" i="1"/>
  <c r="C22" i="1" l="1"/>
  <c r="F22" i="1" s="1"/>
  <c r="F12" i="1"/>
  <c r="C25" i="1" l="1"/>
  <c r="F25" i="1" s="1"/>
  <c r="C26" i="1" l="1"/>
  <c r="F26" i="1" s="1"/>
  <c r="C27" i="1" l="1"/>
  <c r="F27" i="1" s="1"/>
  <c r="C28" i="1" l="1"/>
  <c r="F28" i="1" s="1"/>
  <c r="C29" i="1" l="1"/>
  <c r="F29" i="1" s="1"/>
  <c r="C30" i="1" l="1"/>
  <c r="F30" i="1" s="1"/>
  <c r="C32" i="1" l="1"/>
  <c r="F32" i="1" s="1"/>
  <c r="C34" i="1" l="1"/>
  <c r="F34" i="1" s="1"/>
  <c r="C35" i="1" l="1"/>
  <c r="F35" i="1" s="1"/>
  <c r="C36" i="1" l="1"/>
  <c r="F36" i="1" s="1"/>
  <c r="C37" i="1" l="1"/>
  <c r="F37" i="1" s="1"/>
  <c r="C38" i="1" l="1"/>
  <c r="F38" i="1" s="1"/>
  <c r="C39" i="1" l="1"/>
  <c r="F39" i="1" s="1"/>
  <c r="C41" i="1" l="1"/>
  <c r="F41" i="1" s="1"/>
  <c r="C42" i="1" l="1"/>
  <c r="F42" i="1" s="1"/>
  <c r="C43" i="1" l="1"/>
  <c r="F43" i="1" s="1"/>
  <c r="C44" i="1" l="1"/>
  <c r="F44" i="1" s="1"/>
  <c r="C45" i="1" l="1"/>
  <c r="F45" i="1" s="1"/>
  <c r="C46" i="1" l="1"/>
  <c r="F46" i="1" s="1"/>
  <c r="C47" i="1" l="1"/>
  <c r="F47" i="1" s="1"/>
  <c r="C48" i="1" l="1"/>
  <c r="F48" i="1" s="1"/>
  <c r="C49" i="1" l="1"/>
  <c r="F49" i="1" s="1"/>
  <c r="C52" i="1" l="1"/>
  <c r="F52" i="1" s="1"/>
  <c r="C53" i="1" l="1"/>
  <c r="F53" i="1" s="1"/>
  <c r="C54" i="1" l="1"/>
  <c r="F54" i="1" s="1"/>
  <c r="C55" i="1" l="1"/>
  <c r="F55" i="1" s="1"/>
  <c r="C56" i="1" l="1"/>
  <c r="F56" i="1" s="1"/>
</calcChain>
</file>

<file path=xl/sharedStrings.xml><?xml version="1.0" encoding="utf-8"?>
<sst xmlns="http://schemas.openxmlformats.org/spreadsheetml/2006/main" count="197" uniqueCount="87">
  <si>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</si>
  <si>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</si>
  <si>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</si>
  <si>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</si>
  <si>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</si>
  <si>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</si>
  <si>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</si>
  <si>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</si>
  <si>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</si>
  <si>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</si>
  <si>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</si>
  <si>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</si>
  <si>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</si>
  <si>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</si>
  <si>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</si>
  <si>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</si>
  <si>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</si>
  <si>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</si>
  <si>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</si>
  <si>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</si>
  <si>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</si>
  <si>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</si>
  <si>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</si>
  <si>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</si>
  <si>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</si>
  <si>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</si>
  <si>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</si>
  <si>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</si>
  <si>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</si>
  <si>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</si>
  <si>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</si>
  <si>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</si>
  <si>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</si>
  <si>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</si>
  <si>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</si>
  <si>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</si>
  <si>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</si>
  <si>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</si>
  <si>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</si>
  <si>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</si>
  <si>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</si>
  <si>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</si>
  <si>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</si>
  <si>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</si>
  <si>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</si>
  <si>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</si>
  <si>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</si>
  <si>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</si>
  <si>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</si>
  <si>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</si>
  <si>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</si>
  <si>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SEÑAL DE FIERRO</t>
  </si>
  <si>
    <t>OTROS INCENTIVOS ECONOMICOS</t>
  </si>
  <si>
    <t>A) LICENCIAS DE CONSTRUCCIÓN</t>
  </si>
  <si>
    <t>SUBDIVISIONES</t>
  </si>
  <si>
    <t>B) LICENCIAS DE USO DE SUELO</t>
  </si>
  <si>
    <t>OTROS</t>
  </si>
  <si>
    <t>FONDO DE FISCALIZACION Y RECAUDACION</t>
  </si>
  <si>
    <t>CERTIFICACIONES</t>
  </si>
  <si>
    <t>SERVICIOS DE REP., CONS. Y MTTO. DE PAVIMENTOS</t>
  </si>
  <si>
    <t>SEÑAL DE SANGRE</t>
  </si>
  <si>
    <t>A) EN DIAS Y HORAS DE OFICINA</t>
  </si>
  <si>
    <t>V) REGISTRO DE SENTENCIA DE DIVORCIO</t>
  </si>
  <si>
    <t>A) ACTA DE NACIMIENTO</t>
  </si>
  <si>
    <t>B) ACTAS DE DIVORCIO</t>
  </si>
  <si>
    <t>C) ACTA DE DEFUNCION</t>
  </si>
  <si>
    <t>D) ACTA DE MATRIMONIO</t>
  </si>
  <si>
    <t>IX) ACTAS ESCOLARES</t>
  </si>
  <si>
    <t>LICENCIA Y REFRENDO P/VTA DE BEBIDAS ALCOHOLICAS DE BAJA GRAD</t>
  </si>
  <si>
    <t>FONDO DE FOMENTO MUNICIPAL</t>
  </si>
  <si>
    <t>IMPUESTO ESPECIAL SOBRE PRODUCCION Y SERVICIOS</t>
  </si>
  <si>
    <t>APORTACIONES BENEFICIARIOS SEMILLAS</t>
  </si>
  <si>
    <t>D) RUSTICOS</t>
  </si>
  <si>
    <t>APORTACIONES DE OTROS</t>
  </si>
  <si>
    <t>A) POR SACRIFICADO</t>
  </si>
  <si>
    <t>C) PERMISOS PARA CONSTRUIR EN CEMENTERIOS</t>
  </si>
  <si>
    <t>SERVICIOS DE ECOLOGIA Y MEDIO AMBIENTE</t>
  </si>
  <si>
    <t>IMPUESTO SOBRE NOMINA</t>
  </si>
  <si>
    <t xml:space="preserve">    C) USO DE LOTES EN PANTEONES</t>
  </si>
  <si>
    <t xml:space="preserve">    LOTIFICACION Y RELOTIFICACION</t>
  </si>
  <si>
    <t xml:space="preserve">      B) EN DIAS Y HORAS INHABILES</t>
  </si>
  <si>
    <t xml:space="preserve">    DESLINDES</t>
  </si>
  <si>
    <t xml:space="preserve">    FUSION DE PREDIOS</t>
  </si>
  <si>
    <t>PARTICIPACIONES EN LOS INGRESOS LOCALES</t>
  </si>
  <si>
    <t>FONDO DE APORTACIONES PARA LA INFRAESTRUCTURA SOCIAL MUNICIPAL</t>
  </si>
  <si>
    <t>FONDO DE APORTACIONES PARA EL FORTALECIMIENTO MUNICIPAL</t>
  </si>
  <si>
    <t>FONDO DE COMPENSACION ISAN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</si>
</sst>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4" fillId="3" borderId="0"/>
    <xf numFmtId="0" fontId="13" fillId="3" borderId="0"/>
    <xf numFmtId="0" fontId="17" fillId="3" borderId="0"/>
    <xf numFmtId="0" fontId="12" fillId="3" borderId="0"/>
    <xf numFmtId="0" fontId="11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44" fontId="18" fillId="0" borderId="0" applyFon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16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3" borderId="0" xfId="12" applyAlignment="1">
      <alignment horizontal="left"/>
    </xf>
    <xf numFmtId="0" fontId="4" fillId="3" borderId="0" xfId="12" applyAlignment="1">
      <alignment horizontal="right"/>
    </xf>
    <xf numFmtId="0" fontId="0" fillId="0" borderId="0" xfId="0"/>
    <xf numFmtId="44" fontId="0" fillId="0" borderId="0" xfId="14" applyFont="1"/>
    <xf numFmtId="0" fontId="2" fillId="3" borderId="0" xfId="12" applyFont="1" applyAlignment="1">
      <alignment horizontal="left"/>
    </xf>
    <xf numFmtId="0" fontId="15" fillId="2" borderId="1" xfId="0" applyFont="1" applyFill="1" applyBorder="1" applyAlignment="1">
      <alignment horizontal="center"/>
    </xf>
    <xf numFmtId="0" fontId="0" fillId="0" borderId="0" xfId="0"/>
    <xf numFmtId="0" fontId="16" fillId="4" borderId="1" xfId="0" applyFont="1" applyFill="1" applyBorder="1"/>
    <xf numFmtId="0" fontId="1" fillId="0" borderId="0" xfId="14" applyNumberFormat="1" applyFont="1" applyAlignment="1">
      <alignment horizontal="right"/>
    </xf>
  </cellXfs>
  <cellStyles count="15">
    <cellStyle name="Moneda" xfId="14" builtinId="4"/>
    <cellStyle name="Normal" xfId="0" builtinId="0"/>
    <cellStyle name="Normal 10" xfId="10" xr:uid="{00000000-0005-0000-0000-000001000000}"/>
    <cellStyle name="Normal 11" xfId="11" xr:uid="{00000000-0005-0000-0000-000002000000}"/>
    <cellStyle name="Normal 12" xfId="12" xr:uid="{00000000-0005-0000-0000-000003000000}"/>
    <cellStyle name="Normal 13" xfId="13" xr:uid="{00000000-0005-0000-0000-000004000000}"/>
    <cellStyle name="Normal 2" xfId="1" xr:uid="{00000000-0005-0000-0000-000005000000}"/>
    <cellStyle name="Normal 2 2" xfId="3" xr:uid="{00000000-0005-0000-0000-000006000000}"/>
    <cellStyle name="Normal 3" xfId="2" xr:uid="{00000000-0005-0000-0000-000007000000}"/>
    <cellStyle name="Normal 4" xfId="4" xr:uid="{00000000-0005-0000-0000-000008000000}"/>
    <cellStyle name="Normal 5" xfId="5" xr:uid="{00000000-0005-0000-0000-000009000000}"/>
    <cellStyle name="Normal 6" xfId="6" xr:uid="{00000000-0005-0000-0000-00000A000000}"/>
    <cellStyle name="Normal 7" xfId="7" xr:uid="{00000000-0005-0000-0000-00000B000000}"/>
    <cellStyle name="Normal 8" xfId="8" xr:uid="{00000000-0005-0000-0000-00000C000000}"/>
    <cellStyle name="Normal 9" xfId="9" xr:uid="{00000000-0005-0000-0000-00000D000000}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 xr9:uid="{00000000-0011-0000-FFFF-FFFF00000000}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7"/>
  <sheetViews>
    <sheetView tabSelected="1" topLeftCell="C38" zoomScaleNormal="100" workbookViewId="0">
      <selection activeCell="I50" sqref="I50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2024</v>
      </c>
      <c r="B8" s="1">
        <v>45536</v>
      </c>
      <c r="C8" s="1">
        <f>EOMONTH(B8,0)</f>
        <v>45565</v>
      </c>
      <c r="D8" s="4" t="s">
        <v>38</v>
      </c>
      <c r="E8" s="12">
        <v>64404</v>
      </c>
      <c r="F8" s="1">
        <f>+C8</f>
        <v>45565</v>
      </c>
      <c r="G8" t="s">
        <v>37</v>
      </c>
      <c r="H8" t="str">
        <f>+D8</f>
        <v>A) URBANOS Y SUBURBANOS HABITACIONALES</v>
      </c>
      <c r="I8" t="s">
        <v>37</v>
      </c>
      <c r="J8" s="1">
        <v>45932</v>
      </c>
      <c r="K8" s="1">
        <v>45932</v>
      </c>
    </row>
    <row r="9" spans="1:12" x14ac:dyDescent="0.25">
      <c r="A9">
        <f>A8</f>
        <v>2024</v>
      </c>
      <c r="B9" s="1">
        <f>B8</f>
        <v>45536</v>
      </c>
      <c r="C9" s="1">
        <f>EOMONTH(B9,0)</f>
        <v>45565</v>
      </c>
      <c r="D9" s="4" t="s">
        <v>72</v>
      </c>
      <c r="E9" s="12">
        <v>13299</v>
      </c>
      <c r="F9" s="1">
        <f>+C9</f>
        <v>45565</v>
      </c>
      <c r="G9" t="s">
        <v>37</v>
      </c>
      <c r="H9" t="str">
        <f>+D9</f>
        <v>D) RUSTICOS</v>
      </c>
      <c r="I9" t="s">
        <v>37</v>
      </c>
      <c r="J9" s="1">
        <f>J8</f>
        <v>45932</v>
      </c>
      <c r="K9" s="1">
        <f>K8</f>
        <v>45932</v>
      </c>
    </row>
    <row r="10" spans="1:12" x14ac:dyDescent="0.25">
      <c r="A10" s="6">
        <f t="shared" ref="A10:A58" si="0">A9</f>
        <v>2024</v>
      </c>
      <c r="B10" s="1">
        <f t="shared" ref="B10:B58" si="1">B9</f>
        <v>45536</v>
      </c>
      <c r="C10" s="1">
        <f>EOMONTH(B10,0)</f>
        <v>45565</v>
      </c>
      <c r="D10" s="4" t="s">
        <v>77</v>
      </c>
      <c r="E10" s="12">
        <v>94417</v>
      </c>
      <c r="F10" s="1">
        <f>+C10</f>
        <v>45565</v>
      </c>
      <c r="G10" t="s">
        <v>37</v>
      </c>
      <c r="H10" t="str">
        <f t="shared" ref="H10:H54" si="2">+D10</f>
        <v>IMPUESTO SOBRE NOMINA</v>
      </c>
      <c r="I10" t="s">
        <v>37</v>
      </c>
      <c r="J10" s="1">
        <f t="shared" ref="J10:J58" si="3">J9</f>
        <v>45932</v>
      </c>
      <c r="K10" s="1">
        <f t="shared" ref="K10:K58" si="4">K9</f>
        <v>45932</v>
      </c>
    </row>
    <row r="11" spans="1:12" x14ac:dyDescent="0.25">
      <c r="A11" s="6">
        <f t="shared" si="0"/>
        <v>2024</v>
      </c>
      <c r="B11" s="1">
        <f t="shared" si="1"/>
        <v>45536</v>
      </c>
      <c r="C11" s="1">
        <f>EOMONTH(B11,0)</f>
        <v>45565</v>
      </c>
      <c r="D11" s="4" t="s">
        <v>71</v>
      </c>
      <c r="E11" s="12">
        <v>0</v>
      </c>
      <c r="F11" s="1">
        <f>+C11</f>
        <v>45565</v>
      </c>
      <c r="G11" t="s">
        <v>37</v>
      </c>
      <c r="H11" t="str">
        <f t="shared" si="2"/>
        <v>APORTACIONES BENEFICIARIOS SEMILLAS</v>
      </c>
      <c r="I11" t="s">
        <v>37</v>
      </c>
      <c r="J11" s="1">
        <f t="shared" si="3"/>
        <v>45932</v>
      </c>
      <c r="K11" s="1">
        <f t="shared" si="4"/>
        <v>45932</v>
      </c>
    </row>
    <row r="12" spans="1:12" x14ac:dyDescent="0.25">
      <c r="A12" s="6">
        <f t="shared" si="0"/>
        <v>2024</v>
      </c>
      <c r="B12" s="1">
        <f t="shared" si="1"/>
        <v>45536</v>
      </c>
      <c r="C12" s="1">
        <f t="shared" ref="C12:C62" si="5">EOMONTH(B12,0)</f>
        <v>45565</v>
      </c>
      <c r="D12" s="4" t="s">
        <v>73</v>
      </c>
      <c r="E12" s="12">
        <v>0</v>
      </c>
      <c r="F12" s="1">
        <f>+C12</f>
        <v>45565</v>
      </c>
      <c r="G12" t="s">
        <v>37</v>
      </c>
      <c r="H12" t="str">
        <f t="shared" si="2"/>
        <v>APORTACIONES DE OTROS</v>
      </c>
      <c r="I12" t="s">
        <v>37</v>
      </c>
      <c r="J12" s="1">
        <f t="shared" si="3"/>
        <v>45932</v>
      </c>
      <c r="K12" s="1">
        <f t="shared" si="4"/>
        <v>45932</v>
      </c>
    </row>
    <row r="13" spans="1:12" x14ac:dyDescent="0.25">
      <c r="A13" s="6">
        <f t="shared" si="0"/>
        <v>2024</v>
      </c>
      <c r="B13" s="1">
        <f t="shared" si="1"/>
        <v>45536</v>
      </c>
      <c r="C13" s="1">
        <f t="shared" si="5"/>
        <v>45565</v>
      </c>
      <c r="D13" s="4" t="s">
        <v>39</v>
      </c>
      <c r="E13" s="12">
        <v>0</v>
      </c>
      <c r="F13" s="1">
        <f t="shared" ref="F13:F62" si="6">+C13</f>
        <v>45565</v>
      </c>
      <c r="G13" t="s">
        <v>37</v>
      </c>
      <c r="H13" t="str">
        <f t="shared" si="2"/>
        <v>F) ACARREO DE AGUA EN PIPAS</v>
      </c>
      <c r="I13" t="s">
        <v>37</v>
      </c>
      <c r="J13" s="1">
        <f t="shared" si="3"/>
        <v>45932</v>
      </c>
      <c r="K13" s="1">
        <f t="shared" si="4"/>
        <v>45932</v>
      </c>
    </row>
    <row r="14" spans="1:12" x14ac:dyDescent="0.25">
      <c r="A14" s="6">
        <f t="shared" si="0"/>
        <v>2024</v>
      </c>
      <c r="B14" s="1">
        <f t="shared" si="1"/>
        <v>45536</v>
      </c>
      <c r="C14" s="1">
        <f t="shared" si="5"/>
        <v>45565</v>
      </c>
      <c r="D14" s="4" t="s">
        <v>78</v>
      </c>
      <c r="E14" s="12">
        <v>28322</v>
      </c>
      <c r="F14" s="1">
        <f>+C14</f>
        <v>45565</v>
      </c>
      <c r="G14" t="s">
        <v>37</v>
      </c>
      <c r="H14" t="str">
        <f t="shared" si="2"/>
        <v xml:space="preserve">    C) USO DE LOTES EN PANTEONES</v>
      </c>
      <c r="I14" t="s">
        <v>37</v>
      </c>
      <c r="J14" s="1">
        <f t="shared" si="3"/>
        <v>45932</v>
      </c>
      <c r="K14" s="1">
        <f t="shared" si="4"/>
        <v>45932</v>
      </c>
    </row>
    <row r="15" spans="1:12" x14ac:dyDescent="0.25">
      <c r="A15" s="6">
        <f t="shared" si="0"/>
        <v>2024</v>
      </c>
      <c r="B15" s="1">
        <f t="shared" si="1"/>
        <v>45536</v>
      </c>
      <c r="C15" s="1">
        <f t="shared" si="5"/>
        <v>45565</v>
      </c>
      <c r="D15" s="4" t="s">
        <v>74</v>
      </c>
      <c r="E15" s="12">
        <v>0</v>
      </c>
      <c r="F15" s="1">
        <f>+C15</f>
        <v>45565</v>
      </c>
      <c r="G15" t="s">
        <v>37</v>
      </c>
      <c r="H15" t="str">
        <f t="shared" si="2"/>
        <v>A) POR SACRIFICADO</v>
      </c>
      <c r="I15" t="s">
        <v>37</v>
      </c>
      <c r="J15" s="1">
        <f t="shared" si="3"/>
        <v>45932</v>
      </c>
      <c r="K15" s="1">
        <f t="shared" si="4"/>
        <v>45932</v>
      </c>
    </row>
    <row r="16" spans="1:12" x14ac:dyDescent="0.25">
      <c r="A16" s="6">
        <f t="shared" si="0"/>
        <v>2024</v>
      </c>
      <c r="B16" s="1">
        <f t="shared" si="1"/>
        <v>45536</v>
      </c>
      <c r="C16" s="1">
        <f t="shared" si="5"/>
        <v>45565</v>
      </c>
      <c r="D16" s="4" t="s">
        <v>53</v>
      </c>
      <c r="E16" s="12">
        <v>2684</v>
      </c>
      <c r="F16" s="1">
        <f t="shared" ref="F16:F20" si="7">+C16</f>
        <v>45565</v>
      </c>
      <c r="G16" t="s">
        <v>37</v>
      </c>
      <c r="H16" t="str">
        <f t="shared" si="2"/>
        <v>A) LICENCIAS DE CONSTRUCCIÓN</v>
      </c>
      <c r="I16" t="s">
        <v>37</v>
      </c>
      <c r="J16" s="1">
        <f t="shared" si="3"/>
        <v>45932</v>
      </c>
      <c r="K16" s="1">
        <f t="shared" si="4"/>
        <v>45932</v>
      </c>
    </row>
    <row r="17" spans="1:11" x14ac:dyDescent="0.25">
      <c r="A17" s="6">
        <f t="shared" si="0"/>
        <v>2024</v>
      </c>
      <c r="B17" s="1">
        <f t="shared" si="1"/>
        <v>45536</v>
      </c>
      <c r="C17" s="1">
        <f t="shared" si="5"/>
        <v>45565</v>
      </c>
      <c r="D17" s="4" t="s">
        <v>55</v>
      </c>
      <c r="E17" s="12">
        <v>2494</v>
      </c>
      <c r="F17" s="1">
        <f t="shared" si="7"/>
        <v>45565</v>
      </c>
      <c r="G17" t="s">
        <v>37</v>
      </c>
      <c r="H17" t="str">
        <f t="shared" si="2"/>
        <v>B) LICENCIAS DE USO DE SUELO</v>
      </c>
      <c r="I17" t="s">
        <v>37</v>
      </c>
      <c r="J17" s="1">
        <f t="shared" si="3"/>
        <v>45932</v>
      </c>
      <c r="K17" s="1">
        <f t="shared" si="4"/>
        <v>45932</v>
      </c>
    </row>
    <row r="18" spans="1:11" x14ac:dyDescent="0.25">
      <c r="A18" s="6">
        <f t="shared" si="0"/>
        <v>2024</v>
      </c>
      <c r="B18" s="1">
        <f t="shared" si="1"/>
        <v>45536</v>
      </c>
      <c r="C18" s="1">
        <f t="shared" si="5"/>
        <v>45565</v>
      </c>
      <c r="D18" s="4" t="s">
        <v>75</v>
      </c>
      <c r="E18" s="12">
        <v>0</v>
      </c>
      <c r="F18" s="1">
        <f t="shared" si="7"/>
        <v>45565</v>
      </c>
      <c r="G18" t="s">
        <v>37</v>
      </c>
      <c r="H18" t="str">
        <f t="shared" si="2"/>
        <v>C) PERMISOS PARA CONSTRUIR EN CEMENTERIOS</v>
      </c>
      <c r="I18" t="s">
        <v>37</v>
      </c>
      <c r="J18" s="1">
        <f t="shared" si="3"/>
        <v>45932</v>
      </c>
      <c r="K18" s="1">
        <f t="shared" si="4"/>
        <v>45932</v>
      </c>
    </row>
    <row r="19" spans="1:11" x14ac:dyDescent="0.25">
      <c r="A19" s="6">
        <f t="shared" si="0"/>
        <v>2024</v>
      </c>
      <c r="B19" s="1">
        <f t="shared" si="1"/>
        <v>45536</v>
      </c>
      <c r="C19" s="1">
        <f t="shared" si="5"/>
        <v>45565</v>
      </c>
      <c r="D19" s="4" t="s">
        <v>58</v>
      </c>
      <c r="E19" s="12">
        <v>1672</v>
      </c>
      <c r="F19" s="1">
        <f t="shared" si="7"/>
        <v>45565</v>
      </c>
      <c r="G19" t="s">
        <v>37</v>
      </c>
      <c r="H19" t="str">
        <f t="shared" si="2"/>
        <v>CERTIFICACIONES</v>
      </c>
      <c r="I19" t="s">
        <v>37</v>
      </c>
      <c r="J19" s="1">
        <f t="shared" si="3"/>
        <v>45932</v>
      </c>
      <c r="K19" s="1">
        <f t="shared" si="4"/>
        <v>45932</v>
      </c>
    </row>
    <row r="20" spans="1:11" x14ac:dyDescent="0.25">
      <c r="A20" s="6">
        <f t="shared" si="0"/>
        <v>2024</v>
      </c>
      <c r="B20" s="1">
        <f t="shared" si="1"/>
        <v>45536</v>
      </c>
      <c r="C20" s="1">
        <f t="shared" si="5"/>
        <v>45565</v>
      </c>
      <c r="D20" s="4" t="s">
        <v>51</v>
      </c>
      <c r="E20" s="12">
        <v>390</v>
      </c>
      <c r="F20" s="1">
        <f t="shared" si="7"/>
        <v>45565</v>
      </c>
      <c r="G20" t="s">
        <v>37</v>
      </c>
      <c r="H20" t="str">
        <f t="shared" si="2"/>
        <v>SEÑAL DE FIERRO</v>
      </c>
      <c r="I20" t="s">
        <v>37</v>
      </c>
      <c r="J20" s="1">
        <f t="shared" si="3"/>
        <v>45932</v>
      </c>
      <c r="K20" s="1">
        <f t="shared" si="4"/>
        <v>45932</v>
      </c>
    </row>
    <row r="21" spans="1:11" x14ac:dyDescent="0.25">
      <c r="A21" s="6">
        <f t="shared" si="0"/>
        <v>2024</v>
      </c>
      <c r="B21" s="1">
        <f t="shared" si="1"/>
        <v>45536</v>
      </c>
      <c r="C21" s="1">
        <f t="shared" si="5"/>
        <v>45565</v>
      </c>
      <c r="D21" s="4" t="s">
        <v>79</v>
      </c>
      <c r="E21" s="12">
        <v>10215</v>
      </c>
      <c r="F21" s="1">
        <f t="shared" si="6"/>
        <v>45565</v>
      </c>
      <c r="G21" t="s">
        <v>37</v>
      </c>
      <c r="H21" t="str">
        <f t="shared" si="2"/>
        <v xml:space="preserve">    LOTIFICACION Y RELOTIFICACION</v>
      </c>
      <c r="I21" t="s">
        <v>37</v>
      </c>
      <c r="J21" s="1">
        <f t="shared" si="3"/>
        <v>45932</v>
      </c>
      <c r="K21" s="1">
        <f t="shared" si="4"/>
        <v>45932</v>
      </c>
    </row>
    <row r="22" spans="1:11" x14ac:dyDescent="0.25">
      <c r="A22" s="6">
        <f t="shared" si="0"/>
        <v>2024</v>
      </c>
      <c r="B22" s="1">
        <f t="shared" si="1"/>
        <v>45536</v>
      </c>
      <c r="C22" s="1">
        <f t="shared" si="5"/>
        <v>45565</v>
      </c>
      <c r="D22" s="4" t="s">
        <v>60</v>
      </c>
      <c r="E22" s="12">
        <v>156</v>
      </c>
      <c r="F22" s="1">
        <f t="shared" si="6"/>
        <v>45565</v>
      </c>
      <c r="G22" t="s">
        <v>37</v>
      </c>
      <c r="H22" t="str">
        <f t="shared" si="2"/>
        <v>SEÑAL DE SANGRE</v>
      </c>
      <c r="I22" t="s">
        <v>37</v>
      </c>
      <c r="J22" s="1">
        <f t="shared" si="3"/>
        <v>45932</v>
      </c>
      <c r="K22" s="1">
        <f t="shared" si="4"/>
        <v>45932</v>
      </c>
    </row>
    <row r="23" spans="1:11" x14ac:dyDescent="0.25">
      <c r="A23" s="6">
        <f t="shared" si="0"/>
        <v>2024</v>
      </c>
      <c r="B23" s="1">
        <f t="shared" si="1"/>
        <v>45536</v>
      </c>
      <c r="C23" s="1">
        <f t="shared" si="5"/>
        <v>45565</v>
      </c>
      <c r="D23" s="4" t="s">
        <v>61</v>
      </c>
      <c r="E23" s="12">
        <v>546</v>
      </c>
      <c r="F23" s="1">
        <f t="shared" si="6"/>
        <v>45565</v>
      </c>
      <c r="G23" t="s">
        <v>37</v>
      </c>
      <c r="H23" t="str">
        <f t="shared" si="2"/>
        <v>A) EN DIAS Y HORAS DE OFICINA</v>
      </c>
      <c r="I23" t="s">
        <v>37</v>
      </c>
      <c r="J23" s="1">
        <f t="shared" si="3"/>
        <v>45932</v>
      </c>
      <c r="K23" s="1">
        <f t="shared" si="4"/>
        <v>45932</v>
      </c>
    </row>
    <row r="24" spans="1:11" x14ac:dyDescent="0.25">
      <c r="A24" s="6">
        <f t="shared" si="0"/>
        <v>2024</v>
      </c>
      <c r="B24" s="1">
        <f t="shared" si="1"/>
        <v>45536</v>
      </c>
      <c r="C24" s="1">
        <f t="shared" si="5"/>
        <v>45565</v>
      </c>
      <c r="D24" s="4" t="s">
        <v>80</v>
      </c>
      <c r="E24" s="12">
        <v>836</v>
      </c>
      <c r="F24" s="1">
        <f t="shared" si="6"/>
        <v>45565</v>
      </c>
      <c r="G24" t="s">
        <v>37</v>
      </c>
      <c r="H24" t="str">
        <f t="shared" si="2"/>
        <v xml:space="preserve">      B) EN DIAS Y HORAS INHABILES</v>
      </c>
      <c r="I24" t="s">
        <v>37</v>
      </c>
      <c r="J24" s="1">
        <f t="shared" si="3"/>
        <v>45932</v>
      </c>
      <c r="K24" s="1">
        <f t="shared" si="4"/>
        <v>45932</v>
      </c>
    </row>
    <row r="25" spans="1:11" x14ac:dyDescent="0.25">
      <c r="A25" s="6">
        <f t="shared" si="0"/>
        <v>2024</v>
      </c>
      <c r="B25" s="1">
        <f t="shared" si="1"/>
        <v>45536</v>
      </c>
      <c r="C25" s="1">
        <f t="shared" si="5"/>
        <v>45565</v>
      </c>
      <c r="D25" s="4" t="s">
        <v>62</v>
      </c>
      <c r="E25" s="12">
        <v>685</v>
      </c>
      <c r="F25" s="1">
        <f t="shared" si="6"/>
        <v>45565</v>
      </c>
      <c r="G25" t="s">
        <v>37</v>
      </c>
      <c r="H25" t="str">
        <f t="shared" si="2"/>
        <v>V) REGISTRO DE SENTENCIA DE DIVORCIO</v>
      </c>
      <c r="I25" t="s">
        <v>37</v>
      </c>
      <c r="J25" s="1">
        <f t="shared" si="3"/>
        <v>45932</v>
      </c>
      <c r="K25" s="1">
        <f t="shared" si="4"/>
        <v>45932</v>
      </c>
    </row>
    <row r="26" spans="1:11" x14ac:dyDescent="0.25">
      <c r="A26" s="6">
        <f t="shared" si="0"/>
        <v>2024</v>
      </c>
      <c r="B26" s="1">
        <f t="shared" si="1"/>
        <v>45536</v>
      </c>
      <c r="C26" s="1">
        <f t="shared" si="5"/>
        <v>45565</v>
      </c>
      <c r="D26" s="4" t="s">
        <v>63</v>
      </c>
      <c r="E26" s="12">
        <v>13780</v>
      </c>
      <c r="F26" s="1">
        <f t="shared" si="6"/>
        <v>45565</v>
      </c>
      <c r="G26" t="s">
        <v>37</v>
      </c>
      <c r="H26" t="str">
        <f t="shared" si="2"/>
        <v>A) ACTA DE NACIMIENTO</v>
      </c>
      <c r="I26" t="s">
        <v>37</v>
      </c>
      <c r="J26" s="1">
        <f t="shared" si="3"/>
        <v>45932</v>
      </c>
      <c r="K26" s="1">
        <f t="shared" si="4"/>
        <v>45932</v>
      </c>
    </row>
    <row r="27" spans="1:11" x14ac:dyDescent="0.25">
      <c r="A27" s="6">
        <f t="shared" si="0"/>
        <v>2024</v>
      </c>
      <c r="B27" s="1">
        <f t="shared" si="1"/>
        <v>45536</v>
      </c>
      <c r="C27" s="1">
        <f t="shared" si="5"/>
        <v>45565</v>
      </c>
      <c r="D27" s="4" t="s">
        <v>64</v>
      </c>
      <c r="E27" s="12">
        <v>455</v>
      </c>
      <c r="F27" s="1">
        <f t="shared" si="6"/>
        <v>45565</v>
      </c>
      <c r="G27" t="s">
        <v>37</v>
      </c>
      <c r="H27" t="str">
        <f t="shared" si="2"/>
        <v>B) ACTAS DE DIVORCIO</v>
      </c>
      <c r="I27" t="s">
        <v>37</v>
      </c>
      <c r="J27" s="1">
        <f t="shared" si="3"/>
        <v>45932</v>
      </c>
      <c r="K27" s="1">
        <f t="shared" si="4"/>
        <v>45932</v>
      </c>
    </row>
    <row r="28" spans="1:11" x14ac:dyDescent="0.25">
      <c r="A28" s="6">
        <f t="shared" si="0"/>
        <v>2024</v>
      </c>
      <c r="B28" s="1">
        <f t="shared" si="1"/>
        <v>45536</v>
      </c>
      <c r="C28" s="1">
        <f t="shared" si="5"/>
        <v>45565</v>
      </c>
      <c r="D28" s="4" t="s">
        <v>65</v>
      </c>
      <c r="E28" s="12">
        <v>1365</v>
      </c>
      <c r="F28" s="1">
        <f t="shared" si="6"/>
        <v>45565</v>
      </c>
      <c r="G28" t="s">
        <v>37</v>
      </c>
      <c r="H28" t="str">
        <f t="shared" si="2"/>
        <v>C) ACTA DE DEFUNCION</v>
      </c>
      <c r="I28" t="s">
        <v>37</v>
      </c>
      <c r="J28" s="1">
        <f t="shared" si="3"/>
        <v>45932</v>
      </c>
      <c r="K28" s="1">
        <f t="shared" si="4"/>
        <v>45932</v>
      </c>
    </row>
    <row r="29" spans="1:11" x14ac:dyDescent="0.25">
      <c r="A29" s="6">
        <f t="shared" si="0"/>
        <v>2024</v>
      </c>
      <c r="B29" s="1">
        <f t="shared" si="1"/>
        <v>45536</v>
      </c>
      <c r="C29" s="1">
        <f t="shared" si="5"/>
        <v>45565</v>
      </c>
      <c r="D29" s="4" t="s">
        <v>66</v>
      </c>
      <c r="E29" s="12">
        <v>1755</v>
      </c>
      <c r="F29" s="1">
        <f t="shared" si="6"/>
        <v>45565</v>
      </c>
      <c r="G29" t="s">
        <v>37</v>
      </c>
      <c r="H29" t="str">
        <f t="shared" si="2"/>
        <v>D) ACTA DE MATRIMONIO</v>
      </c>
      <c r="I29" t="s">
        <v>37</v>
      </c>
      <c r="J29" s="1">
        <f t="shared" si="3"/>
        <v>45932</v>
      </c>
      <c r="K29" s="1">
        <f t="shared" si="4"/>
        <v>45932</v>
      </c>
    </row>
    <row r="30" spans="1:11" x14ac:dyDescent="0.25">
      <c r="A30" s="6">
        <f t="shared" si="0"/>
        <v>2024</v>
      </c>
      <c r="B30" s="1">
        <f t="shared" si="1"/>
        <v>45536</v>
      </c>
      <c r="C30" s="1">
        <f t="shared" si="5"/>
        <v>45565</v>
      </c>
      <c r="D30" s="4" t="s">
        <v>67</v>
      </c>
      <c r="E30" s="12">
        <v>6392</v>
      </c>
      <c r="F30" s="1">
        <f t="shared" si="6"/>
        <v>45565</v>
      </c>
      <c r="G30" t="s">
        <v>37</v>
      </c>
      <c r="H30" t="str">
        <f t="shared" si="2"/>
        <v>IX) ACTAS ESCOLARES</v>
      </c>
      <c r="I30" t="s">
        <v>37</v>
      </c>
      <c r="J30" s="1">
        <f t="shared" si="3"/>
        <v>45932</v>
      </c>
      <c r="K30" s="1">
        <f t="shared" si="4"/>
        <v>45932</v>
      </c>
    </row>
    <row r="31" spans="1:11" x14ac:dyDescent="0.25">
      <c r="A31" s="6">
        <f t="shared" si="0"/>
        <v>2024</v>
      </c>
      <c r="B31" s="1">
        <f t="shared" si="1"/>
        <v>45536</v>
      </c>
      <c r="C31" s="1">
        <f t="shared" si="5"/>
        <v>45565</v>
      </c>
      <c r="D31" s="4" t="s">
        <v>59</v>
      </c>
      <c r="E31" s="12">
        <v>365</v>
      </c>
      <c r="F31" s="1">
        <f t="shared" si="6"/>
        <v>45565</v>
      </c>
      <c r="G31" t="s">
        <v>37</v>
      </c>
      <c r="H31" t="str">
        <f t="shared" si="2"/>
        <v>SERVICIOS DE REP., CONS. Y MTTO. DE PAVIMENTOS</v>
      </c>
      <c r="I31" t="s">
        <v>37</v>
      </c>
      <c r="J31" s="1">
        <f t="shared" si="3"/>
        <v>45932</v>
      </c>
      <c r="K31" s="1">
        <f t="shared" si="4"/>
        <v>45932</v>
      </c>
    </row>
    <row r="32" spans="1:11" x14ac:dyDescent="0.25">
      <c r="A32" s="6">
        <f t="shared" si="0"/>
        <v>2024</v>
      </c>
      <c r="B32" s="1">
        <f t="shared" si="1"/>
        <v>45536</v>
      </c>
      <c r="C32" s="1">
        <f t="shared" si="5"/>
        <v>45565</v>
      </c>
      <c r="D32" s="4" t="s">
        <v>40</v>
      </c>
      <c r="E32" s="12">
        <v>1288</v>
      </c>
      <c r="F32" s="1">
        <f t="shared" si="6"/>
        <v>45565</v>
      </c>
      <c r="G32" t="s">
        <v>37</v>
      </c>
      <c r="H32" t="str">
        <f t="shared" si="2"/>
        <v>SERVICIOS DE NOMENCLATURA URBANA</v>
      </c>
      <c r="I32" t="s">
        <v>37</v>
      </c>
      <c r="J32" s="1">
        <f t="shared" si="3"/>
        <v>45932</v>
      </c>
      <c r="K32" s="1">
        <f t="shared" si="4"/>
        <v>45932</v>
      </c>
    </row>
    <row r="33" spans="1:11" x14ac:dyDescent="0.25">
      <c r="A33" s="6">
        <f t="shared" si="0"/>
        <v>2024</v>
      </c>
      <c r="B33" s="1">
        <f t="shared" si="1"/>
        <v>45536</v>
      </c>
      <c r="C33" s="1">
        <f t="shared" si="5"/>
        <v>45565</v>
      </c>
      <c r="D33" s="4" t="s">
        <v>68</v>
      </c>
      <c r="E33" s="12">
        <v>6061</v>
      </c>
      <c r="F33" s="1">
        <f t="shared" si="6"/>
        <v>45565</v>
      </c>
      <c r="G33" t="s">
        <v>37</v>
      </c>
      <c r="H33" t="str">
        <f t="shared" si="2"/>
        <v>LICENCIA Y REFRENDO P/VTA DE BEBIDAS ALCOHOLICAS DE BAJA GRAD</v>
      </c>
      <c r="I33" t="s">
        <v>37</v>
      </c>
      <c r="J33" s="1">
        <f t="shared" si="3"/>
        <v>45932</v>
      </c>
      <c r="K33" s="1">
        <f t="shared" si="4"/>
        <v>45932</v>
      </c>
    </row>
    <row r="34" spans="1:11" x14ac:dyDescent="0.25">
      <c r="A34" s="6">
        <f t="shared" si="0"/>
        <v>2024</v>
      </c>
      <c r="B34" s="1">
        <f t="shared" si="1"/>
        <v>45536</v>
      </c>
      <c r="C34" s="1">
        <f t="shared" si="5"/>
        <v>45565</v>
      </c>
      <c r="D34" s="4" t="s">
        <v>41</v>
      </c>
      <c r="E34" s="12">
        <v>3303</v>
      </c>
      <c r="F34" s="1">
        <f t="shared" si="6"/>
        <v>45565</v>
      </c>
      <c r="G34" t="s">
        <v>37</v>
      </c>
      <c r="H34" t="str">
        <f t="shared" si="2"/>
        <v>EXPEDICION DE COPIAS, CONST., CERTIF. REPROD. DE DOCS REQUERIDOS A TRAVES DE SOLIC. DE INFO. PUB. Y OTRAS SIMILARES</v>
      </c>
      <c r="I34" t="s">
        <v>37</v>
      </c>
      <c r="J34" s="1">
        <f t="shared" si="3"/>
        <v>45932</v>
      </c>
      <c r="K34" s="1">
        <f t="shared" si="4"/>
        <v>45932</v>
      </c>
    </row>
    <row r="35" spans="1:11" x14ac:dyDescent="0.25">
      <c r="A35" s="6">
        <f t="shared" si="0"/>
        <v>2024</v>
      </c>
      <c r="B35" s="1">
        <f t="shared" si="1"/>
        <v>45536</v>
      </c>
      <c r="C35" s="1">
        <f t="shared" si="5"/>
        <v>45565</v>
      </c>
      <c r="D35" s="4" t="s">
        <v>42</v>
      </c>
      <c r="E35" s="12">
        <v>34507</v>
      </c>
      <c r="F35" s="1">
        <f t="shared" si="6"/>
        <v>45565</v>
      </c>
      <c r="G35" t="s">
        <v>37</v>
      </c>
      <c r="H35" t="str">
        <f t="shared" si="2"/>
        <v>AVALUOS CATASTRALES</v>
      </c>
      <c r="I35" t="s">
        <v>37</v>
      </c>
      <c r="J35" s="1">
        <f t="shared" si="3"/>
        <v>45932</v>
      </c>
      <c r="K35" s="1">
        <f t="shared" si="4"/>
        <v>45932</v>
      </c>
    </row>
    <row r="36" spans="1:11" x14ac:dyDescent="0.25">
      <c r="A36" s="6">
        <f t="shared" si="0"/>
        <v>2024</v>
      </c>
      <c r="B36" s="1">
        <f t="shared" si="1"/>
        <v>45536</v>
      </c>
      <c r="C36" s="1">
        <f t="shared" si="5"/>
        <v>45565</v>
      </c>
      <c r="D36" s="4" t="s">
        <v>58</v>
      </c>
      <c r="E36" s="12">
        <v>1698</v>
      </c>
      <c r="F36" s="1">
        <f t="shared" si="6"/>
        <v>45565</v>
      </c>
      <c r="G36" t="s">
        <v>37</v>
      </c>
      <c r="H36" t="str">
        <f t="shared" si="2"/>
        <v>CERTIFICACIONES</v>
      </c>
      <c r="I36" t="s">
        <v>37</v>
      </c>
      <c r="J36" s="1">
        <f t="shared" si="3"/>
        <v>45932</v>
      </c>
      <c r="K36" s="1">
        <f t="shared" si="4"/>
        <v>45932</v>
      </c>
    </row>
    <row r="37" spans="1:11" x14ac:dyDescent="0.25">
      <c r="A37" s="6">
        <f t="shared" si="0"/>
        <v>2024</v>
      </c>
      <c r="B37" s="1">
        <f t="shared" si="1"/>
        <v>45536</v>
      </c>
      <c r="C37" s="1">
        <f t="shared" si="5"/>
        <v>45565</v>
      </c>
      <c r="D37" s="4" t="s">
        <v>81</v>
      </c>
      <c r="E37" s="12">
        <v>434</v>
      </c>
      <c r="F37" s="1">
        <f t="shared" si="6"/>
        <v>45565</v>
      </c>
      <c r="G37" t="s">
        <v>37</v>
      </c>
      <c r="H37" t="str">
        <f t="shared" si="2"/>
        <v xml:space="preserve">    DESLINDES</v>
      </c>
      <c r="I37" t="s">
        <v>37</v>
      </c>
      <c r="J37" s="1">
        <f t="shared" si="3"/>
        <v>45932</v>
      </c>
      <c r="K37" s="1">
        <f t="shared" si="4"/>
        <v>45932</v>
      </c>
    </row>
    <row r="38" spans="1:11" x14ac:dyDescent="0.25">
      <c r="A38" s="6">
        <f t="shared" si="0"/>
        <v>2024</v>
      </c>
      <c r="B38" s="1">
        <f t="shared" si="1"/>
        <v>45536</v>
      </c>
      <c r="C38" s="1">
        <f t="shared" si="5"/>
        <v>45565</v>
      </c>
      <c r="D38" s="4" t="s">
        <v>43</v>
      </c>
      <c r="E38" s="12">
        <v>18401.330000000002</v>
      </c>
      <c r="F38" s="1">
        <f t="shared" si="6"/>
        <v>45565</v>
      </c>
      <c r="G38" t="s">
        <v>37</v>
      </c>
      <c r="H38" t="str">
        <f t="shared" si="2"/>
        <v>TRASLADO DE DOMINIO</v>
      </c>
      <c r="I38" t="s">
        <v>37</v>
      </c>
      <c r="J38" s="1">
        <f t="shared" si="3"/>
        <v>45932</v>
      </c>
      <c r="K38" s="1">
        <f t="shared" si="4"/>
        <v>45932</v>
      </c>
    </row>
    <row r="39" spans="1:11" x14ac:dyDescent="0.25">
      <c r="A39" s="6">
        <f t="shared" si="0"/>
        <v>2024</v>
      </c>
      <c r="B39" s="1">
        <f t="shared" si="1"/>
        <v>45536</v>
      </c>
      <c r="C39" s="1">
        <f t="shared" si="5"/>
        <v>45565</v>
      </c>
      <c r="D39" s="4" t="s">
        <v>54</v>
      </c>
      <c r="E39" s="12">
        <v>62977</v>
      </c>
      <c r="F39" s="1">
        <f t="shared" si="6"/>
        <v>45565</v>
      </c>
      <c r="G39" t="s">
        <v>37</v>
      </c>
      <c r="H39" t="str">
        <f t="shared" si="2"/>
        <v>SUBDIVISIONES</v>
      </c>
      <c r="I39" t="s">
        <v>37</v>
      </c>
      <c r="J39" s="1">
        <f t="shared" si="3"/>
        <v>45932</v>
      </c>
      <c r="K39" s="1">
        <f t="shared" si="4"/>
        <v>45932</v>
      </c>
    </row>
    <row r="40" spans="1:11" x14ac:dyDescent="0.25">
      <c r="A40" s="6">
        <f t="shared" si="0"/>
        <v>2024</v>
      </c>
      <c r="B40" s="1">
        <f t="shared" si="1"/>
        <v>45536</v>
      </c>
      <c r="C40" s="1">
        <f t="shared" si="5"/>
        <v>45565</v>
      </c>
      <c r="D40" s="4" t="s">
        <v>82</v>
      </c>
      <c r="E40" s="12">
        <v>450</v>
      </c>
      <c r="F40" s="1">
        <f t="shared" si="6"/>
        <v>45565</v>
      </c>
      <c r="G40" t="s">
        <v>37</v>
      </c>
      <c r="H40" t="str">
        <f t="shared" si="2"/>
        <v xml:space="preserve">    FUSION DE PREDIOS</v>
      </c>
      <c r="I40" t="s">
        <v>37</v>
      </c>
      <c r="J40" s="1">
        <f t="shared" si="3"/>
        <v>45932</v>
      </c>
      <c r="K40" s="1">
        <f t="shared" si="4"/>
        <v>45932</v>
      </c>
    </row>
    <row r="41" spans="1:11" x14ac:dyDescent="0.25">
      <c r="A41" s="6">
        <f t="shared" si="0"/>
        <v>2024</v>
      </c>
      <c r="B41" s="1">
        <f t="shared" si="1"/>
        <v>45536</v>
      </c>
      <c r="C41" s="1">
        <f t="shared" si="5"/>
        <v>45565</v>
      </c>
      <c r="D41" s="4" t="s">
        <v>76</v>
      </c>
      <c r="E41" s="12">
        <v>0</v>
      </c>
      <c r="F41" s="1">
        <f t="shared" si="6"/>
        <v>45565</v>
      </c>
      <c r="G41" t="s">
        <v>37</v>
      </c>
      <c r="H41" t="str">
        <f t="shared" si="2"/>
        <v>SERVICIOS DE ECOLOGIA Y MEDIO AMBIENTE</v>
      </c>
      <c r="I41" t="s">
        <v>37</v>
      </c>
      <c r="J41" s="1">
        <f t="shared" si="3"/>
        <v>45932</v>
      </c>
      <c r="K41" s="1">
        <f t="shared" si="4"/>
        <v>45932</v>
      </c>
    </row>
    <row r="42" spans="1:11" x14ac:dyDescent="0.25">
      <c r="A42" s="6">
        <f t="shared" si="0"/>
        <v>2024</v>
      </c>
      <c r="B42" s="1">
        <f t="shared" si="1"/>
        <v>45536</v>
      </c>
      <c r="C42" s="1">
        <f t="shared" si="5"/>
        <v>45565</v>
      </c>
      <c r="D42" s="4" t="s">
        <v>44</v>
      </c>
      <c r="E42" s="12">
        <v>6348</v>
      </c>
      <c r="F42" s="1">
        <f t="shared" si="6"/>
        <v>45565</v>
      </c>
      <c r="G42" t="s">
        <v>37</v>
      </c>
      <c r="H42" t="str">
        <f t="shared" si="2"/>
        <v>MERCADOS Y LOCALES COMERCIALES</v>
      </c>
      <c r="I42" t="s">
        <v>37</v>
      </c>
      <c r="J42" s="1">
        <f t="shared" si="3"/>
        <v>45932</v>
      </c>
      <c r="K42" s="1">
        <f t="shared" si="4"/>
        <v>45932</v>
      </c>
    </row>
    <row r="43" spans="1:11" x14ac:dyDescent="0.25">
      <c r="A43" s="6">
        <f t="shared" si="0"/>
        <v>2024</v>
      </c>
      <c r="B43" s="1">
        <f t="shared" si="1"/>
        <v>45536</v>
      </c>
      <c r="C43" s="1">
        <f t="shared" si="5"/>
        <v>45565</v>
      </c>
      <c r="D43" s="4" t="s">
        <v>45</v>
      </c>
      <c r="E43" s="12">
        <v>1350</v>
      </c>
      <c r="F43" s="1">
        <f t="shared" si="6"/>
        <v>45565</v>
      </c>
      <c r="G43" t="s">
        <v>37</v>
      </c>
      <c r="H43" t="str">
        <f t="shared" si="2"/>
        <v>USO DE PISO EN LA VIA PUBLICA PARA FINES COMERCIALES</v>
      </c>
      <c r="I43" t="s">
        <v>37</v>
      </c>
      <c r="J43" s="1">
        <f t="shared" si="3"/>
        <v>45932</v>
      </c>
      <c r="K43" s="1">
        <f t="shared" si="4"/>
        <v>45932</v>
      </c>
    </row>
    <row r="44" spans="1:11" x14ac:dyDescent="0.25">
      <c r="A44" s="6">
        <f t="shared" si="0"/>
        <v>2024</v>
      </c>
      <c r="B44" s="1">
        <f t="shared" si="1"/>
        <v>45536</v>
      </c>
      <c r="C44" s="1">
        <f t="shared" si="5"/>
        <v>45565</v>
      </c>
      <c r="D44" s="4" t="s">
        <v>37</v>
      </c>
      <c r="E44" s="12">
        <v>0</v>
      </c>
      <c r="F44" s="1">
        <f t="shared" si="6"/>
        <v>45565</v>
      </c>
      <c r="G44" t="s">
        <v>37</v>
      </c>
      <c r="H44" t="str">
        <f t="shared" si="2"/>
        <v>TESORERIA</v>
      </c>
      <c r="I44" t="s">
        <v>37</v>
      </c>
      <c r="J44" s="1">
        <f t="shared" si="3"/>
        <v>45932</v>
      </c>
      <c r="K44" s="1">
        <f t="shared" si="4"/>
        <v>45932</v>
      </c>
    </row>
    <row r="45" spans="1:11" x14ac:dyDescent="0.25">
      <c r="A45" s="6">
        <f t="shared" si="0"/>
        <v>2024</v>
      </c>
      <c r="B45" s="1">
        <f t="shared" si="1"/>
        <v>45536</v>
      </c>
      <c r="C45" s="1">
        <f t="shared" si="5"/>
        <v>45565</v>
      </c>
      <c r="D45" s="4" t="s">
        <v>46</v>
      </c>
      <c r="E45" s="12">
        <v>271.37</v>
      </c>
      <c r="F45" s="1">
        <f t="shared" si="6"/>
        <v>45565</v>
      </c>
      <c r="G45" t="s">
        <v>37</v>
      </c>
      <c r="H45" t="str">
        <f t="shared" si="2"/>
        <v>INFRAESTRUCTURA</v>
      </c>
      <c r="I45" t="s">
        <v>37</v>
      </c>
      <c r="J45" s="1">
        <f t="shared" si="3"/>
        <v>45932</v>
      </c>
      <c r="K45" s="1">
        <f t="shared" si="4"/>
        <v>45932</v>
      </c>
    </row>
    <row r="46" spans="1:11" x14ac:dyDescent="0.25">
      <c r="A46" s="6">
        <f t="shared" si="0"/>
        <v>2024</v>
      </c>
      <c r="B46" s="1">
        <f t="shared" si="1"/>
        <v>45536</v>
      </c>
      <c r="C46" s="1">
        <f t="shared" si="5"/>
        <v>45565</v>
      </c>
      <c r="D46" s="4" t="s">
        <v>47</v>
      </c>
      <c r="E46" s="12">
        <v>37.1</v>
      </c>
      <c r="F46" s="1">
        <f t="shared" si="6"/>
        <v>45565</v>
      </c>
      <c r="G46" t="s">
        <v>37</v>
      </c>
      <c r="H46" t="str">
        <f t="shared" si="2"/>
        <v>FORTALECIMIENTO</v>
      </c>
      <c r="I46" t="s">
        <v>37</v>
      </c>
      <c r="J46" s="1">
        <f t="shared" si="3"/>
        <v>45932</v>
      </c>
      <c r="K46" s="1">
        <f t="shared" si="4"/>
        <v>45932</v>
      </c>
    </row>
    <row r="47" spans="1:11" x14ac:dyDescent="0.25">
      <c r="A47" s="6">
        <f t="shared" si="0"/>
        <v>2024</v>
      </c>
      <c r="B47" s="1">
        <f t="shared" si="1"/>
        <v>45536</v>
      </c>
      <c r="C47" s="1">
        <f t="shared" si="5"/>
        <v>45565</v>
      </c>
      <c r="D47" s="4" t="s">
        <v>56</v>
      </c>
      <c r="E47" s="12">
        <v>0</v>
      </c>
      <c r="F47" s="1">
        <f t="shared" si="6"/>
        <v>45565</v>
      </c>
      <c r="G47" t="s">
        <v>37</v>
      </c>
      <c r="H47" t="str">
        <f t="shared" si="2"/>
        <v>OTROS</v>
      </c>
      <c r="I47" t="s">
        <v>37</v>
      </c>
      <c r="J47" s="1">
        <f t="shared" si="3"/>
        <v>45932</v>
      </c>
      <c r="K47" s="1">
        <f t="shared" si="4"/>
        <v>45932</v>
      </c>
    </row>
    <row r="48" spans="1:11" x14ac:dyDescent="0.25">
      <c r="A48" s="6">
        <f t="shared" si="0"/>
        <v>2024</v>
      </c>
      <c r="B48" s="1">
        <f t="shared" si="1"/>
        <v>45536</v>
      </c>
      <c r="C48" s="1">
        <f t="shared" si="5"/>
        <v>45565</v>
      </c>
      <c r="D48" s="4" t="s">
        <v>48</v>
      </c>
      <c r="E48" s="12">
        <v>2054095.24</v>
      </c>
      <c r="F48" s="1">
        <f t="shared" si="6"/>
        <v>45565</v>
      </c>
      <c r="G48" t="s">
        <v>37</v>
      </c>
      <c r="H48" t="str">
        <f t="shared" si="2"/>
        <v>FONDO GENERAL DE PARTICIPACIONES</v>
      </c>
      <c r="I48" t="s">
        <v>37</v>
      </c>
      <c r="J48" s="1">
        <f t="shared" si="3"/>
        <v>45932</v>
      </c>
      <c r="K48" s="1">
        <f t="shared" si="4"/>
        <v>45932</v>
      </c>
    </row>
    <row r="49" spans="1:11" x14ac:dyDescent="0.25">
      <c r="A49" s="6">
        <f t="shared" si="0"/>
        <v>2024</v>
      </c>
      <c r="B49" s="1">
        <f t="shared" si="1"/>
        <v>45536</v>
      </c>
      <c r="C49" s="1">
        <f t="shared" si="5"/>
        <v>45565</v>
      </c>
      <c r="D49" s="4" t="s">
        <v>69</v>
      </c>
      <c r="E49" s="12">
        <v>841705.5</v>
      </c>
      <c r="F49" s="1">
        <f t="shared" si="6"/>
        <v>45565</v>
      </c>
      <c r="G49" t="s">
        <v>37</v>
      </c>
      <c r="H49" t="str">
        <f t="shared" si="2"/>
        <v>FONDO DE FOMENTO MUNICIPAL</v>
      </c>
      <c r="I49" t="s">
        <v>37</v>
      </c>
      <c r="J49" s="1">
        <f t="shared" si="3"/>
        <v>45932</v>
      </c>
      <c r="K49" s="1">
        <f t="shared" si="4"/>
        <v>45932</v>
      </c>
    </row>
    <row r="50" spans="1:11" x14ac:dyDescent="0.25">
      <c r="A50" s="6">
        <f t="shared" si="0"/>
        <v>2024</v>
      </c>
      <c r="B50" s="1">
        <f t="shared" si="1"/>
        <v>45536</v>
      </c>
      <c r="C50" s="1">
        <f t="shared" si="5"/>
        <v>45565</v>
      </c>
      <c r="D50" s="4" t="s">
        <v>57</v>
      </c>
      <c r="E50" s="12">
        <v>108646.16</v>
      </c>
      <c r="F50" s="1">
        <f t="shared" si="6"/>
        <v>45565</v>
      </c>
      <c r="G50" t="s">
        <v>37</v>
      </c>
      <c r="H50" t="str">
        <f t="shared" si="2"/>
        <v>FONDO DE FISCALIZACION Y RECAUDACION</v>
      </c>
      <c r="I50" t="s">
        <v>37</v>
      </c>
      <c r="J50" s="1">
        <f t="shared" si="3"/>
        <v>45932</v>
      </c>
      <c r="K50" s="1">
        <f t="shared" si="4"/>
        <v>45932</v>
      </c>
    </row>
    <row r="51" spans="1:11" x14ac:dyDescent="0.25">
      <c r="A51" s="6">
        <f t="shared" si="0"/>
        <v>2024</v>
      </c>
      <c r="B51" s="1">
        <f t="shared" si="1"/>
        <v>45536</v>
      </c>
      <c r="C51" s="1">
        <f t="shared" si="5"/>
        <v>45565</v>
      </c>
      <c r="D51" s="4" t="s">
        <v>70</v>
      </c>
      <c r="E51" s="12">
        <v>44999.18</v>
      </c>
      <c r="F51" s="1">
        <f t="shared" si="6"/>
        <v>45565</v>
      </c>
      <c r="G51" t="s">
        <v>37</v>
      </c>
      <c r="H51" t="str">
        <f t="shared" si="2"/>
        <v>IMPUESTO ESPECIAL SOBRE PRODUCCION Y SERVICIOS</v>
      </c>
      <c r="I51" t="s">
        <v>37</v>
      </c>
      <c r="J51" s="1">
        <f t="shared" si="3"/>
        <v>45932</v>
      </c>
      <c r="K51" s="1">
        <f t="shared" si="4"/>
        <v>45932</v>
      </c>
    </row>
    <row r="52" spans="1:11" x14ac:dyDescent="0.25">
      <c r="A52" s="6">
        <f t="shared" si="0"/>
        <v>2024</v>
      </c>
      <c r="B52" s="1">
        <f t="shared" si="1"/>
        <v>45536</v>
      </c>
      <c r="C52" s="1">
        <f t="shared" si="5"/>
        <v>45565</v>
      </c>
      <c r="D52" s="6" t="s">
        <v>50</v>
      </c>
      <c r="E52" s="12">
        <v>74608.25</v>
      </c>
      <c r="F52" s="1">
        <f t="shared" si="6"/>
        <v>45565</v>
      </c>
      <c r="G52" t="s">
        <v>37</v>
      </c>
      <c r="H52" t="str">
        <f t="shared" si="2"/>
        <v>GASOLINAS Y DIESEL</v>
      </c>
      <c r="I52" t="s">
        <v>37</v>
      </c>
      <c r="J52" s="1">
        <f t="shared" si="3"/>
        <v>45932</v>
      </c>
      <c r="K52" s="1">
        <f t="shared" si="4"/>
        <v>45932</v>
      </c>
    </row>
    <row r="53" spans="1:11" x14ac:dyDescent="0.25">
      <c r="A53" s="6">
        <f t="shared" si="0"/>
        <v>2024</v>
      </c>
      <c r="B53" s="1">
        <f t="shared" si="1"/>
        <v>45536</v>
      </c>
      <c r="C53" s="1">
        <f t="shared" si="5"/>
        <v>45565</v>
      </c>
      <c r="D53" s="6" t="s">
        <v>83</v>
      </c>
      <c r="E53" s="12">
        <v>13840.82</v>
      </c>
      <c r="F53" s="1">
        <f t="shared" si="6"/>
        <v>45565</v>
      </c>
      <c r="G53" t="s">
        <v>37</v>
      </c>
      <c r="H53" t="str">
        <f t="shared" si="2"/>
        <v>PARTICIPACIONES EN LOS INGRESOS LOCALES</v>
      </c>
      <c r="I53" t="s">
        <v>37</v>
      </c>
      <c r="J53" s="1">
        <f t="shared" si="3"/>
        <v>45932</v>
      </c>
      <c r="K53" s="1">
        <f t="shared" si="4"/>
        <v>45932</v>
      </c>
    </row>
    <row r="54" spans="1:11" x14ac:dyDescent="0.25">
      <c r="A54" s="6">
        <f t="shared" si="0"/>
        <v>2024</v>
      </c>
      <c r="B54" s="1">
        <f t="shared" si="1"/>
        <v>45536</v>
      </c>
      <c r="C54" s="1">
        <f t="shared" si="5"/>
        <v>45565</v>
      </c>
      <c r="D54" s="6" t="s">
        <v>84</v>
      </c>
      <c r="E54" s="12">
        <v>2641032.1</v>
      </c>
      <c r="F54" s="1">
        <f t="shared" si="6"/>
        <v>45565</v>
      </c>
      <c r="G54" t="s">
        <v>37</v>
      </c>
      <c r="H54" t="str">
        <f t="shared" si="2"/>
        <v>FONDO DE APORTACIONES PARA LA INFRAESTRUCTURA SOCIAL MUNICIPAL</v>
      </c>
      <c r="I54" t="s">
        <v>37</v>
      </c>
      <c r="J54" s="1">
        <f t="shared" si="3"/>
        <v>45932</v>
      </c>
      <c r="K54" s="1">
        <f t="shared" si="4"/>
        <v>45932</v>
      </c>
    </row>
    <row r="55" spans="1:11" x14ac:dyDescent="0.25">
      <c r="A55" s="6">
        <f t="shared" si="0"/>
        <v>2024</v>
      </c>
      <c r="B55" s="1">
        <f t="shared" si="1"/>
        <v>45536</v>
      </c>
      <c r="C55" s="1">
        <f t="shared" si="5"/>
        <v>45565</v>
      </c>
      <c r="D55" s="6" t="s">
        <v>85</v>
      </c>
      <c r="E55" s="12">
        <v>1495533.25</v>
      </c>
      <c r="F55" s="1">
        <f t="shared" si="6"/>
        <v>45565</v>
      </c>
      <c r="G55" t="s">
        <v>37</v>
      </c>
      <c r="H55" t="str">
        <f t="shared" ref="H55:H60" si="8">+D55</f>
        <v>FONDO DE APORTACIONES PARA EL FORTALECIMIENTO MUNICIPAL</v>
      </c>
      <c r="I55" t="s">
        <v>37</v>
      </c>
      <c r="J55" s="1">
        <f t="shared" si="3"/>
        <v>45932</v>
      </c>
      <c r="K55" s="1">
        <f t="shared" si="4"/>
        <v>45932</v>
      </c>
    </row>
    <row r="56" spans="1:11" x14ac:dyDescent="0.25">
      <c r="A56" s="6">
        <f t="shared" si="0"/>
        <v>2024</v>
      </c>
      <c r="B56" s="1">
        <f t="shared" si="1"/>
        <v>45536</v>
      </c>
      <c r="C56" s="1">
        <f t="shared" si="5"/>
        <v>45565</v>
      </c>
      <c r="D56" s="6" t="s">
        <v>86</v>
      </c>
      <c r="E56" s="12">
        <v>6983.66</v>
      </c>
      <c r="F56" s="1">
        <f t="shared" si="6"/>
        <v>45565</v>
      </c>
      <c r="G56" t="s">
        <v>37</v>
      </c>
      <c r="H56" t="str">
        <f t="shared" si="8"/>
        <v>FONDO DE COMPENSACION ISAN</v>
      </c>
      <c r="I56" t="s">
        <v>37</v>
      </c>
      <c r="J56" s="1">
        <f t="shared" si="3"/>
        <v>45932</v>
      </c>
      <c r="K56" s="1">
        <f t="shared" si="4"/>
        <v>45932</v>
      </c>
    </row>
    <row r="57" spans="1:11" x14ac:dyDescent="0.25">
      <c r="A57" s="6">
        <f t="shared" si="0"/>
        <v>2024</v>
      </c>
      <c r="B57" s="1">
        <f t="shared" si="1"/>
        <v>45536</v>
      </c>
      <c r="C57" s="1">
        <f t="shared" si="5"/>
        <v>45565</v>
      </c>
      <c r="D57" s="6" t="s">
        <v>49</v>
      </c>
      <c r="E57" s="12">
        <v>50615.24</v>
      </c>
      <c r="F57" s="1">
        <f t="shared" si="6"/>
        <v>45565</v>
      </c>
      <c r="G57" t="s">
        <v>37</v>
      </c>
      <c r="H57" t="str">
        <f t="shared" si="8"/>
        <v>IMPUESTO SOBRE AUTOMOVILES NUEVOS</v>
      </c>
      <c r="I57" t="s">
        <v>37</v>
      </c>
      <c r="J57" s="1">
        <f t="shared" si="3"/>
        <v>45932</v>
      </c>
      <c r="K57" s="1">
        <f t="shared" si="4"/>
        <v>45932</v>
      </c>
    </row>
    <row r="58" spans="1:11" x14ac:dyDescent="0.25">
      <c r="A58" s="6">
        <f t="shared" si="0"/>
        <v>2024</v>
      </c>
      <c r="B58" s="1">
        <f t="shared" si="1"/>
        <v>45536</v>
      </c>
      <c r="C58" s="1">
        <f t="shared" si="5"/>
        <v>45565</v>
      </c>
      <c r="D58" s="6" t="s">
        <v>52</v>
      </c>
      <c r="E58" s="12">
        <v>4032.76</v>
      </c>
      <c r="F58" s="1">
        <f t="shared" si="6"/>
        <v>45565</v>
      </c>
      <c r="G58" t="s">
        <v>37</v>
      </c>
      <c r="H58" t="str">
        <f t="shared" si="8"/>
        <v>OTROS INCENTIVOS ECONOMICOS</v>
      </c>
      <c r="I58" t="s">
        <v>37</v>
      </c>
      <c r="J58" s="1">
        <f t="shared" si="3"/>
        <v>45932</v>
      </c>
      <c r="K58" s="1">
        <f t="shared" si="4"/>
        <v>45932</v>
      </c>
    </row>
    <row r="59" spans="1:11" x14ac:dyDescent="0.25">
      <c r="B59" s="1"/>
      <c r="C59" s="1"/>
      <c r="D59" s="8"/>
      <c r="E59" s="5"/>
      <c r="F59" s="1"/>
      <c r="J59" s="1"/>
      <c r="K59" s="1"/>
    </row>
    <row r="60" spans="1:11" x14ac:dyDescent="0.25">
      <c r="B60" s="1"/>
      <c r="C60" s="1"/>
      <c r="D60" s="8"/>
      <c r="E60" s="5"/>
      <c r="F60" s="1"/>
      <c r="J60" s="1"/>
      <c r="K60" s="1"/>
    </row>
    <row r="61" spans="1:11" x14ac:dyDescent="0.25">
      <c r="B61" s="1"/>
      <c r="C61" s="1"/>
      <c r="E61" s="5"/>
      <c r="F61" s="1"/>
      <c r="J61" s="1"/>
      <c r="K61" s="1"/>
    </row>
    <row r="62" spans="1:11" x14ac:dyDescent="0.25">
      <c r="B62" s="1"/>
      <c r="C62" s="1"/>
      <c r="E62" s="5"/>
      <c r="F62" s="1"/>
      <c r="J62" s="1"/>
      <c r="K62" s="1"/>
    </row>
    <row r="64" spans="1:11" x14ac:dyDescent="0.25">
      <c r="E64" s="7">
        <f>SUM(E8:E63)</f>
        <v>7717449.9600000009</v>
      </c>
    </row>
    <row r="66" spans="5:5" x14ac:dyDescent="0.25">
      <c r="E66" s="7"/>
    </row>
    <row r="67" spans="5:5" x14ac:dyDescent="0.25">
      <c r="E6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2018-06-19T16:10:19Z</dcterms:created>
  <dcterms:modified xsi:type="dcterms:W3CDTF">2025-10-05T18:06:32Z</dcterms:modified>
</cp:coreProperties>
</file>