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-120" yWindow="-120" windowWidth="20730" windowHeight="11760"/>
  </bookViews>
  <sheets>
    <sheet name="Reporte de Formatos" sheetId="1" r:id="rId1"/>
  </sheets>
  <calcPr calcId="145621"/>
</workbook>
</file>

<file path=xl/calcChain.xml><?xml version="1.0" encoding="utf-8"?>
<calcChain xmlns="http://schemas.openxmlformats.org/spreadsheetml/2006/main">
  <c r="H53" i="1" l="1"/>
  <c r="H54" i="1"/>
  <c r="H55" i="1"/>
  <c r="A53" i="1"/>
  <c r="A54" i="1" s="1"/>
  <c r="A55" i="1" s="1"/>
  <c r="H52" i="1"/>
  <c r="H50" i="1" l="1"/>
  <c r="H51" i="1"/>
  <c r="H48" i="1" l="1"/>
  <c r="H49" i="1"/>
  <c r="H46" i="1" l="1"/>
  <c r="H47" i="1"/>
  <c r="H45" i="1" l="1"/>
  <c r="H9" i="1" l="1"/>
  <c r="H10" i="1"/>
  <c r="H11" i="1"/>
  <c r="H12" i="1"/>
  <c r="H13" i="1"/>
  <c r="H14" i="1"/>
  <c r="H15" i="1"/>
  <c r="H16" i="1"/>
  <c r="H17" i="1"/>
  <c r="H18" i="1"/>
  <c r="H19" i="1"/>
  <c r="H20" i="1"/>
  <c r="H21" i="1"/>
  <c r="H22" i="1"/>
  <c r="H23" i="1"/>
  <c r="H24" i="1"/>
  <c r="H25" i="1"/>
  <c r="H26" i="1"/>
  <c r="H27" i="1"/>
  <c r="H28" i="1"/>
  <c r="H29" i="1"/>
  <c r="H30" i="1"/>
  <c r="H31" i="1"/>
  <c r="H32" i="1"/>
  <c r="H33" i="1"/>
  <c r="H34" i="1"/>
  <c r="H35" i="1"/>
  <c r="H36" i="1"/>
  <c r="H37" i="1"/>
  <c r="H38" i="1"/>
  <c r="H39" i="1"/>
  <c r="H40" i="1"/>
  <c r="H41" i="1"/>
  <c r="H42" i="1"/>
  <c r="H43" i="1"/>
  <c r="H44" i="1"/>
  <c r="B9" i="1"/>
  <c r="B10" i="1" s="1"/>
  <c r="B11" i="1" s="1"/>
  <c r="B12" i="1" s="1"/>
  <c r="B13" i="1" s="1"/>
  <c r="B14" i="1" s="1"/>
  <c r="B15" i="1" s="1"/>
  <c r="B16" i="1" s="1"/>
  <c r="B17" i="1" s="1"/>
  <c r="B18" i="1" s="1"/>
  <c r="B19" i="1" s="1"/>
  <c r="B20" i="1" s="1"/>
  <c r="B21" i="1" s="1"/>
  <c r="B22" i="1" s="1"/>
  <c r="B23" i="1" s="1"/>
  <c r="B24" i="1" s="1"/>
  <c r="B25" i="1" s="1"/>
  <c r="B26" i="1" s="1"/>
  <c r="B27" i="1" s="1"/>
  <c r="B28" i="1" s="1"/>
  <c r="B29" i="1" s="1"/>
  <c r="B30" i="1" s="1"/>
  <c r="B31" i="1" s="1"/>
  <c r="B32" i="1" s="1"/>
  <c r="B33" i="1" s="1"/>
  <c r="B34" i="1" s="1"/>
  <c r="B35" i="1" s="1"/>
  <c r="B36" i="1" s="1"/>
  <c r="B37" i="1" s="1"/>
  <c r="B38" i="1" s="1"/>
  <c r="B39" i="1" s="1"/>
  <c r="B40" i="1" s="1"/>
  <c r="B41" i="1" s="1"/>
  <c r="B42" i="1" s="1"/>
  <c r="B43" i="1" s="1"/>
  <c r="B44" i="1" s="1"/>
  <c r="B45" i="1" s="1"/>
  <c r="A9" i="1"/>
  <c r="A10" i="1" s="1"/>
  <c r="A11" i="1" s="1"/>
  <c r="A12" i="1" s="1"/>
  <c r="A13" i="1" s="1"/>
  <c r="A14" i="1" s="1"/>
  <c r="A15" i="1" s="1"/>
  <c r="A16" i="1" s="1"/>
  <c r="A17" i="1" s="1"/>
  <c r="A18" i="1" s="1"/>
  <c r="A19" i="1" s="1"/>
  <c r="A20" i="1" s="1"/>
  <c r="A21" i="1" s="1"/>
  <c r="A22" i="1" s="1"/>
  <c r="A23" i="1" s="1"/>
  <c r="A24" i="1" s="1"/>
  <c r="A25" i="1" s="1"/>
  <c r="A26" i="1" s="1"/>
  <c r="A27" i="1" s="1"/>
  <c r="A28" i="1" s="1"/>
  <c r="A29" i="1" s="1"/>
  <c r="A30" i="1" s="1"/>
  <c r="A31" i="1" s="1"/>
  <c r="A32" i="1" s="1"/>
  <c r="A33" i="1" s="1"/>
  <c r="A34" i="1" s="1"/>
  <c r="A35" i="1" s="1"/>
  <c r="A36" i="1" s="1"/>
  <c r="A37" i="1" s="1"/>
  <c r="A38" i="1" s="1"/>
  <c r="A39" i="1" s="1"/>
  <c r="A40" i="1" s="1"/>
  <c r="A41" i="1" s="1"/>
  <c r="A42" i="1" s="1"/>
  <c r="A43" i="1" s="1"/>
  <c r="A44" i="1" s="1"/>
  <c r="A45" i="1" s="1"/>
  <c r="A46" i="1" s="1"/>
  <c r="A47" i="1" s="1"/>
  <c r="A48" i="1" s="1"/>
  <c r="A49" i="1" s="1"/>
  <c r="A50" i="1" s="1"/>
  <c r="A51" i="1" s="1"/>
  <c r="A52" i="1" s="1"/>
  <c r="C45" i="1" l="1"/>
  <c r="B46" i="1"/>
  <c r="C17" i="1"/>
  <c r="C15" i="1"/>
  <c r="C37" i="1"/>
  <c r="C31" i="1"/>
  <c r="C10" i="1"/>
  <c r="C9" i="1"/>
  <c r="F45" i="1" l="1"/>
  <c r="B47" i="1"/>
  <c r="B48" i="1" s="1"/>
  <c r="C46" i="1"/>
  <c r="F15" i="1"/>
  <c r="F37" i="1"/>
  <c r="F31" i="1"/>
  <c r="F17" i="1"/>
  <c r="F9" i="1"/>
  <c r="F10" i="1"/>
  <c r="C48" i="1" l="1"/>
  <c r="B49" i="1"/>
  <c r="B50" i="1" s="1"/>
  <c r="C47" i="1"/>
  <c r="F47" i="1" s="1"/>
  <c r="F46" i="1"/>
  <c r="C44" i="1"/>
  <c r="F44" i="1" s="1"/>
  <c r="C43" i="1"/>
  <c r="F43" i="1" s="1"/>
  <c r="C42" i="1"/>
  <c r="F42" i="1" s="1"/>
  <c r="C41" i="1"/>
  <c r="F41" i="1" s="1"/>
  <c r="C40" i="1"/>
  <c r="F40" i="1" s="1"/>
  <c r="C39" i="1"/>
  <c r="F39" i="1" s="1"/>
  <c r="C38" i="1"/>
  <c r="F38" i="1" s="1"/>
  <c r="C36" i="1"/>
  <c r="F36" i="1" s="1"/>
  <c r="C35" i="1"/>
  <c r="F35" i="1" s="1"/>
  <c r="C34" i="1"/>
  <c r="F34" i="1" s="1"/>
  <c r="C33" i="1"/>
  <c r="F33" i="1" s="1"/>
  <c r="C32" i="1"/>
  <c r="F32" i="1" s="1"/>
  <c r="C30" i="1"/>
  <c r="F30" i="1" s="1"/>
  <c r="C29" i="1"/>
  <c r="F29" i="1" s="1"/>
  <c r="C28" i="1"/>
  <c r="F28" i="1" s="1"/>
  <c r="C27" i="1"/>
  <c r="F27" i="1" s="1"/>
  <c r="C26" i="1"/>
  <c r="F26" i="1" s="1"/>
  <c r="C25" i="1"/>
  <c r="F25" i="1" s="1"/>
  <c r="C24" i="1"/>
  <c r="F24" i="1" s="1"/>
  <c r="C23" i="1"/>
  <c r="F23" i="1" s="1"/>
  <c r="C22" i="1"/>
  <c r="F22" i="1" s="1"/>
  <c r="C21" i="1"/>
  <c r="F21" i="1" s="1"/>
  <c r="C20" i="1"/>
  <c r="F20" i="1" s="1"/>
  <c r="C19" i="1"/>
  <c r="F19" i="1" s="1"/>
  <c r="C18" i="1"/>
  <c r="F18" i="1" s="1"/>
  <c r="C16" i="1"/>
  <c r="C14" i="1"/>
  <c r="C13" i="1"/>
  <c r="C12" i="1"/>
  <c r="C11" i="1"/>
  <c r="C50" i="1" l="1"/>
  <c r="B51" i="1"/>
  <c r="F48" i="1"/>
  <c r="C49" i="1"/>
  <c r="F14" i="1"/>
  <c r="F13" i="1"/>
  <c r="F12" i="1"/>
  <c r="H8" i="1"/>
  <c r="C8" i="1"/>
  <c r="F8" i="1" s="1"/>
  <c r="C51" i="1" l="1"/>
  <c r="B52" i="1"/>
  <c r="F50" i="1"/>
  <c r="F49" i="1"/>
  <c r="F11" i="1"/>
  <c r="F16" i="1"/>
  <c r="F51" i="1" l="1"/>
  <c r="C52" i="1"/>
  <c r="B53" i="1"/>
  <c r="F52" i="1"/>
  <c r="C53" i="1" l="1"/>
  <c r="B54" i="1"/>
  <c r="F53" i="1" l="1"/>
  <c r="B55" i="1"/>
  <c r="C55" i="1" s="1"/>
  <c r="C54" i="1"/>
  <c r="F55" i="1" l="1"/>
  <c r="F54" i="1"/>
</calcChain>
</file>

<file path=xl/sharedStrings.xml><?xml version="1.0" encoding="utf-8"?>
<sst xmlns="http://schemas.openxmlformats.org/spreadsheetml/2006/main" count="188" uniqueCount="84">
  <si>
    <t>56231</t>
  </si>
  <si>
    <t>TÍTULO</t>
  </si>
  <si>
    <t>NOMBRE CORTO</t>
  </si>
  <si>
    <t>DESCRIPCIÓN</t>
  </si>
  <si>
    <t>Información presupuestal detallada</t>
  </si>
  <si>
    <t>LTAIPSLP84XXVII</t>
  </si>
  <si>
    <t>1</t>
  </si>
  <si>
    <t>4</t>
  </si>
  <si>
    <t>6</t>
  </si>
  <si>
    <t>2</t>
  </si>
  <si>
    <t>13</t>
  </si>
  <si>
    <t>14</t>
  </si>
  <si>
    <t>551072</t>
  </si>
  <si>
    <t>551073</t>
  </si>
  <si>
    <t>551074</t>
  </si>
  <si>
    <t>551075</t>
  </si>
  <si>
    <t>551076</t>
  </si>
  <si>
    <t>551077</t>
  </si>
  <si>
    <t>551078</t>
  </si>
  <si>
    <t>551079</t>
  </si>
  <si>
    <t>551080</t>
  </si>
  <si>
    <t>551081</t>
  </si>
  <si>
    <t>550923</t>
  </si>
  <si>
    <t>550924</t>
  </si>
  <si>
    <t>Tabla Campos</t>
  </si>
  <si>
    <t>Ejercicio</t>
  </si>
  <si>
    <t>Fecha de inicio del periodo que se informa</t>
  </si>
  <si>
    <t>Fecha de término del periodo que se informa</t>
  </si>
  <si>
    <t>Tipo de ingreso (Multas, Cargos, Depósitos recibidos, fianzas cobradas)</t>
  </si>
  <si>
    <t>Montos de los ingresos</t>
  </si>
  <si>
    <t>Fecha de ingreso</t>
  </si>
  <si>
    <t>Nombre de la unidad administrativa</t>
  </si>
  <si>
    <t>Identificación de la partida presupuestal a la que se asigne el ingreso</t>
  </si>
  <si>
    <t>Área(s) responsable(s) que genera(n), posee(n), publica(n) y actualizan la información</t>
  </si>
  <si>
    <t>Fecha de validación</t>
  </si>
  <si>
    <t>Fecha de Actualización</t>
  </si>
  <si>
    <t>Nota</t>
  </si>
  <si>
    <t>TESORERIA</t>
  </si>
  <si>
    <t>A) URBANOS Y SUBURBANOS HABITACIONALES</t>
  </si>
  <si>
    <t>F) ACARREO DE AGUA EN PIPAS</t>
  </si>
  <si>
    <t>SERVICIOS DE TRANSITO Y SEGURIDAD</t>
  </si>
  <si>
    <t>A) CELEBRACION DE MATRIMONIOS</t>
  </si>
  <si>
    <t>C) CERTIFICACION DE ACTAS DE NACIMIENTO</t>
  </si>
  <si>
    <t>D) CERTIFICACION DE ACTAS DE DEFUNCION</t>
  </si>
  <si>
    <t>E) CERTIFICACION DE ACTAS DE MATRIMONIO</t>
  </si>
  <si>
    <t>SERVICIOS DE NOMENCLATURA URBANA</t>
  </si>
  <si>
    <t>EXPEDICION DE COPIAS, CONST., CERTIF. REPROD. DE DOCS REQUERIDOS A TRAVES DE SOLIC. DE INFO. PUB. Y OTRAS SIMILARES</t>
  </si>
  <si>
    <t>AVALUOS CATASTRALES</t>
  </si>
  <si>
    <t>TRASLADO DE DOMINIO</t>
  </si>
  <si>
    <t>MERCADOS Y LOCALES COMERCIALES</t>
  </si>
  <si>
    <t>USO DE PISO EN LA VIA PUBLICA PARA FINES COMERCIALES</t>
  </si>
  <si>
    <t>INFRAESTRUCTURA</t>
  </si>
  <si>
    <t>FORTALECIMIENTO</t>
  </si>
  <si>
    <t>FONDO GENERAL DE PARTICIPACIONES</t>
  </si>
  <si>
    <t>IMPUESTO SOBRE AUTOMOVILES NUEVOS</t>
  </si>
  <si>
    <t>GASOLINAS Y DIESEL</t>
  </si>
  <si>
    <t>B) REGISTRO DE SENTENCIA DE DIVORCIO</t>
  </si>
  <si>
    <t>CERTIFICACION DE ACTAS DE DIVORCIO</t>
  </si>
  <si>
    <t>SEÑAL DE FIERRO</t>
  </si>
  <si>
    <t>OTROS INCENTIVOS ECONOMICOS</t>
  </si>
  <si>
    <t>SERVICIOS DE REP., CONS. Y MTTO. DE PAVIMENTOS</t>
  </si>
  <si>
    <t>MULTAS DE POLICÍA Y TRÁNSITO</t>
  </si>
  <si>
    <t>A) LICENCIAS DE CONSTRUCCIÓN</t>
  </si>
  <si>
    <t>FONDO DE FOMENTO MUNICIPAL</t>
  </si>
  <si>
    <t>FONDO DE APORTACIONES PARA LA INFRAESTRUCTURA SOCIAL MUNICIPAL</t>
  </si>
  <si>
    <t>FONDO DE APORTACIONES PARA EL FORTALECIMIENTO MUNICIPAL</t>
  </si>
  <si>
    <t>SUBDIVISIONES</t>
  </si>
  <si>
    <t>PARTICIPACIONES EN LOS INGRESOS LOCALES</t>
  </si>
  <si>
    <t>APORTACIONES BENEFICIARIOS SEMILLAS</t>
  </si>
  <si>
    <t>B) LICENCIAS DE USO DE SUELO</t>
  </si>
  <si>
    <t>OTROS</t>
  </si>
  <si>
    <t>FONDO DE FISCALIZACION Y RECAUDACION</t>
  </si>
  <si>
    <t>C) USO DE LOTES EN PANTEONES</t>
  </si>
  <si>
    <t>SEÑAL DE SANGRE</t>
  </si>
  <si>
    <t>IMPUESTO ESPECIAL SOBRE PRODUCCION Y SERVICIOS</t>
  </si>
  <si>
    <t>D) RUSTICOS</t>
  </si>
  <si>
    <t>FONDO DE COMPENSACION ISAN</t>
  </si>
  <si>
    <t>A) CONTRATACIÓN DEL SERVICIO</t>
  </si>
  <si>
    <t>A) POR SACRIFICADO</t>
  </si>
  <si>
    <t>CERTIFICACIONES</t>
  </si>
  <si>
    <t>LOTIFICACION Y RELOTIFICACION</t>
  </si>
  <si>
    <t>F) OTROS SERVICIOS</t>
  </si>
  <si>
    <t>LICENCIA Y REFRENDO P/VTA DE BEBIDAS ALCOHOLICAS DE BAJA GRAD</t>
  </si>
  <si>
    <t>PROAGUA 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</si>
</sst>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8" formatCode="&quot;$&quot;#,##0.00;[Red]\-&quot;$&quot;#,##0.00"/>
  </numFmts>
  <fonts count="16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4">
    <xf numFmtId="0" fontId="0" fillId="0" borderId="0"/>
    <xf numFmtId="0" fontId="12" fillId="3" borderId="0"/>
    <xf numFmtId="0" fontId="11" fillId="3" borderId="0"/>
    <xf numFmtId="0" fontId="15" fillId="3" borderId="0"/>
    <xf numFmtId="0" fontId="10" fillId="3" borderId="0"/>
    <xf numFmtId="0" fontId="9" fillId="3" borderId="0"/>
    <xf numFmtId="0" fontId="8" fillId="3" borderId="0"/>
    <xf numFmtId="0" fontId="7" fillId="3" borderId="0"/>
    <xf numFmtId="0" fontId="6" fillId="3" borderId="0"/>
    <xf numFmtId="0" fontId="5" fillId="3" borderId="0"/>
    <xf numFmtId="0" fontId="4" fillId="3" borderId="0"/>
    <xf numFmtId="0" fontId="3" fillId="3" borderId="0"/>
    <xf numFmtId="0" fontId="2" fillId="3" borderId="0"/>
    <xf numFmtId="0" fontId="1" fillId="3" borderId="0"/>
  </cellStyleXfs>
  <cellXfs count="10">
    <xf numFmtId="0" fontId="0" fillId="0" borderId="0" xfId="0"/>
    <xf numFmtId="14" fontId="0" fillId="0" borderId="0" xfId="0" applyNumberFormat="1"/>
    <xf numFmtId="0" fontId="14" fillId="4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 wrapText="1"/>
    </xf>
    <xf numFmtId="0" fontId="2" fillId="3" borderId="0" xfId="12" applyAlignment="1">
      <alignment horizontal="left"/>
    </xf>
    <xf numFmtId="8" fontId="2" fillId="3" borderId="0" xfId="12" applyNumberFormat="1" applyAlignment="1">
      <alignment horizontal="right"/>
    </xf>
    <xf numFmtId="8" fontId="0" fillId="0" borderId="0" xfId="0" applyNumberFormat="1"/>
    <xf numFmtId="0" fontId="13" fillId="2" borderId="1" xfId="0" applyFont="1" applyFill="1" applyBorder="1" applyAlignment="1">
      <alignment horizontal="center"/>
    </xf>
    <xf numFmtId="0" fontId="0" fillId="0" borderId="0" xfId="0"/>
    <xf numFmtId="0" fontId="14" fillId="4" borderId="1" xfId="0" applyFont="1" applyFill="1" applyBorder="1"/>
  </cellXfs>
  <cellStyles count="14">
    <cellStyle name="Normal" xfId="0" builtinId="0"/>
    <cellStyle name="Normal 10" xfId="10"/>
    <cellStyle name="Normal 11" xfId="11"/>
    <cellStyle name="Normal 12" xfId="12"/>
    <cellStyle name="Normal 13" xfId="13"/>
    <cellStyle name="Normal 2" xfId="1"/>
    <cellStyle name="Normal 2 2" xfId="3"/>
    <cellStyle name="Normal 3" xfId="2"/>
    <cellStyle name="Normal 4" xfId="4"/>
    <cellStyle name="Normal 5" xfId="5"/>
    <cellStyle name="Normal 6" xfId="6"/>
    <cellStyle name="Normal 7" xfId="7"/>
    <cellStyle name="Normal 8" xfId="8"/>
    <cellStyle name="Normal 9" xfId="9"/>
  </cellStyles>
  <dxfs count="6">
    <dxf>
      <fill>
        <patternFill patternType="solid">
          <fgColor theme="4" tint="0.59999389629810485"/>
          <bgColor theme="4" tint="0.59999389629810485"/>
        </patternFill>
      </fill>
    </dxf>
    <dxf>
      <fill>
        <patternFill patternType="solid">
          <fgColor theme="4" tint="0.59999389629810485"/>
          <bgColor theme="4" tint="0.59999389629810485"/>
        </patternFill>
      </fill>
    </dxf>
    <dxf>
      <font>
        <b/>
        <color theme="0"/>
      </font>
      <fill>
        <patternFill patternType="solid">
          <fgColor theme="4"/>
          <bgColor theme="4"/>
        </patternFill>
      </fill>
    </dxf>
    <dxf>
      <font>
        <b/>
        <color theme="0"/>
      </font>
      <fill>
        <patternFill patternType="solid">
          <fgColor theme="4"/>
          <bgColor theme="4"/>
        </patternFill>
      </fill>
    </dxf>
    <dxf>
      <font>
        <b/>
        <color theme="0"/>
      </font>
      <fill>
        <patternFill patternType="solid">
          <fgColor theme="4"/>
          <bgColor theme="4"/>
        </patternFill>
      </fill>
      <border>
        <top style="thick">
          <color theme="0"/>
        </top>
      </border>
    </dxf>
    <dxf>
      <font>
        <color theme="1"/>
      </font>
      <fill>
        <patternFill patternType="solid">
          <fgColor theme="4" tint="0.79998168889431442"/>
          <bgColor theme="4" tint="0.79998168889431442"/>
        </patternFill>
      </fill>
      <border>
        <vertical style="thin">
          <color theme="0"/>
        </vertical>
        <horizontal style="thin">
          <color theme="0"/>
        </horizontal>
      </border>
    </dxf>
  </dxfs>
  <tableStyles count="1" defaultTableStyle="TableStyleMedium2" defaultPivotStyle="PivotStyleLight16">
    <tableStyle name="Auxiliar de Cuentas" pivot="0" count="6">
      <tableStyleElement type="wholeTable" dxfId="5"/>
      <tableStyleElement type="totalRow" dxfId="4"/>
      <tableStyleElement type="firstColumn" dxfId="3"/>
      <tableStyleElement type="lastColumn" dxfId="2"/>
      <tableStyleElement type="firstRowStripe" dxfId="1"/>
      <tableStyleElement type="firstColumnStripe" dxfId="0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55"/>
  <sheetViews>
    <sheetView tabSelected="1" topLeftCell="A6" zoomScale="70" zoomScaleNormal="70" workbookViewId="0">
      <selection activeCell="K11" sqref="K11"/>
    </sheetView>
  </sheetViews>
  <sheetFormatPr baseColWidth="10" defaultRowHeight="15" x14ac:dyDescent="0.25"/>
  <cols>
    <col min="1" max="1" width="8" bestFit="1" customWidth="1"/>
    <col min="2" max="2" width="23" customWidth="1"/>
    <col min="3" max="3" width="23.7109375" customWidth="1"/>
    <col min="4" max="4" width="41.28515625" customWidth="1"/>
    <col min="5" max="5" width="20" bestFit="1" customWidth="1"/>
    <col min="6" max="6" width="15.28515625" bestFit="1" customWidth="1"/>
    <col min="7" max="7" width="17.42578125" customWidth="1"/>
    <col min="8" max="8" width="42.28515625" customWidth="1"/>
    <col min="9" max="9" width="32.85546875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2" x14ac:dyDescent="0.25">
      <c r="A3" s="9" t="s">
        <v>4</v>
      </c>
      <c r="B3" s="8"/>
      <c r="C3" s="8"/>
      <c r="D3" s="9" t="s">
        <v>5</v>
      </c>
      <c r="E3" s="8"/>
      <c r="F3" s="8"/>
      <c r="G3" s="9" t="s">
        <v>4</v>
      </c>
      <c r="H3" s="8"/>
      <c r="I3" s="8"/>
    </row>
    <row r="4" spans="1:12" hidden="1" x14ac:dyDescent="0.25">
      <c r="A4" t="s">
        <v>6</v>
      </c>
      <c r="B4" t="s">
        <v>7</v>
      </c>
      <c r="C4" t="s">
        <v>7</v>
      </c>
      <c r="D4" t="s">
        <v>6</v>
      </c>
      <c r="E4" t="s">
        <v>8</v>
      </c>
      <c r="F4" t="s">
        <v>7</v>
      </c>
      <c r="G4" t="s">
        <v>9</v>
      </c>
      <c r="H4" t="s">
        <v>6</v>
      </c>
      <c r="I4" t="s">
        <v>9</v>
      </c>
      <c r="J4" t="s">
        <v>7</v>
      </c>
      <c r="K4" t="s">
        <v>10</v>
      </c>
      <c r="L4" t="s">
        <v>11</v>
      </c>
    </row>
    <row r="5" spans="1:12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</row>
    <row r="6" spans="1:12" x14ac:dyDescent="0.25">
      <c r="A6" s="7" t="s">
        <v>24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</row>
    <row r="7" spans="1:12" s="3" customFormat="1" ht="49.5" customHeight="1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  <c r="J7" s="2" t="s">
        <v>34</v>
      </c>
      <c r="K7" s="2" t="s">
        <v>35</v>
      </c>
      <c r="L7" s="2" t="s">
        <v>36</v>
      </c>
    </row>
    <row r="8" spans="1:12" x14ac:dyDescent="0.25">
      <c r="A8">
        <v>2023</v>
      </c>
      <c r="B8" s="1">
        <v>45200</v>
      </c>
      <c r="C8" s="1">
        <f>EOMONTH(B8,0)</f>
        <v>45230</v>
      </c>
      <c r="D8" s="4" t="s">
        <v>38</v>
      </c>
      <c r="E8" s="5">
        <v>56444</v>
      </c>
      <c r="F8" s="1">
        <f>+C8</f>
        <v>45230</v>
      </c>
      <c r="G8" t="s">
        <v>37</v>
      </c>
      <c r="H8" t="str">
        <f>+D8</f>
        <v>A) URBANOS Y SUBURBANOS HABITACIONALES</v>
      </c>
      <c r="I8" t="s">
        <v>37</v>
      </c>
      <c r="J8" s="1">
        <v>45379</v>
      </c>
      <c r="K8" s="1">
        <v>45350</v>
      </c>
    </row>
    <row r="9" spans="1:12" x14ac:dyDescent="0.25">
      <c r="A9">
        <f>+A8</f>
        <v>2023</v>
      </c>
      <c r="B9" s="1">
        <f>+B8</f>
        <v>45200</v>
      </c>
      <c r="C9" s="1">
        <f>EOMONTH(B9,0)</f>
        <v>45230</v>
      </c>
      <c r="D9" s="4" t="s">
        <v>75</v>
      </c>
      <c r="E9" s="5">
        <v>3826</v>
      </c>
      <c r="F9" s="1">
        <f>+C9</f>
        <v>45230</v>
      </c>
      <c r="G9" t="s">
        <v>37</v>
      </c>
      <c r="H9" t="str">
        <f t="shared" ref="H9:H44" si="0">+D9</f>
        <v>D) RUSTICOS</v>
      </c>
      <c r="I9" t="s">
        <v>37</v>
      </c>
      <c r="J9" s="1">
        <v>45379</v>
      </c>
      <c r="K9" s="1">
        <v>45350</v>
      </c>
    </row>
    <row r="10" spans="1:12" x14ac:dyDescent="0.25">
      <c r="A10">
        <f t="shared" ref="A10:A55" si="1">+A9</f>
        <v>2023</v>
      </c>
      <c r="B10" s="1">
        <f t="shared" ref="B10:B55" si="2">+B9</f>
        <v>45200</v>
      </c>
      <c r="C10" s="1">
        <f>EOMONTH(B10,0)</f>
        <v>45230</v>
      </c>
      <c r="D10" s="4" t="s">
        <v>68</v>
      </c>
      <c r="E10" s="5">
        <v>6577.57</v>
      </c>
      <c r="F10" s="1">
        <f>+C10</f>
        <v>45230</v>
      </c>
      <c r="G10" t="s">
        <v>37</v>
      </c>
      <c r="H10" t="str">
        <f t="shared" si="0"/>
        <v>APORTACIONES BENEFICIARIOS SEMILLAS</v>
      </c>
      <c r="I10" t="s">
        <v>37</v>
      </c>
      <c r="J10" s="1">
        <v>45379</v>
      </c>
      <c r="K10" s="1">
        <v>45350</v>
      </c>
    </row>
    <row r="11" spans="1:12" x14ac:dyDescent="0.25">
      <c r="A11">
        <f t="shared" si="1"/>
        <v>2023</v>
      </c>
      <c r="B11" s="1">
        <f t="shared" si="2"/>
        <v>45200</v>
      </c>
      <c r="C11" s="1">
        <f t="shared" ref="C11:C44" si="3">EOMONTH(B11,0)</f>
        <v>45230</v>
      </c>
      <c r="D11" s="4" t="s">
        <v>77</v>
      </c>
      <c r="E11" s="5">
        <v>720</v>
      </c>
      <c r="F11" s="1">
        <f>+C11</f>
        <v>45230</v>
      </c>
      <c r="G11" t="s">
        <v>37</v>
      </c>
      <c r="H11" t="str">
        <f t="shared" si="0"/>
        <v>A) CONTRATACIÓN DEL SERVICIO</v>
      </c>
      <c r="I11" t="s">
        <v>37</v>
      </c>
      <c r="J11" s="1">
        <v>45379</v>
      </c>
      <c r="K11" s="1">
        <v>45350</v>
      </c>
    </row>
    <row r="12" spans="1:12" x14ac:dyDescent="0.25">
      <c r="A12">
        <f t="shared" si="1"/>
        <v>2023</v>
      </c>
      <c r="B12" s="1">
        <f t="shared" si="2"/>
        <v>45200</v>
      </c>
      <c r="C12" s="1">
        <f t="shared" si="3"/>
        <v>45230</v>
      </c>
      <c r="D12" s="4" t="s">
        <v>39</v>
      </c>
      <c r="E12" s="5">
        <v>4660</v>
      </c>
      <c r="F12" s="1">
        <f t="shared" ref="F12:F44" si="4">+C12</f>
        <v>45230</v>
      </c>
      <c r="G12" t="s">
        <v>37</v>
      </c>
      <c r="H12" t="str">
        <f t="shared" si="0"/>
        <v>F) ACARREO DE AGUA EN PIPAS</v>
      </c>
      <c r="I12" t="s">
        <v>37</v>
      </c>
      <c r="J12" s="1">
        <v>45379</v>
      </c>
      <c r="K12" s="1">
        <v>45350</v>
      </c>
    </row>
    <row r="13" spans="1:12" x14ac:dyDescent="0.25">
      <c r="A13">
        <f t="shared" si="1"/>
        <v>2023</v>
      </c>
      <c r="B13" s="1">
        <f t="shared" si="2"/>
        <v>45200</v>
      </c>
      <c r="C13" s="1">
        <f t="shared" si="3"/>
        <v>45230</v>
      </c>
      <c r="D13" s="4" t="s">
        <v>72</v>
      </c>
      <c r="E13" s="5">
        <v>2099</v>
      </c>
      <c r="F13" s="1">
        <f t="shared" si="4"/>
        <v>45230</v>
      </c>
      <c r="G13" t="s">
        <v>37</v>
      </c>
      <c r="H13" t="str">
        <f t="shared" si="0"/>
        <v>C) USO DE LOTES EN PANTEONES</v>
      </c>
      <c r="I13" t="s">
        <v>37</v>
      </c>
      <c r="J13" s="1">
        <v>45379</v>
      </c>
      <c r="K13" s="1">
        <v>45350</v>
      </c>
    </row>
    <row r="14" spans="1:12" x14ac:dyDescent="0.25">
      <c r="A14">
        <f t="shared" si="1"/>
        <v>2023</v>
      </c>
      <c r="B14" s="1">
        <f t="shared" si="2"/>
        <v>45200</v>
      </c>
      <c r="C14" s="1">
        <f t="shared" si="3"/>
        <v>45230</v>
      </c>
      <c r="D14" s="4" t="s">
        <v>78</v>
      </c>
      <c r="E14" s="5">
        <v>960</v>
      </c>
      <c r="F14" s="1">
        <f t="shared" si="4"/>
        <v>45230</v>
      </c>
      <c r="G14" t="s">
        <v>37</v>
      </c>
      <c r="H14" t="str">
        <f t="shared" si="0"/>
        <v>A) POR SACRIFICADO</v>
      </c>
      <c r="I14" t="s">
        <v>37</v>
      </c>
      <c r="J14" s="1">
        <v>45379</v>
      </c>
      <c r="K14" s="1">
        <v>45350</v>
      </c>
    </row>
    <row r="15" spans="1:12" x14ac:dyDescent="0.25">
      <c r="A15">
        <f t="shared" si="1"/>
        <v>2023</v>
      </c>
      <c r="B15" s="1">
        <f t="shared" si="2"/>
        <v>45200</v>
      </c>
      <c r="C15" s="1">
        <f t="shared" ref="C15" si="5">EOMONTH(B15,0)</f>
        <v>45230</v>
      </c>
      <c r="D15" s="4" t="s">
        <v>62</v>
      </c>
      <c r="E15" s="5">
        <v>14931</v>
      </c>
      <c r="F15" s="1">
        <f t="shared" ref="F15" si="6">+C15</f>
        <v>45230</v>
      </c>
      <c r="G15" t="s">
        <v>37</v>
      </c>
      <c r="H15" t="str">
        <f t="shared" si="0"/>
        <v>A) LICENCIAS DE CONSTRUCCIÓN</v>
      </c>
      <c r="I15" t="s">
        <v>37</v>
      </c>
      <c r="J15" s="1">
        <v>45379</v>
      </c>
      <c r="K15" s="1">
        <v>45350</v>
      </c>
    </row>
    <row r="16" spans="1:12" x14ac:dyDescent="0.25">
      <c r="A16">
        <f t="shared" si="1"/>
        <v>2023</v>
      </c>
      <c r="B16" s="1">
        <f t="shared" si="2"/>
        <v>45200</v>
      </c>
      <c r="C16" s="1">
        <f t="shared" si="3"/>
        <v>45230</v>
      </c>
      <c r="D16" s="4" t="s">
        <v>69</v>
      </c>
      <c r="E16" s="5">
        <v>2365</v>
      </c>
      <c r="F16" s="1">
        <f t="shared" si="4"/>
        <v>45230</v>
      </c>
      <c r="G16" t="s">
        <v>37</v>
      </c>
      <c r="H16" t="str">
        <f t="shared" si="0"/>
        <v>B) LICENCIAS DE USO DE SUELO</v>
      </c>
      <c r="I16" t="s">
        <v>37</v>
      </c>
      <c r="J16" s="1">
        <v>45379</v>
      </c>
      <c r="K16" s="1">
        <v>45350</v>
      </c>
    </row>
    <row r="17" spans="1:11" x14ac:dyDescent="0.25">
      <c r="A17">
        <f t="shared" si="1"/>
        <v>2023</v>
      </c>
      <c r="B17" s="1">
        <f t="shared" si="2"/>
        <v>45200</v>
      </c>
      <c r="C17" s="1">
        <f t="shared" ref="C17" si="7">EOMONTH(B17,0)</f>
        <v>45230</v>
      </c>
      <c r="D17" s="4" t="s">
        <v>79</v>
      </c>
      <c r="E17" s="5">
        <v>415</v>
      </c>
      <c r="F17" s="1">
        <f t="shared" si="4"/>
        <v>45230</v>
      </c>
      <c r="G17" t="s">
        <v>37</v>
      </c>
      <c r="H17" t="str">
        <f t="shared" si="0"/>
        <v>CERTIFICACIONES</v>
      </c>
      <c r="I17" t="s">
        <v>37</v>
      </c>
      <c r="J17" s="1">
        <v>45379</v>
      </c>
      <c r="K17" s="1">
        <v>45350</v>
      </c>
    </row>
    <row r="18" spans="1:11" x14ac:dyDescent="0.25">
      <c r="A18">
        <f t="shared" si="1"/>
        <v>2023</v>
      </c>
      <c r="B18" s="1">
        <f t="shared" si="2"/>
        <v>45200</v>
      </c>
      <c r="C18" s="1">
        <f t="shared" si="3"/>
        <v>45230</v>
      </c>
      <c r="D18" s="4" t="s">
        <v>58</v>
      </c>
      <c r="E18" s="5">
        <v>225</v>
      </c>
      <c r="F18" s="1">
        <f t="shared" si="4"/>
        <v>45230</v>
      </c>
      <c r="G18" t="s">
        <v>37</v>
      </c>
      <c r="H18" t="str">
        <f t="shared" si="0"/>
        <v>SEÑAL DE FIERRO</v>
      </c>
      <c r="I18" t="s">
        <v>37</v>
      </c>
      <c r="J18" s="1">
        <v>45379</v>
      </c>
      <c r="K18" s="1">
        <v>45350</v>
      </c>
    </row>
    <row r="19" spans="1:11" x14ac:dyDescent="0.25">
      <c r="A19">
        <f t="shared" si="1"/>
        <v>2023</v>
      </c>
      <c r="B19" s="1">
        <f t="shared" si="2"/>
        <v>45200</v>
      </c>
      <c r="C19" s="1">
        <f t="shared" si="3"/>
        <v>45230</v>
      </c>
      <c r="D19" s="4" t="s">
        <v>80</v>
      </c>
      <c r="E19" s="5">
        <v>10000</v>
      </c>
      <c r="F19" s="1">
        <f t="shared" si="4"/>
        <v>45230</v>
      </c>
      <c r="G19" t="s">
        <v>37</v>
      </c>
      <c r="H19" t="str">
        <f t="shared" si="0"/>
        <v>LOTIFICACION Y RELOTIFICACION</v>
      </c>
      <c r="I19" t="s">
        <v>37</v>
      </c>
      <c r="J19" s="1">
        <v>45379</v>
      </c>
      <c r="K19" s="1">
        <v>45350</v>
      </c>
    </row>
    <row r="20" spans="1:11" x14ac:dyDescent="0.25">
      <c r="A20">
        <f t="shared" si="1"/>
        <v>2023</v>
      </c>
      <c r="B20" s="1">
        <f t="shared" si="2"/>
        <v>45200</v>
      </c>
      <c r="C20" s="1">
        <f t="shared" si="3"/>
        <v>45230</v>
      </c>
      <c r="D20" s="4" t="s">
        <v>73</v>
      </c>
      <c r="E20" s="5">
        <v>300</v>
      </c>
      <c r="F20" s="1">
        <f t="shared" si="4"/>
        <v>45230</v>
      </c>
      <c r="G20" t="s">
        <v>37</v>
      </c>
      <c r="H20" t="str">
        <f t="shared" si="0"/>
        <v>SEÑAL DE SANGRE</v>
      </c>
      <c r="I20" t="s">
        <v>37</v>
      </c>
      <c r="J20" s="1">
        <v>45379</v>
      </c>
      <c r="K20" s="1">
        <v>45350</v>
      </c>
    </row>
    <row r="21" spans="1:11" x14ac:dyDescent="0.25">
      <c r="A21">
        <f t="shared" si="1"/>
        <v>2023</v>
      </c>
      <c r="B21" s="1">
        <f t="shared" si="2"/>
        <v>45200</v>
      </c>
      <c r="C21" s="1">
        <f t="shared" si="3"/>
        <v>45230</v>
      </c>
      <c r="D21" s="4" t="s">
        <v>40</v>
      </c>
      <c r="E21" s="5">
        <v>3665</v>
      </c>
      <c r="F21" s="1">
        <f t="shared" si="4"/>
        <v>45230</v>
      </c>
      <c r="G21" t="s">
        <v>37</v>
      </c>
      <c r="H21" t="str">
        <f t="shared" si="0"/>
        <v>SERVICIOS DE TRANSITO Y SEGURIDAD</v>
      </c>
      <c r="I21" t="s">
        <v>37</v>
      </c>
      <c r="J21" s="1">
        <v>45379</v>
      </c>
      <c r="K21" s="1">
        <v>45350</v>
      </c>
    </row>
    <row r="22" spans="1:11" x14ac:dyDescent="0.25">
      <c r="A22">
        <f t="shared" si="1"/>
        <v>2023</v>
      </c>
      <c r="B22" s="1">
        <f t="shared" si="2"/>
        <v>45200</v>
      </c>
      <c r="C22" s="1">
        <f t="shared" si="3"/>
        <v>45230</v>
      </c>
      <c r="D22" s="4" t="s">
        <v>41</v>
      </c>
      <c r="E22" s="5">
        <v>310</v>
      </c>
      <c r="F22" s="1">
        <f t="shared" si="4"/>
        <v>45230</v>
      </c>
      <c r="G22" t="s">
        <v>37</v>
      </c>
      <c r="H22" t="str">
        <f t="shared" si="0"/>
        <v>A) CELEBRACION DE MATRIMONIOS</v>
      </c>
      <c r="I22" t="s">
        <v>37</v>
      </c>
      <c r="J22" s="1">
        <v>45379</v>
      </c>
      <c r="K22" s="1">
        <v>45350</v>
      </c>
    </row>
    <row r="23" spans="1:11" x14ac:dyDescent="0.25">
      <c r="A23">
        <f t="shared" si="1"/>
        <v>2023</v>
      </c>
      <c r="B23" s="1">
        <f t="shared" si="2"/>
        <v>45200</v>
      </c>
      <c r="C23" s="1">
        <f t="shared" si="3"/>
        <v>45230</v>
      </c>
      <c r="D23" s="4" t="s">
        <v>56</v>
      </c>
      <c r="E23" s="5">
        <v>655</v>
      </c>
      <c r="F23" s="1">
        <f t="shared" si="4"/>
        <v>45230</v>
      </c>
      <c r="G23" t="s">
        <v>37</v>
      </c>
      <c r="H23" t="str">
        <f t="shared" si="0"/>
        <v>B) REGISTRO DE SENTENCIA DE DIVORCIO</v>
      </c>
      <c r="I23" t="s">
        <v>37</v>
      </c>
      <c r="J23" s="1">
        <v>45379</v>
      </c>
      <c r="K23" s="1">
        <v>45350</v>
      </c>
    </row>
    <row r="24" spans="1:11" x14ac:dyDescent="0.25">
      <c r="A24">
        <f t="shared" si="1"/>
        <v>2023</v>
      </c>
      <c r="B24" s="1">
        <f t="shared" si="2"/>
        <v>45200</v>
      </c>
      <c r="C24" s="1">
        <f t="shared" si="3"/>
        <v>45230</v>
      </c>
      <c r="D24" s="4" t="s">
        <v>42</v>
      </c>
      <c r="E24" s="5">
        <v>56021</v>
      </c>
      <c r="F24" s="1">
        <f t="shared" si="4"/>
        <v>45230</v>
      </c>
      <c r="G24" t="s">
        <v>37</v>
      </c>
      <c r="H24" t="str">
        <f t="shared" si="0"/>
        <v>C) CERTIFICACION DE ACTAS DE NACIMIENTO</v>
      </c>
      <c r="I24" t="s">
        <v>37</v>
      </c>
      <c r="J24" s="1">
        <v>45379</v>
      </c>
      <c r="K24" s="1">
        <v>45350</v>
      </c>
    </row>
    <row r="25" spans="1:11" x14ac:dyDescent="0.25">
      <c r="A25">
        <f t="shared" si="1"/>
        <v>2023</v>
      </c>
      <c r="B25" s="1">
        <f t="shared" si="2"/>
        <v>45200</v>
      </c>
      <c r="C25" s="1">
        <f t="shared" si="3"/>
        <v>45230</v>
      </c>
      <c r="D25" s="4" t="s">
        <v>43</v>
      </c>
      <c r="E25" s="5">
        <v>2790</v>
      </c>
      <c r="F25" s="1">
        <f t="shared" si="4"/>
        <v>45230</v>
      </c>
      <c r="G25" t="s">
        <v>37</v>
      </c>
      <c r="H25" t="str">
        <f t="shared" si="0"/>
        <v>D) CERTIFICACION DE ACTAS DE DEFUNCION</v>
      </c>
      <c r="I25" t="s">
        <v>37</v>
      </c>
      <c r="J25" s="1">
        <v>45379</v>
      </c>
      <c r="K25" s="1">
        <v>45350</v>
      </c>
    </row>
    <row r="26" spans="1:11" x14ac:dyDescent="0.25">
      <c r="A26">
        <f t="shared" si="1"/>
        <v>2023</v>
      </c>
      <c r="B26" s="1">
        <f t="shared" si="2"/>
        <v>45200</v>
      </c>
      <c r="C26" s="1">
        <f t="shared" si="3"/>
        <v>45230</v>
      </c>
      <c r="D26" s="4" t="s">
        <v>44</v>
      </c>
      <c r="E26" s="5">
        <v>4278</v>
      </c>
      <c r="F26" s="1">
        <f t="shared" si="4"/>
        <v>45230</v>
      </c>
      <c r="G26" t="s">
        <v>37</v>
      </c>
      <c r="H26" t="str">
        <f t="shared" si="0"/>
        <v>E) CERTIFICACION DE ACTAS DE MATRIMONIO</v>
      </c>
      <c r="I26" t="s">
        <v>37</v>
      </c>
      <c r="J26" s="1">
        <v>45379</v>
      </c>
      <c r="K26" s="1">
        <v>45350</v>
      </c>
    </row>
    <row r="27" spans="1:11" x14ac:dyDescent="0.25">
      <c r="A27">
        <f t="shared" si="1"/>
        <v>2023</v>
      </c>
      <c r="B27" s="1">
        <f t="shared" si="2"/>
        <v>45200</v>
      </c>
      <c r="C27" s="1">
        <f t="shared" si="3"/>
        <v>45230</v>
      </c>
      <c r="D27" s="4" t="s">
        <v>81</v>
      </c>
      <c r="E27" s="5">
        <v>62</v>
      </c>
      <c r="F27" s="1">
        <f t="shared" si="4"/>
        <v>45230</v>
      </c>
      <c r="G27" t="s">
        <v>37</v>
      </c>
      <c r="H27" t="str">
        <f t="shared" si="0"/>
        <v>F) OTROS SERVICIOS</v>
      </c>
      <c r="I27" t="s">
        <v>37</v>
      </c>
      <c r="J27" s="1">
        <v>45379</v>
      </c>
      <c r="K27" s="1">
        <v>45350</v>
      </c>
    </row>
    <row r="28" spans="1:11" x14ac:dyDescent="0.25">
      <c r="A28">
        <f t="shared" si="1"/>
        <v>2023</v>
      </c>
      <c r="B28" s="1">
        <f t="shared" si="2"/>
        <v>45200</v>
      </c>
      <c r="C28" s="1">
        <f t="shared" si="3"/>
        <v>45230</v>
      </c>
      <c r="D28" s="4" t="s">
        <v>57</v>
      </c>
      <c r="E28" s="5">
        <v>310</v>
      </c>
      <c r="F28" s="1">
        <f t="shared" si="4"/>
        <v>45230</v>
      </c>
      <c r="G28" t="s">
        <v>37</v>
      </c>
      <c r="H28" t="str">
        <f t="shared" si="0"/>
        <v>CERTIFICACION DE ACTAS DE DIVORCIO</v>
      </c>
      <c r="I28" t="s">
        <v>37</v>
      </c>
      <c r="J28" s="1">
        <v>45379</v>
      </c>
      <c r="K28" s="1">
        <v>45350</v>
      </c>
    </row>
    <row r="29" spans="1:11" x14ac:dyDescent="0.25">
      <c r="A29">
        <f t="shared" si="1"/>
        <v>2023</v>
      </c>
      <c r="B29" s="1">
        <f t="shared" si="2"/>
        <v>45200</v>
      </c>
      <c r="C29" s="1">
        <f t="shared" si="3"/>
        <v>45230</v>
      </c>
      <c r="D29" s="4" t="s">
        <v>60</v>
      </c>
      <c r="E29" s="5">
        <v>116</v>
      </c>
      <c r="F29" s="1">
        <f t="shared" si="4"/>
        <v>45230</v>
      </c>
      <c r="G29" t="s">
        <v>37</v>
      </c>
      <c r="H29" t="str">
        <f t="shared" si="0"/>
        <v>SERVICIOS DE REP., CONS. Y MTTO. DE PAVIMENTOS</v>
      </c>
      <c r="I29" t="s">
        <v>37</v>
      </c>
      <c r="J29" s="1">
        <v>45379</v>
      </c>
      <c r="K29" s="1">
        <v>45350</v>
      </c>
    </row>
    <row r="30" spans="1:11" x14ac:dyDescent="0.25">
      <c r="A30">
        <f t="shared" si="1"/>
        <v>2023</v>
      </c>
      <c r="B30" s="1">
        <f t="shared" si="2"/>
        <v>45200</v>
      </c>
      <c r="C30" s="1">
        <f t="shared" si="3"/>
        <v>45230</v>
      </c>
      <c r="D30" s="4" t="s">
        <v>45</v>
      </c>
      <c r="E30" s="5">
        <v>1816</v>
      </c>
      <c r="F30" s="1">
        <f t="shared" si="4"/>
        <v>45230</v>
      </c>
      <c r="G30" t="s">
        <v>37</v>
      </c>
      <c r="H30" t="str">
        <f t="shared" si="0"/>
        <v>SERVICIOS DE NOMENCLATURA URBANA</v>
      </c>
      <c r="I30" t="s">
        <v>37</v>
      </c>
      <c r="J30" s="1">
        <v>45379</v>
      </c>
      <c r="K30" s="1">
        <v>45350</v>
      </c>
    </row>
    <row r="31" spans="1:11" x14ac:dyDescent="0.25">
      <c r="A31">
        <f t="shared" si="1"/>
        <v>2023</v>
      </c>
      <c r="B31" s="1">
        <f t="shared" si="2"/>
        <v>45200</v>
      </c>
      <c r="C31" s="1">
        <f t="shared" ref="C31" si="8">EOMONTH(B31,0)</f>
        <v>45230</v>
      </c>
      <c r="D31" s="4" t="s">
        <v>82</v>
      </c>
      <c r="E31" s="5">
        <v>6623</v>
      </c>
      <c r="F31" s="1">
        <f t="shared" si="4"/>
        <v>45230</v>
      </c>
      <c r="G31" t="s">
        <v>37</v>
      </c>
      <c r="H31" t="str">
        <f t="shared" si="0"/>
        <v>LICENCIA Y REFRENDO P/VTA DE BEBIDAS ALCOHOLICAS DE BAJA GRAD</v>
      </c>
      <c r="I31" t="s">
        <v>37</v>
      </c>
      <c r="J31" s="1">
        <v>45379</v>
      </c>
      <c r="K31" s="1">
        <v>45350</v>
      </c>
    </row>
    <row r="32" spans="1:11" x14ac:dyDescent="0.25">
      <c r="A32">
        <f t="shared" si="1"/>
        <v>2023</v>
      </c>
      <c r="B32" s="1">
        <f t="shared" si="2"/>
        <v>45200</v>
      </c>
      <c r="C32" s="1">
        <f t="shared" si="3"/>
        <v>45230</v>
      </c>
      <c r="D32" s="4" t="s">
        <v>46</v>
      </c>
      <c r="E32" s="5">
        <v>9597</v>
      </c>
      <c r="F32" s="1">
        <f t="shared" si="4"/>
        <v>45230</v>
      </c>
      <c r="G32" t="s">
        <v>37</v>
      </c>
      <c r="H32" t="str">
        <f t="shared" si="0"/>
        <v>EXPEDICION DE COPIAS, CONST., CERTIF. REPROD. DE DOCS REQUERIDOS A TRAVES DE SOLIC. DE INFO. PUB. Y OTRAS SIMILARES</v>
      </c>
      <c r="I32" t="s">
        <v>37</v>
      </c>
      <c r="J32" s="1">
        <v>45379</v>
      </c>
      <c r="K32" s="1">
        <v>45350</v>
      </c>
    </row>
    <row r="33" spans="1:11" x14ac:dyDescent="0.25">
      <c r="A33">
        <f t="shared" si="1"/>
        <v>2023</v>
      </c>
      <c r="B33" s="1">
        <f t="shared" si="2"/>
        <v>45200</v>
      </c>
      <c r="C33" s="1">
        <f t="shared" si="3"/>
        <v>45230</v>
      </c>
      <c r="D33" s="4" t="s">
        <v>47</v>
      </c>
      <c r="E33" s="5">
        <v>27156</v>
      </c>
      <c r="F33" s="1">
        <f t="shared" si="4"/>
        <v>45230</v>
      </c>
      <c r="G33" t="s">
        <v>37</v>
      </c>
      <c r="H33" t="str">
        <f t="shared" si="0"/>
        <v>AVALUOS CATASTRALES</v>
      </c>
      <c r="I33" t="s">
        <v>37</v>
      </c>
      <c r="J33" s="1">
        <v>45379</v>
      </c>
      <c r="K33" s="1">
        <v>45350</v>
      </c>
    </row>
    <row r="34" spans="1:11" x14ac:dyDescent="0.25">
      <c r="A34">
        <f t="shared" si="1"/>
        <v>2023</v>
      </c>
      <c r="B34" s="1">
        <f t="shared" si="2"/>
        <v>45200</v>
      </c>
      <c r="C34" s="1">
        <f t="shared" si="3"/>
        <v>45230</v>
      </c>
      <c r="D34" s="4" t="s">
        <v>79</v>
      </c>
      <c r="E34" s="5">
        <v>693</v>
      </c>
      <c r="F34" s="1">
        <f t="shared" si="4"/>
        <v>45230</v>
      </c>
      <c r="G34" t="s">
        <v>37</v>
      </c>
      <c r="H34" t="str">
        <f t="shared" si="0"/>
        <v>CERTIFICACIONES</v>
      </c>
      <c r="I34" t="s">
        <v>37</v>
      </c>
      <c r="J34" s="1">
        <v>45379</v>
      </c>
      <c r="K34" s="1">
        <v>45350</v>
      </c>
    </row>
    <row r="35" spans="1:11" x14ac:dyDescent="0.25">
      <c r="A35">
        <f t="shared" si="1"/>
        <v>2023</v>
      </c>
      <c r="B35" s="1">
        <f t="shared" si="2"/>
        <v>45200</v>
      </c>
      <c r="C35" s="1">
        <f t="shared" si="3"/>
        <v>45230</v>
      </c>
      <c r="D35" s="4" t="s">
        <v>48</v>
      </c>
      <c r="E35" s="5">
        <v>37059</v>
      </c>
      <c r="F35" s="1">
        <f t="shared" si="4"/>
        <v>45230</v>
      </c>
      <c r="G35" t="s">
        <v>37</v>
      </c>
      <c r="H35" t="str">
        <f t="shared" si="0"/>
        <v>TRASLADO DE DOMINIO</v>
      </c>
      <c r="I35" t="s">
        <v>37</v>
      </c>
      <c r="J35" s="1">
        <v>45379</v>
      </c>
      <c r="K35" s="1">
        <v>45350</v>
      </c>
    </row>
    <row r="36" spans="1:11" x14ac:dyDescent="0.25">
      <c r="A36">
        <f t="shared" si="1"/>
        <v>2023</v>
      </c>
      <c r="B36" s="1">
        <f t="shared" si="2"/>
        <v>45200</v>
      </c>
      <c r="C36" s="1">
        <f t="shared" si="3"/>
        <v>45230</v>
      </c>
      <c r="D36" s="4" t="s">
        <v>66</v>
      </c>
      <c r="E36" s="5">
        <v>10786</v>
      </c>
      <c r="F36" s="1">
        <f t="shared" si="4"/>
        <v>45230</v>
      </c>
      <c r="G36" t="s">
        <v>37</v>
      </c>
      <c r="H36" t="str">
        <f t="shared" si="0"/>
        <v>SUBDIVISIONES</v>
      </c>
      <c r="I36" t="s">
        <v>37</v>
      </c>
      <c r="J36" s="1">
        <v>45379</v>
      </c>
      <c r="K36" s="1">
        <v>45350</v>
      </c>
    </row>
    <row r="37" spans="1:11" x14ac:dyDescent="0.25">
      <c r="A37">
        <f t="shared" si="1"/>
        <v>2023</v>
      </c>
      <c r="B37" s="1">
        <f t="shared" si="2"/>
        <v>45200</v>
      </c>
      <c r="C37" s="1">
        <f t="shared" ref="C37" si="9">EOMONTH(B37,0)</f>
        <v>45230</v>
      </c>
      <c r="D37" s="4" t="s">
        <v>49</v>
      </c>
      <c r="E37" s="5">
        <v>35275</v>
      </c>
      <c r="F37" s="1">
        <f t="shared" si="4"/>
        <v>45230</v>
      </c>
      <c r="G37" t="s">
        <v>37</v>
      </c>
      <c r="H37" t="str">
        <f t="shared" si="0"/>
        <v>MERCADOS Y LOCALES COMERCIALES</v>
      </c>
      <c r="I37" t="s">
        <v>37</v>
      </c>
      <c r="J37" s="1">
        <v>45379</v>
      </c>
      <c r="K37" s="1">
        <v>45350</v>
      </c>
    </row>
    <row r="38" spans="1:11" x14ac:dyDescent="0.25">
      <c r="A38">
        <f t="shared" si="1"/>
        <v>2023</v>
      </c>
      <c r="B38" s="1">
        <f t="shared" si="2"/>
        <v>45200</v>
      </c>
      <c r="C38" s="1">
        <f t="shared" si="3"/>
        <v>45230</v>
      </c>
      <c r="D38" s="4" t="s">
        <v>50</v>
      </c>
      <c r="E38" s="5">
        <v>9231</v>
      </c>
      <c r="F38" s="1">
        <f t="shared" si="4"/>
        <v>45230</v>
      </c>
      <c r="G38" t="s">
        <v>37</v>
      </c>
      <c r="H38" t="str">
        <f t="shared" si="0"/>
        <v>USO DE PISO EN LA VIA PUBLICA PARA FINES COMERCIALES</v>
      </c>
      <c r="I38" t="s">
        <v>37</v>
      </c>
      <c r="J38" s="1">
        <v>45379</v>
      </c>
      <c r="K38" s="1">
        <v>45350</v>
      </c>
    </row>
    <row r="39" spans="1:11" x14ac:dyDescent="0.25">
      <c r="A39">
        <f t="shared" si="1"/>
        <v>2023</v>
      </c>
      <c r="B39" s="1">
        <f t="shared" si="2"/>
        <v>45200</v>
      </c>
      <c r="C39" s="1">
        <f t="shared" si="3"/>
        <v>45230</v>
      </c>
      <c r="D39" s="4" t="s">
        <v>37</v>
      </c>
      <c r="E39" s="5">
        <v>188.37</v>
      </c>
      <c r="F39" s="1">
        <f t="shared" si="4"/>
        <v>45230</v>
      </c>
      <c r="G39" t="s">
        <v>37</v>
      </c>
      <c r="H39" t="str">
        <f t="shared" si="0"/>
        <v>TESORERIA</v>
      </c>
      <c r="I39" t="s">
        <v>37</v>
      </c>
      <c r="J39" s="1">
        <v>45379</v>
      </c>
      <c r="K39" s="1">
        <v>45350</v>
      </c>
    </row>
    <row r="40" spans="1:11" x14ac:dyDescent="0.25">
      <c r="A40">
        <f t="shared" si="1"/>
        <v>2023</v>
      </c>
      <c r="B40" s="1">
        <f t="shared" si="2"/>
        <v>45200</v>
      </c>
      <c r="C40" s="1">
        <f t="shared" si="3"/>
        <v>45230</v>
      </c>
      <c r="D40" s="4" t="s">
        <v>51</v>
      </c>
      <c r="E40" s="5">
        <v>823.25</v>
      </c>
      <c r="F40" s="1">
        <f t="shared" si="4"/>
        <v>45230</v>
      </c>
      <c r="G40" t="s">
        <v>37</v>
      </c>
      <c r="H40" t="str">
        <f t="shared" si="0"/>
        <v>INFRAESTRUCTURA</v>
      </c>
      <c r="I40" t="s">
        <v>37</v>
      </c>
      <c r="J40" s="1">
        <v>45379</v>
      </c>
      <c r="K40" s="1">
        <v>45350</v>
      </c>
    </row>
    <row r="41" spans="1:11" x14ac:dyDescent="0.25">
      <c r="A41">
        <f t="shared" si="1"/>
        <v>2023</v>
      </c>
      <c r="B41" s="1">
        <f t="shared" si="2"/>
        <v>45200</v>
      </c>
      <c r="C41" s="1">
        <f t="shared" si="3"/>
        <v>45230</v>
      </c>
      <c r="D41" s="4" t="s">
        <v>52</v>
      </c>
      <c r="E41" s="5">
        <v>151.63999999999999</v>
      </c>
      <c r="F41" s="1">
        <f t="shared" si="4"/>
        <v>45230</v>
      </c>
      <c r="G41" t="s">
        <v>37</v>
      </c>
      <c r="H41" t="str">
        <f t="shared" si="0"/>
        <v>FORTALECIMIENTO</v>
      </c>
      <c r="I41" t="s">
        <v>37</v>
      </c>
      <c r="J41" s="1">
        <v>45379</v>
      </c>
      <c r="K41" s="1">
        <v>45350</v>
      </c>
    </row>
    <row r="42" spans="1:11" x14ac:dyDescent="0.25">
      <c r="A42">
        <f t="shared" si="1"/>
        <v>2023</v>
      </c>
      <c r="B42" s="1">
        <f t="shared" si="2"/>
        <v>45200</v>
      </c>
      <c r="C42" s="1">
        <f t="shared" si="3"/>
        <v>45230</v>
      </c>
      <c r="D42" s="4" t="s">
        <v>70</v>
      </c>
      <c r="E42" s="5">
        <v>386.95</v>
      </c>
      <c r="F42" s="1">
        <f t="shared" si="4"/>
        <v>45230</v>
      </c>
      <c r="G42" t="s">
        <v>37</v>
      </c>
      <c r="H42" t="str">
        <f t="shared" si="0"/>
        <v>OTROS</v>
      </c>
      <c r="I42" t="s">
        <v>37</v>
      </c>
      <c r="J42" s="1">
        <v>45379</v>
      </c>
      <c r="K42" s="1">
        <v>45350</v>
      </c>
    </row>
    <row r="43" spans="1:11" x14ac:dyDescent="0.25">
      <c r="A43">
        <f t="shared" si="1"/>
        <v>2023</v>
      </c>
      <c r="B43" s="1">
        <f t="shared" si="2"/>
        <v>45200</v>
      </c>
      <c r="C43" s="1">
        <f t="shared" si="3"/>
        <v>45230</v>
      </c>
      <c r="D43" s="4" t="s">
        <v>61</v>
      </c>
      <c r="E43" s="5">
        <v>29570.5</v>
      </c>
      <c r="F43" s="1">
        <f t="shared" si="4"/>
        <v>45230</v>
      </c>
      <c r="G43" t="s">
        <v>37</v>
      </c>
      <c r="H43" t="str">
        <f t="shared" si="0"/>
        <v>MULTAS DE POLICÍA Y TRÁNSITO</v>
      </c>
      <c r="I43" t="s">
        <v>37</v>
      </c>
      <c r="J43" s="1">
        <v>45379</v>
      </c>
      <c r="K43" s="1">
        <v>45350</v>
      </c>
    </row>
    <row r="44" spans="1:11" x14ac:dyDescent="0.25">
      <c r="A44">
        <f t="shared" si="1"/>
        <v>2023</v>
      </c>
      <c r="B44" s="1">
        <f t="shared" si="2"/>
        <v>45200</v>
      </c>
      <c r="C44" s="1">
        <f t="shared" si="3"/>
        <v>45230</v>
      </c>
      <c r="D44" s="4" t="s">
        <v>53</v>
      </c>
      <c r="E44" s="5">
        <v>1944440.96</v>
      </c>
      <c r="F44" s="1">
        <f t="shared" si="4"/>
        <v>45230</v>
      </c>
      <c r="G44" t="s">
        <v>37</v>
      </c>
      <c r="H44" t="str">
        <f t="shared" si="0"/>
        <v>FONDO GENERAL DE PARTICIPACIONES</v>
      </c>
      <c r="I44" t="s">
        <v>37</v>
      </c>
      <c r="J44" s="1">
        <v>45379</v>
      </c>
      <c r="K44" s="1">
        <v>45350</v>
      </c>
    </row>
    <row r="45" spans="1:11" x14ac:dyDescent="0.25">
      <c r="A45">
        <f t="shared" si="1"/>
        <v>2023</v>
      </c>
      <c r="B45" s="1">
        <f t="shared" si="2"/>
        <v>45200</v>
      </c>
      <c r="C45" s="1">
        <f t="shared" ref="C45" si="10">EOMONTH(B45,0)</f>
        <v>45230</v>
      </c>
      <c r="D45" s="4" t="s">
        <v>63</v>
      </c>
      <c r="E45" s="5">
        <v>451642.2</v>
      </c>
      <c r="F45" s="1">
        <f t="shared" ref="F45" si="11">+C45</f>
        <v>45230</v>
      </c>
      <c r="G45" t="s">
        <v>37</v>
      </c>
      <c r="H45" t="str">
        <f t="shared" ref="H45" si="12">+D45</f>
        <v>FONDO DE FOMENTO MUNICIPAL</v>
      </c>
      <c r="I45" t="s">
        <v>37</v>
      </c>
      <c r="J45" s="1">
        <v>45379</v>
      </c>
      <c r="K45" s="1">
        <v>45350</v>
      </c>
    </row>
    <row r="46" spans="1:11" x14ac:dyDescent="0.25">
      <c r="A46">
        <f t="shared" si="1"/>
        <v>2023</v>
      </c>
      <c r="B46" s="1">
        <f t="shared" si="2"/>
        <v>45200</v>
      </c>
      <c r="C46" s="1">
        <f t="shared" ref="C46:C47" si="13">EOMONTH(B46,0)</f>
        <v>45230</v>
      </c>
      <c r="D46" s="4" t="s">
        <v>71</v>
      </c>
      <c r="E46" s="5">
        <v>214321.18</v>
      </c>
      <c r="F46" s="1">
        <f t="shared" ref="F46:F47" si="14">+C46</f>
        <v>45230</v>
      </c>
      <c r="G46" t="s">
        <v>37</v>
      </c>
      <c r="H46" t="str">
        <f t="shared" ref="H46:H47" si="15">+D46</f>
        <v>FONDO DE FISCALIZACION Y RECAUDACION</v>
      </c>
      <c r="I46" t="s">
        <v>37</v>
      </c>
      <c r="J46" s="1">
        <v>45379</v>
      </c>
      <c r="K46" s="1">
        <v>45350</v>
      </c>
    </row>
    <row r="47" spans="1:11" x14ac:dyDescent="0.25">
      <c r="A47">
        <f t="shared" si="1"/>
        <v>2023</v>
      </c>
      <c r="B47" s="1">
        <f t="shared" si="2"/>
        <v>45200</v>
      </c>
      <c r="C47" s="1">
        <f t="shared" si="13"/>
        <v>45230</v>
      </c>
      <c r="D47" s="4" t="s">
        <v>74</v>
      </c>
      <c r="E47" s="5">
        <v>210987.71</v>
      </c>
      <c r="F47" s="1">
        <f t="shared" si="14"/>
        <v>45230</v>
      </c>
      <c r="G47" t="s">
        <v>37</v>
      </c>
      <c r="H47" t="str">
        <f t="shared" si="15"/>
        <v>IMPUESTO ESPECIAL SOBRE PRODUCCION Y SERVICIOS</v>
      </c>
      <c r="I47" t="s">
        <v>37</v>
      </c>
      <c r="J47" s="1">
        <v>45379</v>
      </c>
      <c r="K47" s="1">
        <v>45350</v>
      </c>
    </row>
    <row r="48" spans="1:11" x14ac:dyDescent="0.25">
      <c r="A48">
        <f t="shared" si="1"/>
        <v>2023</v>
      </c>
      <c r="B48" s="1">
        <f t="shared" si="2"/>
        <v>45200</v>
      </c>
      <c r="C48" s="1">
        <f t="shared" ref="C48:C49" si="16">EOMONTH(B48,0)</f>
        <v>45230</v>
      </c>
      <c r="D48" s="4" t="s">
        <v>55</v>
      </c>
      <c r="E48" s="5">
        <v>69273.11</v>
      </c>
      <c r="F48" s="1">
        <f t="shared" ref="F48:F49" si="17">+C48</f>
        <v>45230</v>
      </c>
      <c r="G48" t="s">
        <v>37</v>
      </c>
      <c r="H48" t="str">
        <f t="shared" ref="H48:H49" si="18">+D48</f>
        <v>GASOLINAS Y DIESEL</v>
      </c>
      <c r="I48" t="s">
        <v>37</v>
      </c>
      <c r="J48" s="1">
        <v>45379</v>
      </c>
      <c r="K48" s="1">
        <v>45350</v>
      </c>
    </row>
    <row r="49" spans="1:11" x14ac:dyDescent="0.25">
      <c r="A49">
        <f t="shared" si="1"/>
        <v>2023</v>
      </c>
      <c r="B49" s="1">
        <f t="shared" si="2"/>
        <v>45200</v>
      </c>
      <c r="C49" s="1">
        <f t="shared" si="16"/>
        <v>45230</v>
      </c>
      <c r="D49" s="4" t="s">
        <v>67</v>
      </c>
      <c r="E49" s="5">
        <v>10820.26</v>
      </c>
      <c r="F49" s="1">
        <f t="shared" si="17"/>
        <v>45230</v>
      </c>
      <c r="G49" t="s">
        <v>37</v>
      </c>
      <c r="H49" t="str">
        <f t="shared" si="18"/>
        <v>PARTICIPACIONES EN LOS INGRESOS LOCALES</v>
      </c>
      <c r="I49" t="s">
        <v>37</v>
      </c>
      <c r="J49" s="1">
        <v>45379</v>
      </c>
      <c r="K49" s="1">
        <v>45350</v>
      </c>
    </row>
    <row r="50" spans="1:11" x14ac:dyDescent="0.25">
      <c r="A50">
        <f t="shared" si="1"/>
        <v>2023</v>
      </c>
      <c r="B50" s="1">
        <f t="shared" si="2"/>
        <v>45200</v>
      </c>
      <c r="C50" s="1">
        <f t="shared" ref="C50:C51" si="19">EOMONTH(B50,0)</f>
        <v>45230</v>
      </c>
      <c r="D50" t="s">
        <v>64</v>
      </c>
      <c r="E50" s="6">
        <v>2628732.4</v>
      </c>
      <c r="F50" s="1">
        <f t="shared" ref="F50:F52" si="20">+C50</f>
        <v>45230</v>
      </c>
      <c r="G50" t="s">
        <v>37</v>
      </c>
      <c r="H50" t="str">
        <f t="shared" ref="H50:H52" si="21">+D50</f>
        <v>FONDO DE APORTACIONES PARA LA INFRAESTRUCTURA SOCIAL MUNICIPAL</v>
      </c>
      <c r="I50" t="s">
        <v>37</v>
      </c>
      <c r="J50" s="1">
        <v>45379</v>
      </c>
      <c r="K50" s="1">
        <v>45350</v>
      </c>
    </row>
    <row r="51" spans="1:11" x14ac:dyDescent="0.25">
      <c r="A51">
        <f t="shared" si="1"/>
        <v>2023</v>
      </c>
      <c r="B51" s="1">
        <f t="shared" si="2"/>
        <v>45200</v>
      </c>
      <c r="C51" s="1">
        <f t="shared" si="19"/>
        <v>45230</v>
      </c>
      <c r="D51" t="s">
        <v>65</v>
      </c>
      <c r="E51" s="6">
        <v>1464573.33</v>
      </c>
      <c r="F51" s="1">
        <f t="shared" si="20"/>
        <v>45230</v>
      </c>
      <c r="G51" t="s">
        <v>37</v>
      </c>
      <c r="H51" t="str">
        <f t="shared" si="21"/>
        <v>FONDO DE APORTACIONES PARA EL FORTALECIMIENTO MUNICIPAL</v>
      </c>
      <c r="I51" t="s">
        <v>37</v>
      </c>
      <c r="J51" s="1">
        <v>45379</v>
      </c>
      <c r="K51" s="1">
        <v>45350</v>
      </c>
    </row>
    <row r="52" spans="1:11" x14ac:dyDescent="0.25">
      <c r="A52">
        <f t="shared" si="1"/>
        <v>2023</v>
      </c>
      <c r="B52" s="1">
        <f t="shared" si="2"/>
        <v>45200</v>
      </c>
      <c r="C52" s="1">
        <f t="shared" ref="C52:C53" si="22">EOMONTH(B52,0)</f>
        <v>45230</v>
      </c>
      <c r="D52" t="s">
        <v>83</v>
      </c>
      <c r="E52" s="6">
        <v>859445.35</v>
      </c>
      <c r="F52" s="1">
        <f t="shared" si="20"/>
        <v>45230</v>
      </c>
      <c r="G52" t="s">
        <v>37</v>
      </c>
      <c r="H52" t="str">
        <f t="shared" si="21"/>
        <v>PROAGUA 2023</v>
      </c>
      <c r="I52" t="s">
        <v>37</v>
      </c>
      <c r="J52" s="1">
        <v>45379</v>
      </c>
      <c r="K52" s="1">
        <v>45350</v>
      </c>
    </row>
    <row r="53" spans="1:11" x14ac:dyDescent="0.25">
      <c r="A53">
        <f t="shared" si="1"/>
        <v>2023</v>
      </c>
      <c r="B53" s="1">
        <f t="shared" si="2"/>
        <v>45200</v>
      </c>
      <c r="C53" s="1">
        <f t="shared" si="22"/>
        <v>45230</v>
      </c>
      <c r="D53" t="s">
        <v>76</v>
      </c>
      <c r="E53" s="6">
        <v>6503.62</v>
      </c>
      <c r="F53" s="1">
        <f t="shared" ref="F53:F55" si="23">+C53</f>
        <v>45230</v>
      </c>
      <c r="G53" t="s">
        <v>37</v>
      </c>
      <c r="H53" t="str">
        <f t="shared" ref="H53:H55" si="24">+D53</f>
        <v>FONDO DE COMPENSACION ISAN</v>
      </c>
      <c r="I53" t="s">
        <v>37</v>
      </c>
      <c r="J53" s="1">
        <v>45379</v>
      </c>
      <c r="K53" s="1">
        <v>45350</v>
      </c>
    </row>
    <row r="54" spans="1:11" x14ac:dyDescent="0.25">
      <c r="A54">
        <f t="shared" si="1"/>
        <v>2023</v>
      </c>
      <c r="B54" s="1">
        <f t="shared" si="2"/>
        <v>45200</v>
      </c>
      <c r="C54" s="1">
        <f t="shared" ref="C54:C55" si="25">EOMONTH(B54,0)</f>
        <v>45230</v>
      </c>
      <c r="D54" t="s">
        <v>54</v>
      </c>
      <c r="E54" s="6">
        <v>32179.65</v>
      </c>
      <c r="F54" s="1">
        <f t="shared" si="23"/>
        <v>45230</v>
      </c>
      <c r="G54" t="s">
        <v>37</v>
      </c>
      <c r="H54" t="str">
        <f t="shared" si="24"/>
        <v>IMPUESTO SOBRE AUTOMOVILES NUEVOS</v>
      </c>
      <c r="I54" t="s">
        <v>37</v>
      </c>
      <c r="J54" s="1">
        <v>45379</v>
      </c>
      <c r="K54" s="1">
        <v>45350</v>
      </c>
    </row>
    <row r="55" spans="1:11" x14ac:dyDescent="0.25">
      <c r="A55">
        <f t="shared" si="1"/>
        <v>2023</v>
      </c>
      <c r="B55" s="1">
        <f t="shared" si="2"/>
        <v>45200</v>
      </c>
      <c r="C55" s="1">
        <f t="shared" si="25"/>
        <v>45230</v>
      </c>
      <c r="D55" t="s">
        <v>59</v>
      </c>
      <c r="E55" s="6">
        <v>3443.7</v>
      </c>
      <c r="F55" s="1">
        <f t="shared" si="23"/>
        <v>45230</v>
      </c>
      <c r="G55" t="s">
        <v>37</v>
      </c>
      <c r="H55" t="str">
        <f t="shared" si="24"/>
        <v>OTROS INCENTIVOS ECONOMICOS</v>
      </c>
      <c r="I55" t="s">
        <v>37</v>
      </c>
      <c r="J55" s="1">
        <v>45379</v>
      </c>
      <c r="K55" s="1">
        <v>45350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OFICINA DOS</cp:lastModifiedBy>
  <dcterms:created xsi:type="dcterms:W3CDTF">2018-06-19T16:10:19Z</dcterms:created>
  <dcterms:modified xsi:type="dcterms:W3CDTF">2024-02-28T21:09:40Z</dcterms:modified>
</cp:coreProperties>
</file>