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3\ENERO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40" i="1" l="1"/>
  <c r="D37" i="1"/>
  <c r="D34" i="1"/>
  <c r="D30" i="1"/>
  <c r="D27" i="1"/>
  <c r="H25" i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D23" i="1"/>
  <c r="D21" i="1"/>
  <c r="D10" i="1"/>
  <c r="D9" i="1"/>
  <c r="D8" i="1"/>
</calcChain>
</file>

<file path=xl/sharedStrings.xml><?xml version="1.0" encoding="utf-8"?>
<sst xmlns="http://schemas.openxmlformats.org/spreadsheetml/2006/main" count="296" uniqueCount="97">
  <si>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</si>
  <si>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</si>
  <si>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</si>
  <si>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</si>
  <si>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</si>
  <si>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</si>
  <si>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</si>
  <si>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</si>
  <si>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</si>
  <si>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</si>
  <si>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</si>
  <si>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</si>
  <si>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</si>
  <si>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</si>
  <si>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</si>
  <si>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</si>
  <si>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</si>
  <si>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</si>
  <si>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</si>
  <si>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</si>
  <si>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</si>
  <si>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</si>
  <si>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</si>
  <si>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</si>
  <si>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</si>
  <si>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</si>
  <si>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</si>
  <si>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</si>
  <si>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</si>
  <si>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</si>
  <si>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</si>
  <si>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</si>
  <si>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</si>
  <si>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</si>
  <si>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</si>
  <si>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</si>
  <si>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</si>
  <si>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</si>
  <si>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</si>
  <si>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</si>
  <si>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</si>
  <si>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</si>
  <si>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</si>
  <si>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</si>
  <si>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</si>
  <si>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</si>
  <si>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NO SE GENERAN NOTAS</t>
  </si>
  <si>
    <t>BBVA</t>
  </si>
  <si>
    <t>http://www.cegaipslp.org.mx/HV2022.nsf/nombre_de_la_vista/9DF1DBD3AFE053A78625885C004A8185/$File/CUENTAS+BANCARIAS.pdf</t>
  </si>
  <si>
    <t>TESORERIA DE LA FEDERACION</t>
  </si>
  <si>
    <t>JESSICA ORTEGA GALLARDO</t>
  </si>
  <si>
    <t>BANORTE</t>
  </si>
  <si>
    <t>CRESCENCIANA MARTINEZ MOREIRA</t>
  </si>
  <si>
    <t>JUANA ROCIO GONZALEZ MORENO</t>
  </si>
  <si>
    <t>LORENA ELIZABETH RIVEA ORTEGA</t>
  </si>
  <si>
    <t>JOSEFINA GUTIERREZ SANCHEZ</t>
  </si>
  <si>
    <t>COMISIONES BANCARIAS</t>
  </si>
  <si>
    <t>ESTACIONAMIENTO SAN LUIS REAL SA DE CV</t>
  </si>
  <si>
    <t>BMERGOB</t>
  </si>
  <si>
    <t>SF</t>
  </si>
  <si>
    <t>INSTITUTO DE LAS MUEJRES DEL EDO DE SLP</t>
  </si>
  <si>
    <t>TRASPASO IMPORTE COMISIONES BANCARIAS TRANSVERSALIDAD 2022</t>
  </si>
  <si>
    <t>SERVICIO BANCA EN LINEA</t>
  </si>
  <si>
    <t>INTERAPAS</t>
  </si>
  <si>
    <t>F/37185, SERVICIO DE AGUA POTABLE Y ALCANTARILLADO</t>
  </si>
  <si>
    <t>TELEFONOS DEMEXICO SAB DE CV</t>
  </si>
  <si>
    <t>F/4223, SERVICIO TELEFONICO ENERO 2023</t>
  </si>
  <si>
    <t>F/5427, RENTA DE CAJON DE ESTACIONAMIENTO FORD 150</t>
  </si>
  <si>
    <t>APERTRA CAJA CHICA</t>
  </si>
  <si>
    <t>CH3313</t>
  </si>
  <si>
    <t>ALBATROS VIAJESE INMUEBLES SA DE CV</t>
  </si>
  <si>
    <t>F/27619, BOLETO SLP/MEX/SLP</t>
  </si>
  <si>
    <t>DRA. GLORIA MARIA GUADALUPE SERRATO SANCHEZ</t>
  </si>
  <si>
    <t>DG/004/CD MEXICO, CONAVIM, REUNION DE REVIION RECURSOS ECONOMICOS PARA LA ALERTA DE VIOLENCIA DE GENERO</t>
  </si>
  <si>
    <t>F/27622, CARGO POR SERVICIO BOLETO SLP/MEX/SLP</t>
  </si>
  <si>
    <t>ROBERTOOCTAVIO GARDA SALAS</t>
  </si>
  <si>
    <t>F/286, CURSO DE CAPACITACION SOBRE EL PAPEL DE LOS HOMBRES EN LOS DERECHOS DE LS MUJERES PARA LA IGUALDAD Y LA NO DISCRIMINACION</t>
  </si>
  <si>
    <t>MARTIN OSVALDO ZAVALA MUÑOZ</t>
  </si>
  <si>
    <t>F/799, HONORARIOS PROTOCOLIZACION DE ACTA</t>
  </si>
  <si>
    <t>TRASPASO IMPORTE COMISIONES BANCARIAS PAIMEF 2022</t>
  </si>
  <si>
    <t>NA</t>
  </si>
  <si>
    <t>TRASPASO BANORTE NOMINA Q-01</t>
  </si>
  <si>
    <t>NOMINA Q-01</t>
  </si>
  <si>
    <t>PENSION ALIMENTICIA Q-01</t>
  </si>
  <si>
    <t>HONORARIOS ASIMILABLE NOMINA Q-01</t>
  </si>
  <si>
    <t>SECRETARIA DE FINANZAS DEL EDO DE SLP</t>
  </si>
  <si>
    <t>CUOTAS PATRONALES RCV DICIEMBRE</t>
  </si>
  <si>
    <t>TRASPASO BANORTE NOMINA Q-02</t>
  </si>
  <si>
    <t>NOMINA Q-02</t>
  </si>
  <si>
    <t>PENSION ALIMENTICIA Q-02</t>
  </si>
  <si>
    <t>HONORARIOS ASIMILABLE NOMINA Q-02</t>
  </si>
  <si>
    <t>FONDO DEAHORRO Q-01</t>
  </si>
  <si>
    <t>GOBIERNO DEL ESTADO DE SAN LUIS POTOSI</t>
  </si>
  <si>
    <t>REINTEGRO RECURSO NO EJERCIDO  E INTERESES BANCARIOS FOBAM 2022</t>
  </si>
  <si>
    <t>REINTEGRORENDIMIENTOS ENERO</t>
  </si>
  <si>
    <t>REINTEGRO RECURSO NO EJERCIDO  PAIMEF  2022</t>
  </si>
  <si>
    <t>REINTEGRO DEPOSITO DEL DIA 09/01/2023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</si>
</sst>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1"/>
      <name val="Arial Narrow"/>
      <family val="2"/>
    </font>
    <font>
      <sz val="9"/>
      <name val="Arial Narrow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43" fontId="5" fillId="0" borderId="0" applyFont="0" applyFill="0" applyBorder="0" applyAlignment="0" applyProtection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3" borderId="1" xfId="1" applyFont="1" applyFill="1" applyBorder="1" applyAlignment="1">
      <alignment horizontal="center" vertical="center" wrapText="1"/>
    </xf>
    <xf numFmtId="0" fontId="0" fillId="3" borderId="1" xfId="0" applyFill="1" applyBorder="1"/>
    <xf numFmtId="0" fontId="6" fillId="3" borderId="1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43" fontId="7" fillId="3" borderId="1" xfId="2" applyFont="1" applyFill="1" applyBorder="1" applyAlignment="1">
      <alignment vertical="center" wrapText="1"/>
    </xf>
    <xf numFmtId="0" fontId="7" fillId="0" borderId="1" xfId="0" applyFont="1" applyBorder="1" applyAlignment="1">
      <alignment horizontal="left" vertical="center" wrapText="1"/>
    </xf>
    <xf numFmtId="0" fontId="7" fillId="0" borderId="1" xfId="0" applyFont="1" applyBorder="1" applyAlignment="1">
      <alignment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vertical="center"/>
    </xf>
    <xf numFmtId="164" fontId="7" fillId="3" borderId="1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43" fontId="8" fillId="3" borderId="1" xfId="2" applyFont="1" applyFill="1" applyBorder="1" applyAlignment="1">
      <alignment vertical="center" wrapText="1"/>
    </xf>
    <xf numFmtId="0" fontId="6" fillId="3" borderId="6" xfId="0" applyFont="1" applyFill="1" applyBorder="1" applyAlignment="1">
      <alignment vertical="center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vertical="center"/>
    </xf>
    <xf numFmtId="43" fontId="7" fillId="3" borderId="0" xfId="2" applyFont="1" applyFill="1"/>
    <xf numFmtId="0" fontId="6" fillId="0" borderId="7" xfId="0" applyFont="1" applyBorder="1" applyAlignment="1">
      <alignment vertical="center"/>
    </xf>
    <xf numFmtId="43" fontId="7" fillId="0" borderId="0" xfId="2" applyFont="1"/>
    <xf numFmtId="0" fontId="9" fillId="3" borderId="7" xfId="0" applyFont="1" applyFill="1" applyBorder="1" applyAlignment="1">
      <alignment horizontal="left" vertical="center"/>
    </xf>
    <xf numFmtId="43" fontId="8" fillId="3" borderId="8" xfId="2" applyFont="1" applyFill="1" applyBorder="1" applyAlignment="1">
      <alignment vertical="center" wrapText="1"/>
    </xf>
    <xf numFmtId="0" fontId="6" fillId="0" borderId="7" xfId="0" applyFont="1" applyBorder="1" applyAlignment="1">
      <alignment horizontal="left" vertical="center" wrapText="1"/>
    </xf>
    <xf numFmtId="43" fontId="8" fillId="3" borderId="4" xfId="2" applyFont="1" applyFill="1" applyBorder="1" applyAlignment="1">
      <alignment vertical="center" wrapText="1"/>
    </xf>
    <xf numFmtId="0" fontId="6" fillId="0" borderId="0" xfId="0" applyFont="1" applyBorder="1" applyAlignment="1">
      <alignment vertical="center"/>
    </xf>
    <xf numFmtId="0" fontId="6" fillId="0" borderId="0" xfId="0" applyFont="1" applyBorder="1" applyAlignment="1">
      <alignment horizontal="left" vertical="center" wrapText="1"/>
    </xf>
    <xf numFmtId="164" fontId="7" fillId="0" borderId="6" xfId="0" applyNumberFormat="1" applyFont="1" applyBorder="1" applyAlignment="1">
      <alignment horizontal="center" vertical="center" wrapText="1"/>
    </xf>
    <xf numFmtId="43" fontId="7" fillId="0" borderId="1" xfId="2" applyFont="1" applyBorder="1" applyAlignment="1">
      <alignment vertical="center"/>
    </xf>
    <xf numFmtId="0" fontId="7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vertical="center"/>
    </xf>
    <xf numFmtId="164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</cellXfs>
  <cellStyles count="3">
    <cellStyle name="Millare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3.140625" style="2" customWidth="1"/>
    <col min="5" max="5" width="10.85546875" style="2" bestFit="1" customWidth="1"/>
    <col min="6" max="6" width="8.85546875" style="2" bestFit="1" customWidth="1"/>
    <col min="7" max="7" width="11.85546875" style="2" customWidth="1"/>
    <col min="8" max="8" width="13.5703125" style="2" customWidth="1"/>
    <col min="9" max="9" width="17.42578125" style="2" bestFit="1" customWidth="1"/>
    <col min="10" max="10" width="27.140625" style="2" customWidth="1"/>
    <col min="11" max="11" width="53.7109375" style="2" bestFit="1" customWidth="1"/>
    <col min="12" max="12" width="73.140625" style="2" bestFit="1" customWidth="1"/>
    <col min="13" max="13" width="17.5703125" style="2" bestFit="1" customWidth="1"/>
    <col min="14" max="14" width="20.140625" style="2" bestFit="1" customWidth="1"/>
    <col min="15" max="15" width="8" style="2" bestFit="1" customWidth="1"/>
  </cols>
  <sheetData>
    <row r="1" spans="1:15" ht="15" hidden="1" customHeight="1" x14ac:dyDescent="0.25">
      <c r="A1" s="2" t="s">
        <v>0</v>
      </c>
    </row>
    <row r="2" spans="1:15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5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4</v>
      </c>
      <c r="H3" s="16"/>
      <c r="I3" s="16"/>
    </row>
    <row r="4" spans="1:15" ht="15" hidden="1" customHeight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7</v>
      </c>
      <c r="H4" s="2" t="s">
        <v>6</v>
      </c>
      <c r="I4" s="2" t="s">
        <v>6</v>
      </c>
      <c r="J4" s="2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t="15" hidden="1" customHeight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54" x14ac:dyDescent="0.25">
      <c r="A8" s="3">
        <v>2023</v>
      </c>
      <c r="B8" s="4">
        <v>44927</v>
      </c>
      <c r="C8" s="4">
        <v>44957</v>
      </c>
      <c r="D8" s="18">
        <f>291+46.56</f>
        <v>337.56</v>
      </c>
      <c r="E8" s="19" t="s">
        <v>47</v>
      </c>
      <c r="F8" s="20" t="s">
        <v>56</v>
      </c>
      <c r="G8" s="21">
        <v>44928</v>
      </c>
      <c r="H8" s="22" t="s">
        <v>59</v>
      </c>
      <c r="I8" s="5" t="s">
        <v>44</v>
      </c>
      <c r="J8" s="3" t="s">
        <v>53</v>
      </c>
      <c r="K8" s="3" t="s">
        <v>48</v>
      </c>
      <c r="L8" s="3" t="s">
        <v>43</v>
      </c>
      <c r="M8" s="4">
        <v>44966</v>
      </c>
      <c r="N8" s="4">
        <v>44966</v>
      </c>
      <c r="O8" s="6" t="s">
        <v>46</v>
      </c>
    </row>
    <row r="9" spans="1:15" ht="121.5" x14ac:dyDescent="0.25">
      <c r="A9" s="3">
        <v>2023</v>
      </c>
      <c r="B9" s="4">
        <v>44927</v>
      </c>
      <c r="C9" s="4">
        <v>44957</v>
      </c>
      <c r="D9" s="18">
        <f>156.6+5.8+5.8+5.8</f>
        <v>174.00000000000003</v>
      </c>
      <c r="E9" s="19" t="s">
        <v>60</v>
      </c>
      <c r="F9" s="20" t="s">
        <v>61</v>
      </c>
      <c r="G9" s="21">
        <v>44932</v>
      </c>
      <c r="H9" s="22" t="s">
        <v>59</v>
      </c>
      <c r="I9" s="5" t="s">
        <v>44</v>
      </c>
      <c r="J9" s="3" t="s">
        <v>53</v>
      </c>
      <c r="K9" s="3" t="s">
        <v>48</v>
      </c>
      <c r="L9" s="3" t="s">
        <v>43</v>
      </c>
      <c r="M9" s="4">
        <v>44966</v>
      </c>
      <c r="N9" s="4">
        <v>44966</v>
      </c>
      <c r="O9" s="6" t="s">
        <v>46</v>
      </c>
    </row>
    <row r="10" spans="1:15" ht="40.5" x14ac:dyDescent="0.25">
      <c r="A10" s="3">
        <v>2023</v>
      </c>
      <c r="B10" s="4">
        <v>44927</v>
      </c>
      <c r="C10" s="4">
        <v>44957</v>
      </c>
      <c r="D10" s="18">
        <f>774.65+123.94+830+132.8</f>
        <v>1861.3899999999999</v>
      </c>
      <c r="E10" s="19" t="s">
        <v>47</v>
      </c>
      <c r="F10" s="20" t="s">
        <v>62</v>
      </c>
      <c r="G10" s="21">
        <v>44942</v>
      </c>
      <c r="H10" s="22" t="s">
        <v>59</v>
      </c>
      <c r="I10" s="5" t="s">
        <v>44</v>
      </c>
      <c r="J10" s="3" t="s">
        <v>53</v>
      </c>
      <c r="K10" s="3" t="s">
        <v>48</v>
      </c>
      <c r="L10" s="3" t="s">
        <v>43</v>
      </c>
      <c r="M10" s="4">
        <v>44966</v>
      </c>
      <c r="N10" s="4">
        <v>44966</v>
      </c>
      <c r="O10" s="6" t="s">
        <v>46</v>
      </c>
    </row>
    <row r="11" spans="1:15" ht="94.5" x14ac:dyDescent="0.25">
      <c r="A11" s="3">
        <v>2023</v>
      </c>
      <c r="B11" s="4">
        <v>44927</v>
      </c>
      <c r="C11" s="4">
        <v>44957</v>
      </c>
      <c r="D11" s="18">
        <v>899</v>
      </c>
      <c r="E11" s="19" t="s">
        <v>63</v>
      </c>
      <c r="F11" s="20" t="s">
        <v>64</v>
      </c>
      <c r="G11" s="21">
        <v>44945</v>
      </c>
      <c r="H11" s="22">
        <v>1</v>
      </c>
      <c r="I11" s="5" t="s">
        <v>44</v>
      </c>
      <c r="J11" s="3" t="s">
        <v>53</v>
      </c>
      <c r="K11" s="3" t="s">
        <v>48</v>
      </c>
      <c r="L11" s="3" t="s">
        <v>43</v>
      </c>
      <c r="M11" s="4">
        <v>44966</v>
      </c>
      <c r="N11" s="4">
        <v>44966</v>
      </c>
      <c r="O11" s="6" t="s">
        <v>46</v>
      </c>
    </row>
    <row r="12" spans="1:15" ht="81" x14ac:dyDescent="0.25">
      <c r="A12" s="3">
        <v>2023</v>
      </c>
      <c r="B12" s="4">
        <v>44927</v>
      </c>
      <c r="C12" s="4">
        <v>44957</v>
      </c>
      <c r="D12" s="18">
        <v>5801.1</v>
      </c>
      <c r="E12" s="19" t="s">
        <v>65</v>
      </c>
      <c r="F12" s="20" t="s">
        <v>66</v>
      </c>
      <c r="G12" s="21">
        <v>44945</v>
      </c>
      <c r="H12" s="22">
        <v>2</v>
      </c>
      <c r="I12" s="5" t="s">
        <v>44</v>
      </c>
      <c r="J12" s="3" t="s">
        <v>53</v>
      </c>
      <c r="K12" s="3" t="s">
        <v>48</v>
      </c>
      <c r="L12" s="3" t="s">
        <v>43</v>
      </c>
      <c r="M12" s="4">
        <v>44966</v>
      </c>
      <c r="N12" s="4">
        <v>44966</v>
      </c>
      <c r="O12" s="6" t="s">
        <v>46</v>
      </c>
    </row>
    <row r="13" spans="1:15" ht="72" x14ac:dyDescent="0.25">
      <c r="A13" s="3">
        <v>2023</v>
      </c>
      <c r="B13" s="4">
        <v>44927</v>
      </c>
      <c r="C13" s="4">
        <v>44957</v>
      </c>
      <c r="D13" s="18">
        <v>1334</v>
      </c>
      <c r="E13" s="23" t="s">
        <v>57</v>
      </c>
      <c r="F13" s="7" t="s">
        <v>67</v>
      </c>
      <c r="G13" s="21">
        <v>44945</v>
      </c>
      <c r="H13" s="22">
        <v>3</v>
      </c>
      <c r="I13" s="5" t="s">
        <v>44</v>
      </c>
      <c r="J13" s="3" t="s">
        <v>53</v>
      </c>
      <c r="K13" s="3" t="s">
        <v>48</v>
      </c>
      <c r="L13" s="3" t="s">
        <v>43</v>
      </c>
      <c r="M13" s="4">
        <v>44966</v>
      </c>
      <c r="N13" s="4">
        <v>44966</v>
      </c>
      <c r="O13" s="6" t="s">
        <v>46</v>
      </c>
    </row>
    <row r="14" spans="1:15" ht="54" x14ac:dyDescent="0.25">
      <c r="A14" s="3">
        <v>2023</v>
      </c>
      <c r="B14" s="4">
        <v>44927</v>
      </c>
      <c r="C14" s="4">
        <v>44957</v>
      </c>
      <c r="D14" s="18">
        <v>7000</v>
      </c>
      <c r="E14" s="19" t="s">
        <v>53</v>
      </c>
      <c r="F14" s="20" t="s">
        <v>68</v>
      </c>
      <c r="G14" s="21">
        <v>44946</v>
      </c>
      <c r="H14" s="22" t="s">
        <v>69</v>
      </c>
      <c r="I14" s="5" t="s">
        <v>44</v>
      </c>
      <c r="J14" s="3" t="s">
        <v>53</v>
      </c>
      <c r="K14" s="3" t="s">
        <v>48</v>
      </c>
      <c r="L14" s="3" t="s">
        <v>43</v>
      </c>
      <c r="M14" s="4">
        <v>44966</v>
      </c>
      <c r="N14" s="4">
        <v>44966</v>
      </c>
      <c r="O14" s="6" t="s">
        <v>46</v>
      </c>
    </row>
    <row r="15" spans="1:15" ht="54" x14ac:dyDescent="0.25">
      <c r="A15" s="3">
        <v>2023</v>
      </c>
      <c r="B15" s="4">
        <v>44927</v>
      </c>
      <c r="C15" s="4">
        <v>44957</v>
      </c>
      <c r="D15" s="18">
        <v>9152</v>
      </c>
      <c r="E15" s="19" t="s">
        <v>70</v>
      </c>
      <c r="F15" s="20" t="s">
        <v>71</v>
      </c>
      <c r="G15" s="21">
        <v>44952</v>
      </c>
      <c r="H15" s="22">
        <v>4</v>
      </c>
      <c r="I15" s="5" t="s">
        <v>44</v>
      </c>
      <c r="J15" s="3" t="s">
        <v>53</v>
      </c>
      <c r="K15" s="3" t="s">
        <v>48</v>
      </c>
      <c r="L15" s="3" t="s">
        <v>43</v>
      </c>
      <c r="M15" s="4">
        <v>44966</v>
      </c>
      <c r="N15" s="4">
        <v>44966</v>
      </c>
      <c r="O15" s="6" t="s">
        <v>46</v>
      </c>
    </row>
    <row r="16" spans="1:15" ht="202.5" x14ac:dyDescent="0.25">
      <c r="A16" s="3">
        <v>2023</v>
      </c>
      <c r="B16" s="4">
        <v>44927</v>
      </c>
      <c r="C16" s="4">
        <v>44957</v>
      </c>
      <c r="D16" s="18">
        <v>2315</v>
      </c>
      <c r="E16" s="19" t="s">
        <v>72</v>
      </c>
      <c r="F16" s="20" t="s">
        <v>73</v>
      </c>
      <c r="G16" s="21">
        <v>44952</v>
      </c>
      <c r="H16" s="22">
        <v>5</v>
      </c>
      <c r="I16" s="5" t="s">
        <v>44</v>
      </c>
      <c r="J16" s="3" t="s">
        <v>53</v>
      </c>
      <c r="K16" s="3" t="s">
        <v>48</v>
      </c>
      <c r="L16" s="3" t="s">
        <v>43</v>
      </c>
      <c r="M16" s="4">
        <v>44966</v>
      </c>
      <c r="N16" s="4">
        <v>44966</v>
      </c>
      <c r="O16" s="6" t="s">
        <v>46</v>
      </c>
    </row>
    <row r="17" spans="1:15" ht="94.5" x14ac:dyDescent="0.25">
      <c r="A17" s="3">
        <v>2023</v>
      </c>
      <c r="B17" s="4">
        <v>44927</v>
      </c>
      <c r="C17" s="4">
        <v>44957</v>
      </c>
      <c r="D17" s="18">
        <v>350</v>
      </c>
      <c r="E17" s="19" t="s">
        <v>70</v>
      </c>
      <c r="F17" s="20" t="s">
        <v>74</v>
      </c>
      <c r="G17" s="21">
        <v>44953</v>
      </c>
      <c r="H17" s="22">
        <v>6</v>
      </c>
      <c r="I17" s="5" t="s">
        <v>44</v>
      </c>
      <c r="J17" s="3" t="s">
        <v>53</v>
      </c>
      <c r="K17" s="3" t="s">
        <v>48</v>
      </c>
      <c r="L17" s="3" t="s">
        <v>43</v>
      </c>
      <c r="M17" s="4">
        <v>44966</v>
      </c>
      <c r="N17" s="4">
        <v>44966</v>
      </c>
      <c r="O17" s="6" t="s">
        <v>46</v>
      </c>
    </row>
    <row r="18" spans="1:15" ht="229.5" x14ac:dyDescent="0.25">
      <c r="A18" s="3">
        <v>2023</v>
      </c>
      <c r="B18" s="4">
        <v>44927</v>
      </c>
      <c r="C18" s="4">
        <v>44957</v>
      </c>
      <c r="D18" s="18">
        <v>5720</v>
      </c>
      <c r="E18" s="19" t="s">
        <v>75</v>
      </c>
      <c r="F18" s="20" t="s">
        <v>76</v>
      </c>
      <c r="G18" s="21">
        <v>44953</v>
      </c>
      <c r="H18" s="22">
        <v>7</v>
      </c>
      <c r="I18" s="5" t="s">
        <v>44</v>
      </c>
      <c r="J18" s="3" t="s">
        <v>53</v>
      </c>
      <c r="K18" s="3" t="s">
        <v>48</v>
      </c>
      <c r="L18" s="3" t="s">
        <v>43</v>
      </c>
      <c r="M18" s="4">
        <v>44966</v>
      </c>
      <c r="N18" s="4">
        <v>44966</v>
      </c>
      <c r="O18" s="6" t="s">
        <v>46</v>
      </c>
    </row>
    <row r="19" spans="1:15" ht="81" x14ac:dyDescent="0.25">
      <c r="A19" s="3">
        <v>2023</v>
      </c>
      <c r="B19" s="4">
        <v>44927</v>
      </c>
      <c r="C19" s="4">
        <v>44957</v>
      </c>
      <c r="D19" s="18">
        <v>3500</v>
      </c>
      <c r="E19" s="19" t="s">
        <v>77</v>
      </c>
      <c r="F19" s="20" t="s">
        <v>78</v>
      </c>
      <c r="G19" s="21">
        <v>44957</v>
      </c>
      <c r="H19" s="22">
        <v>8</v>
      </c>
      <c r="I19" s="5" t="s">
        <v>44</v>
      </c>
      <c r="J19" s="3" t="s">
        <v>53</v>
      </c>
      <c r="K19" s="3" t="s">
        <v>48</v>
      </c>
      <c r="L19" s="3" t="s">
        <v>43</v>
      </c>
      <c r="M19" s="4">
        <v>44966</v>
      </c>
      <c r="N19" s="4">
        <v>44966</v>
      </c>
      <c r="O19" s="6" t="s">
        <v>46</v>
      </c>
    </row>
    <row r="20" spans="1:15" ht="94.5" x14ac:dyDescent="0.25">
      <c r="A20" s="3">
        <v>2023</v>
      </c>
      <c r="B20" s="4">
        <v>44927</v>
      </c>
      <c r="C20" s="4">
        <v>44957</v>
      </c>
      <c r="D20" s="18">
        <v>1115.92</v>
      </c>
      <c r="E20" s="8" t="s">
        <v>60</v>
      </c>
      <c r="F20" s="9" t="s">
        <v>79</v>
      </c>
      <c r="G20" s="24">
        <v>44932</v>
      </c>
      <c r="H20" s="25">
        <v>1</v>
      </c>
      <c r="I20" s="5" t="s">
        <v>44</v>
      </c>
      <c r="J20" s="3" t="s">
        <v>53</v>
      </c>
      <c r="K20" s="3" t="s">
        <v>48</v>
      </c>
      <c r="L20" s="3" t="s">
        <v>43</v>
      </c>
      <c r="M20" s="4">
        <v>44966</v>
      </c>
      <c r="N20" s="4">
        <v>44966</v>
      </c>
      <c r="O20" s="6" t="s">
        <v>46</v>
      </c>
    </row>
    <row r="21" spans="1:15" ht="54" x14ac:dyDescent="0.25">
      <c r="A21" s="3">
        <v>2023</v>
      </c>
      <c r="B21" s="4">
        <v>44927</v>
      </c>
      <c r="C21" s="4">
        <v>44957</v>
      </c>
      <c r="D21" s="26">
        <f>102+16.32</f>
        <v>118.32</v>
      </c>
      <c r="E21" s="19" t="s">
        <v>47</v>
      </c>
      <c r="F21" s="20" t="s">
        <v>56</v>
      </c>
      <c r="G21" s="21">
        <v>44928</v>
      </c>
      <c r="H21" s="22" t="s">
        <v>80</v>
      </c>
      <c r="I21" s="5" t="s">
        <v>44</v>
      </c>
      <c r="J21" s="3" t="s">
        <v>53</v>
      </c>
      <c r="K21" s="3" t="s">
        <v>48</v>
      </c>
      <c r="L21" s="3" t="s">
        <v>43</v>
      </c>
      <c r="M21" s="4">
        <v>44966</v>
      </c>
      <c r="N21" s="4">
        <v>44966</v>
      </c>
      <c r="O21" s="6" t="s">
        <v>46</v>
      </c>
    </row>
    <row r="22" spans="1:15" ht="67.5" x14ac:dyDescent="0.25">
      <c r="A22" s="3">
        <v>2023</v>
      </c>
      <c r="B22" s="4">
        <v>44927</v>
      </c>
      <c r="C22" s="4">
        <v>44957</v>
      </c>
      <c r="D22" s="26">
        <v>263830</v>
      </c>
      <c r="E22" s="8" t="s">
        <v>60</v>
      </c>
      <c r="F22" s="20" t="s">
        <v>81</v>
      </c>
      <c r="G22" s="21">
        <v>44939</v>
      </c>
      <c r="H22" s="22">
        <v>1</v>
      </c>
      <c r="I22" s="5" t="s">
        <v>44</v>
      </c>
      <c r="J22" s="3" t="s">
        <v>53</v>
      </c>
      <c r="K22" s="3" t="s">
        <v>48</v>
      </c>
      <c r="L22" s="3" t="s">
        <v>43</v>
      </c>
      <c r="M22" s="4">
        <v>44966</v>
      </c>
      <c r="N22" s="4">
        <v>44966</v>
      </c>
      <c r="O22" s="6" t="s">
        <v>46</v>
      </c>
    </row>
    <row r="23" spans="1:15" ht="67.5" x14ac:dyDescent="0.25">
      <c r="A23" s="3">
        <v>2023</v>
      </c>
      <c r="B23" s="4">
        <v>44927</v>
      </c>
      <c r="C23" s="4">
        <v>44957</v>
      </c>
      <c r="D23" s="26">
        <f>239203.4+12902</f>
        <v>252105.4</v>
      </c>
      <c r="E23" s="8" t="s">
        <v>60</v>
      </c>
      <c r="F23" s="20" t="s">
        <v>82</v>
      </c>
      <c r="G23" s="21">
        <v>44939</v>
      </c>
      <c r="H23" s="22">
        <v>1</v>
      </c>
      <c r="I23" s="5" t="s">
        <v>44</v>
      </c>
      <c r="J23" s="3" t="s">
        <v>53</v>
      </c>
      <c r="K23" s="3" t="s">
        <v>48</v>
      </c>
      <c r="L23" s="3" t="s">
        <v>43</v>
      </c>
      <c r="M23" s="4">
        <v>44966</v>
      </c>
      <c r="N23" s="4">
        <v>44966</v>
      </c>
      <c r="O23" s="6" t="s">
        <v>46</v>
      </c>
    </row>
    <row r="24" spans="1:15" ht="36" x14ac:dyDescent="0.25">
      <c r="A24" s="3">
        <v>2023</v>
      </c>
      <c r="B24" s="4">
        <v>44927</v>
      </c>
      <c r="C24" s="4">
        <v>44957</v>
      </c>
      <c r="D24" s="26">
        <v>4069.27</v>
      </c>
      <c r="E24" s="27" t="s">
        <v>50</v>
      </c>
      <c r="F24" s="28" t="s">
        <v>83</v>
      </c>
      <c r="G24" s="21">
        <v>44939</v>
      </c>
      <c r="H24" s="22">
        <v>3</v>
      </c>
      <c r="I24" s="5" t="s">
        <v>44</v>
      </c>
      <c r="J24" s="3" t="s">
        <v>53</v>
      </c>
      <c r="K24" s="3" t="s">
        <v>48</v>
      </c>
      <c r="L24" s="3" t="s">
        <v>43</v>
      </c>
      <c r="M24" s="4">
        <v>44966</v>
      </c>
      <c r="N24" s="4">
        <v>44966</v>
      </c>
      <c r="O24" s="6" t="s">
        <v>46</v>
      </c>
    </row>
    <row r="25" spans="1:15" ht="36" x14ac:dyDescent="0.25">
      <c r="A25" s="3">
        <v>2023</v>
      </c>
      <c r="B25" s="4">
        <v>44927</v>
      </c>
      <c r="C25" s="4">
        <v>44957</v>
      </c>
      <c r="D25" s="26">
        <v>801.59</v>
      </c>
      <c r="E25" s="29" t="s">
        <v>52</v>
      </c>
      <c r="F25" s="28" t="s">
        <v>83</v>
      </c>
      <c r="G25" s="21">
        <v>44939</v>
      </c>
      <c r="H25" s="22">
        <f t="shared" ref="H25:H35" si="0">+H24+1</f>
        <v>4</v>
      </c>
      <c r="I25" s="5" t="s">
        <v>44</v>
      </c>
      <c r="J25" s="3" t="s">
        <v>53</v>
      </c>
      <c r="K25" s="3" t="s">
        <v>48</v>
      </c>
      <c r="L25" s="3" t="s">
        <v>43</v>
      </c>
      <c r="M25" s="4">
        <v>44966</v>
      </c>
      <c r="N25" s="4">
        <v>44966</v>
      </c>
      <c r="O25" s="6" t="s">
        <v>46</v>
      </c>
    </row>
    <row r="26" spans="1:15" ht="36" x14ac:dyDescent="0.25">
      <c r="A26" s="3">
        <v>2023</v>
      </c>
      <c r="B26" s="4">
        <v>44927</v>
      </c>
      <c r="C26" s="4">
        <v>44957</v>
      </c>
      <c r="D26" s="30">
        <v>6103.91</v>
      </c>
      <c r="E26" s="31" t="s">
        <v>54</v>
      </c>
      <c r="F26" s="28" t="s">
        <v>83</v>
      </c>
      <c r="G26" s="21">
        <v>44939</v>
      </c>
      <c r="H26" s="22">
        <f>+H25+1</f>
        <v>5</v>
      </c>
      <c r="I26" s="5" t="s">
        <v>44</v>
      </c>
      <c r="J26" s="3" t="s">
        <v>53</v>
      </c>
      <c r="K26" s="3" t="s">
        <v>48</v>
      </c>
      <c r="L26" s="3" t="s">
        <v>43</v>
      </c>
      <c r="M26" s="4">
        <v>44966</v>
      </c>
      <c r="N26" s="4">
        <v>44966</v>
      </c>
      <c r="O26" s="6" t="s">
        <v>46</v>
      </c>
    </row>
    <row r="27" spans="1:15" ht="67.5" x14ac:dyDescent="0.25">
      <c r="A27" s="3">
        <v>2023</v>
      </c>
      <c r="B27" s="4">
        <v>44927</v>
      </c>
      <c r="C27" s="4">
        <v>44957</v>
      </c>
      <c r="D27" s="32">
        <f>5408.6+7002.2+4846+4846+5408.6+5408.8</f>
        <v>32920.200000000004</v>
      </c>
      <c r="E27" s="8" t="s">
        <v>60</v>
      </c>
      <c r="F27" s="20" t="s">
        <v>84</v>
      </c>
      <c r="G27" s="21">
        <v>44939</v>
      </c>
      <c r="H27" s="22">
        <f t="shared" si="0"/>
        <v>6</v>
      </c>
      <c r="I27" s="5" t="s">
        <v>44</v>
      </c>
      <c r="J27" s="3" t="s">
        <v>53</v>
      </c>
      <c r="K27" s="3" t="s">
        <v>48</v>
      </c>
      <c r="L27" s="3" t="s">
        <v>43</v>
      </c>
      <c r="M27" s="4">
        <v>44966</v>
      </c>
      <c r="N27" s="4">
        <v>44966</v>
      </c>
      <c r="O27" s="6" t="s">
        <v>46</v>
      </c>
    </row>
    <row r="28" spans="1:15" ht="67.5" x14ac:dyDescent="0.25">
      <c r="A28" s="3">
        <v>2023</v>
      </c>
      <c r="B28" s="4">
        <v>44927</v>
      </c>
      <c r="C28" s="4">
        <v>44957</v>
      </c>
      <c r="D28" s="26">
        <v>38458.92</v>
      </c>
      <c r="E28" s="33" t="s">
        <v>85</v>
      </c>
      <c r="F28" s="9" t="s">
        <v>86</v>
      </c>
      <c r="G28" s="21">
        <v>44943</v>
      </c>
      <c r="H28" s="22">
        <f t="shared" si="0"/>
        <v>7</v>
      </c>
      <c r="I28" s="5" t="s">
        <v>44</v>
      </c>
      <c r="J28" s="3" t="s">
        <v>53</v>
      </c>
      <c r="K28" s="3" t="s">
        <v>48</v>
      </c>
      <c r="L28" s="3" t="s">
        <v>43</v>
      </c>
      <c r="M28" s="4">
        <v>44966</v>
      </c>
      <c r="N28" s="4">
        <v>44966</v>
      </c>
      <c r="O28" s="6" t="s">
        <v>46</v>
      </c>
    </row>
    <row r="29" spans="1:15" ht="67.5" x14ac:dyDescent="0.25">
      <c r="A29" s="3">
        <v>2023</v>
      </c>
      <c r="B29" s="4">
        <v>44927</v>
      </c>
      <c r="C29" s="4">
        <v>44957</v>
      </c>
      <c r="D29" s="26">
        <v>314151.59999999998</v>
      </c>
      <c r="E29" s="8" t="s">
        <v>60</v>
      </c>
      <c r="F29" s="20" t="s">
        <v>87</v>
      </c>
      <c r="G29" s="21">
        <v>44956</v>
      </c>
      <c r="H29" s="22">
        <f t="shared" si="0"/>
        <v>8</v>
      </c>
      <c r="I29" s="5" t="s">
        <v>44</v>
      </c>
      <c r="J29" s="3" t="s">
        <v>53</v>
      </c>
      <c r="K29" s="3" t="s">
        <v>48</v>
      </c>
      <c r="L29" s="3" t="s">
        <v>43</v>
      </c>
      <c r="M29" s="4">
        <v>44966</v>
      </c>
      <c r="N29" s="4">
        <v>44966</v>
      </c>
      <c r="O29" s="6" t="s">
        <v>46</v>
      </c>
    </row>
    <row r="30" spans="1:15" ht="67.5" x14ac:dyDescent="0.25">
      <c r="A30" s="3">
        <v>2023</v>
      </c>
      <c r="B30" s="4">
        <v>44927</v>
      </c>
      <c r="C30" s="4">
        <v>44957</v>
      </c>
      <c r="D30" s="26">
        <f>271951.8+12571.4</f>
        <v>284523.2</v>
      </c>
      <c r="E30" s="8" t="s">
        <v>60</v>
      </c>
      <c r="F30" s="20" t="s">
        <v>88</v>
      </c>
      <c r="G30" s="21">
        <v>44956</v>
      </c>
      <c r="H30" s="22">
        <f t="shared" si="0"/>
        <v>9</v>
      </c>
      <c r="I30" s="5" t="s">
        <v>44</v>
      </c>
      <c r="J30" s="3" t="s">
        <v>53</v>
      </c>
      <c r="K30" s="3" t="s">
        <v>48</v>
      </c>
      <c r="L30" s="3" t="s">
        <v>43</v>
      </c>
      <c r="M30" s="4">
        <v>44966</v>
      </c>
      <c r="N30" s="4">
        <v>44966</v>
      </c>
      <c r="O30" s="6" t="s">
        <v>46</v>
      </c>
    </row>
    <row r="31" spans="1:15" ht="36" x14ac:dyDescent="0.25">
      <c r="A31" s="3">
        <v>2023</v>
      </c>
      <c r="B31" s="4">
        <v>44927</v>
      </c>
      <c r="C31" s="4">
        <v>44957</v>
      </c>
      <c r="D31" s="26">
        <v>4178.12</v>
      </c>
      <c r="E31" s="27" t="s">
        <v>50</v>
      </c>
      <c r="F31" s="28" t="s">
        <v>89</v>
      </c>
      <c r="G31" s="21">
        <v>44956</v>
      </c>
      <c r="H31" s="22">
        <f t="shared" si="0"/>
        <v>10</v>
      </c>
      <c r="I31" s="5" t="s">
        <v>44</v>
      </c>
      <c r="J31" s="3" t="s">
        <v>53</v>
      </c>
      <c r="K31" s="3" t="s">
        <v>48</v>
      </c>
      <c r="L31" s="3" t="s">
        <v>43</v>
      </c>
      <c r="M31" s="4">
        <v>44966</v>
      </c>
      <c r="N31" s="4">
        <v>44966</v>
      </c>
      <c r="O31" s="6" t="s">
        <v>46</v>
      </c>
    </row>
    <row r="32" spans="1:15" ht="36" x14ac:dyDescent="0.25">
      <c r="A32" s="3">
        <v>2023</v>
      </c>
      <c r="B32" s="4">
        <v>44927</v>
      </c>
      <c r="C32" s="4">
        <v>44957</v>
      </c>
      <c r="D32" s="26">
        <v>936.48</v>
      </c>
      <c r="E32" s="29" t="s">
        <v>52</v>
      </c>
      <c r="F32" s="28" t="s">
        <v>89</v>
      </c>
      <c r="G32" s="21">
        <v>44956</v>
      </c>
      <c r="H32" s="22">
        <f t="shared" si="0"/>
        <v>11</v>
      </c>
      <c r="I32" s="5" t="s">
        <v>44</v>
      </c>
      <c r="J32" s="3" t="s">
        <v>53</v>
      </c>
      <c r="K32" s="3" t="s">
        <v>48</v>
      </c>
      <c r="L32" s="3" t="s">
        <v>43</v>
      </c>
      <c r="M32" s="4">
        <v>44966</v>
      </c>
      <c r="N32" s="4">
        <v>44966</v>
      </c>
      <c r="O32" s="6" t="s">
        <v>46</v>
      </c>
    </row>
    <row r="33" spans="1:15" ht="36" x14ac:dyDescent="0.25">
      <c r="A33" s="3">
        <v>2023</v>
      </c>
      <c r="B33" s="4">
        <v>44927</v>
      </c>
      <c r="C33" s="4">
        <v>44957</v>
      </c>
      <c r="D33" s="26">
        <v>6267.18</v>
      </c>
      <c r="E33" s="31" t="s">
        <v>54</v>
      </c>
      <c r="F33" s="28" t="s">
        <v>89</v>
      </c>
      <c r="G33" s="21">
        <v>44956</v>
      </c>
      <c r="H33" s="22">
        <f t="shared" si="0"/>
        <v>12</v>
      </c>
      <c r="I33" s="5" t="s">
        <v>44</v>
      </c>
      <c r="J33" s="3" t="s">
        <v>53</v>
      </c>
      <c r="K33" s="3" t="s">
        <v>48</v>
      </c>
      <c r="L33" s="3" t="s">
        <v>43</v>
      </c>
      <c r="M33" s="4">
        <v>44966</v>
      </c>
      <c r="N33" s="4">
        <v>44966</v>
      </c>
      <c r="O33" s="6" t="s">
        <v>46</v>
      </c>
    </row>
    <row r="34" spans="1:15" ht="67.5" x14ac:dyDescent="0.25">
      <c r="A34" s="3">
        <v>2023</v>
      </c>
      <c r="B34" s="4">
        <v>44927</v>
      </c>
      <c r="C34" s="4">
        <v>44957</v>
      </c>
      <c r="D34" s="34">
        <f>5939.6+6609.2+5939.6+8575+6609.2+6609</f>
        <v>40281.599999999999</v>
      </c>
      <c r="E34" s="8" t="s">
        <v>60</v>
      </c>
      <c r="F34" s="20" t="s">
        <v>90</v>
      </c>
      <c r="G34" s="21">
        <v>44956</v>
      </c>
      <c r="H34" s="22">
        <f t="shared" si="0"/>
        <v>13</v>
      </c>
      <c r="I34" s="5" t="s">
        <v>44</v>
      </c>
      <c r="J34" s="3" t="s">
        <v>53</v>
      </c>
      <c r="K34" s="3" t="s">
        <v>48</v>
      </c>
      <c r="L34" s="3" t="s">
        <v>43</v>
      </c>
      <c r="M34" s="4">
        <v>44966</v>
      </c>
      <c r="N34" s="4">
        <v>44966</v>
      </c>
      <c r="O34" s="6" t="s">
        <v>46</v>
      </c>
    </row>
    <row r="35" spans="1:15" ht="36" x14ac:dyDescent="0.25">
      <c r="A35" s="3">
        <v>2023</v>
      </c>
      <c r="B35" s="4">
        <v>44927</v>
      </c>
      <c r="C35" s="4">
        <v>44957</v>
      </c>
      <c r="D35" s="34">
        <v>26705.279999999999</v>
      </c>
      <c r="E35" s="31" t="s">
        <v>58</v>
      </c>
      <c r="F35" s="35" t="s">
        <v>91</v>
      </c>
      <c r="G35" s="21">
        <v>44958</v>
      </c>
      <c r="H35" s="22">
        <f t="shared" si="0"/>
        <v>14</v>
      </c>
      <c r="I35" s="5" t="s">
        <v>44</v>
      </c>
      <c r="J35" s="3" t="s">
        <v>53</v>
      </c>
      <c r="K35" s="3" t="s">
        <v>48</v>
      </c>
      <c r="L35" s="3" t="s">
        <v>43</v>
      </c>
      <c r="M35" s="4">
        <v>44966</v>
      </c>
      <c r="N35" s="4">
        <v>44966</v>
      </c>
      <c r="O35" s="6" t="s">
        <v>46</v>
      </c>
    </row>
    <row r="36" spans="1:15" ht="120" x14ac:dyDescent="0.25">
      <c r="A36" s="3">
        <v>2023</v>
      </c>
      <c r="B36" s="4">
        <v>44927</v>
      </c>
      <c r="C36" s="4">
        <v>44957</v>
      </c>
      <c r="D36" s="34">
        <v>26705.279999999999</v>
      </c>
      <c r="E36" s="31" t="s">
        <v>92</v>
      </c>
      <c r="F36" s="35" t="s">
        <v>93</v>
      </c>
      <c r="G36" s="21">
        <v>44932</v>
      </c>
      <c r="H36" s="22">
        <v>1</v>
      </c>
      <c r="I36" s="5" t="s">
        <v>44</v>
      </c>
      <c r="J36" s="3" t="s">
        <v>53</v>
      </c>
      <c r="K36" s="3" t="s">
        <v>48</v>
      </c>
      <c r="L36" s="3" t="s">
        <v>43</v>
      </c>
      <c r="M36" s="4">
        <v>44966</v>
      </c>
      <c r="N36" s="4">
        <v>44966</v>
      </c>
      <c r="O36" s="6" t="s">
        <v>46</v>
      </c>
    </row>
    <row r="37" spans="1:15" ht="48" x14ac:dyDescent="0.25">
      <c r="A37" s="3">
        <v>2023</v>
      </c>
      <c r="B37" s="4">
        <v>44927</v>
      </c>
      <c r="C37" s="4">
        <v>44957</v>
      </c>
      <c r="D37" s="36">
        <f>5.8+0.53</f>
        <v>6.33</v>
      </c>
      <c r="E37" s="37" t="s">
        <v>51</v>
      </c>
      <c r="F37" s="38" t="s">
        <v>56</v>
      </c>
      <c r="G37" s="39">
        <v>44938</v>
      </c>
      <c r="H37" s="22">
        <v>2</v>
      </c>
      <c r="I37" s="5" t="s">
        <v>44</v>
      </c>
      <c r="J37" s="3" t="s">
        <v>53</v>
      </c>
      <c r="K37" s="3" t="s">
        <v>48</v>
      </c>
      <c r="L37" s="3" t="s">
        <v>43</v>
      </c>
      <c r="M37" s="4">
        <v>44966</v>
      </c>
      <c r="N37" s="4">
        <v>44966</v>
      </c>
      <c r="O37" s="6" t="s">
        <v>46</v>
      </c>
    </row>
    <row r="38" spans="1:15" x14ac:dyDescent="0.25">
      <c r="A38" s="3">
        <v>2023</v>
      </c>
      <c r="B38" s="4">
        <v>44927</v>
      </c>
      <c r="C38" s="4">
        <v>44957</v>
      </c>
      <c r="D38" s="40">
        <v>505</v>
      </c>
      <c r="E38" s="41" t="s">
        <v>49</v>
      </c>
      <c r="F38" s="42" t="s">
        <v>94</v>
      </c>
      <c r="G38" s="43">
        <v>44930</v>
      </c>
      <c r="H38" s="44">
        <v>1</v>
      </c>
      <c r="I38" s="5" t="s">
        <v>44</v>
      </c>
      <c r="J38" s="3" t="s">
        <v>53</v>
      </c>
      <c r="K38" s="3" t="s">
        <v>48</v>
      </c>
      <c r="L38" s="3" t="s">
        <v>43</v>
      </c>
      <c r="M38" s="4">
        <v>44966</v>
      </c>
      <c r="N38" s="4">
        <v>44966</v>
      </c>
      <c r="O38" s="6" t="s">
        <v>46</v>
      </c>
    </row>
    <row r="39" spans="1:15" x14ac:dyDescent="0.25">
      <c r="A39" s="3">
        <v>2023</v>
      </c>
      <c r="B39" s="4">
        <v>44927</v>
      </c>
      <c r="C39" s="4">
        <v>44957</v>
      </c>
      <c r="D39" s="40">
        <v>159101.01</v>
      </c>
      <c r="E39" s="41" t="s">
        <v>92</v>
      </c>
      <c r="F39" s="42" t="s">
        <v>95</v>
      </c>
      <c r="G39" s="43">
        <v>44932</v>
      </c>
      <c r="H39" s="44">
        <v>2</v>
      </c>
      <c r="I39" s="5" t="s">
        <v>44</v>
      </c>
      <c r="J39" s="3" t="s">
        <v>53</v>
      </c>
      <c r="K39" s="3" t="s">
        <v>48</v>
      </c>
      <c r="L39" s="3" t="s">
        <v>43</v>
      </c>
      <c r="M39" s="4">
        <v>44966</v>
      </c>
      <c r="N39" s="4">
        <v>44966</v>
      </c>
      <c r="O39" s="6" t="s">
        <v>46</v>
      </c>
    </row>
    <row r="40" spans="1:15" x14ac:dyDescent="0.25">
      <c r="A40" s="3">
        <v>2023</v>
      </c>
      <c r="B40" s="4">
        <v>44927</v>
      </c>
      <c r="C40" s="4">
        <v>44957</v>
      </c>
      <c r="D40" s="40">
        <f>3.48+2.32+5.8+5.8+4.8</f>
        <v>22.2</v>
      </c>
      <c r="E40" s="41" t="s">
        <v>51</v>
      </c>
      <c r="F40" s="42" t="s">
        <v>56</v>
      </c>
      <c r="G40" s="43">
        <v>44937</v>
      </c>
      <c r="H40" s="44">
        <v>3</v>
      </c>
      <c r="I40" s="5" t="s">
        <v>44</v>
      </c>
      <c r="J40" s="3" t="s">
        <v>53</v>
      </c>
      <c r="K40" s="3" t="s">
        <v>48</v>
      </c>
      <c r="L40" s="3" t="s">
        <v>43</v>
      </c>
      <c r="M40" s="4">
        <v>44966</v>
      </c>
      <c r="N40" s="4">
        <v>44966</v>
      </c>
      <c r="O40" s="6" t="s">
        <v>46</v>
      </c>
    </row>
    <row r="41" spans="1:15" x14ac:dyDescent="0.25">
      <c r="A41" s="3">
        <v>2023</v>
      </c>
      <c r="B41" s="4">
        <v>44927</v>
      </c>
      <c r="C41" s="4">
        <v>44957</v>
      </c>
      <c r="D41" s="40">
        <v>15.2</v>
      </c>
      <c r="E41" s="41" t="s">
        <v>55</v>
      </c>
      <c r="F41" s="42" t="s">
        <v>96</v>
      </c>
      <c r="G41" s="43">
        <v>44938</v>
      </c>
      <c r="H41" s="44">
        <v>4</v>
      </c>
      <c r="I41" s="5" t="s">
        <v>44</v>
      </c>
      <c r="J41" s="3" t="s">
        <v>53</v>
      </c>
      <c r="K41" s="3" t="s">
        <v>48</v>
      </c>
      <c r="L41" s="3" t="s">
        <v>43</v>
      </c>
      <c r="M41" s="4">
        <v>44966</v>
      </c>
      <c r="N41" s="4">
        <v>44966</v>
      </c>
      <c r="O41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2023-02-09T14:45:24Z</dcterms:modified>
</cp:coreProperties>
</file>