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E:\PC DIRECTOR\NISSI+\PROGRAMA JOVENES\SEAN b\Actividades 2023\Cgp transp\Abril2023\Formatos\Art 84\84 XXXVII -A Informe financiero_Gasto por Capítulo, Concepto y Partida\"/>
    </mc:Choice>
  </mc:AlternateContent>
  <xr:revisionPtr revIDLastSave="0" documentId="13_ncr:1_{0E86459A-A526-4CAD-A53F-62711610CA8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s>
  <calcPr calcId="181029"/>
</workbook>
</file>

<file path=xl/calcChain.xml><?xml version="1.0" encoding="utf-8"?>
<calcChain xmlns="http://schemas.openxmlformats.org/spreadsheetml/2006/main">
  <c r="I96" i="1" l="1"/>
  <c r="I89" i="1"/>
  <c r="I88" i="1"/>
  <c r="I72" i="1"/>
  <c r="I71" i="1"/>
  <c r="I70" i="1"/>
  <c r="I69" i="1"/>
  <c r="I61" i="1"/>
  <c r="I60" i="1"/>
  <c r="I59" i="1"/>
  <c r="I58" i="1"/>
  <c r="I26" i="1"/>
  <c r="I19" i="1"/>
  <c r="I14" i="1"/>
  <c r="I13" i="1"/>
  <c r="I12" i="1"/>
  <c r="I11" i="1"/>
  <c r="I10" i="1"/>
  <c r="I9" i="1"/>
  <c r="I8" i="1"/>
  <c r="H96" i="1"/>
  <c r="H89" i="1"/>
  <c r="H88" i="1"/>
  <c r="H72" i="1"/>
  <c r="H71" i="1"/>
  <c r="H70" i="1"/>
  <c r="H69" i="1"/>
  <c r="H61" i="1"/>
  <c r="H60" i="1"/>
  <c r="H59" i="1"/>
  <c r="H58" i="1"/>
  <c r="H26" i="1"/>
  <c r="H19" i="1"/>
  <c r="H13" i="1"/>
  <c r="H12" i="1"/>
  <c r="H11" i="1"/>
  <c r="H10" i="1"/>
  <c r="H9" i="1"/>
  <c r="H8" i="1"/>
  <c r="H14" i="1"/>
</calcChain>
</file>

<file path=xl/sharedStrings.xml><?xml version="1.0" encoding="utf-8"?>
<sst xmlns="http://schemas.openxmlformats.org/spreadsheetml/2006/main" count="616" uniqueCount="231">
  <si>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</si>
  <si>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</si>
  <si>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</si>
  <si>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</si>
  <si>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</si>
  <si>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</si>
  <si>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</si>
  <si>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</si>
  <si>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</si>
  <si>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</si>
  <si>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</si>
  <si>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</si>
  <si>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</si>
  <si>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</si>
  <si>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</si>
  <si>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</si>
  <si>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</si>
  <si>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</si>
  <si>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</si>
  <si>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</si>
  <si>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</si>
  <si>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</si>
  <si>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</si>
  <si>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</si>
  <si>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</si>
  <si>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</si>
  <si>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</si>
  <si>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</si>
  <si>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</si>
  <si>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</si>
  <si>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</si>
  <si>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</si>
  <si>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</si>
  <si>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</si>
  <si>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</si>
  <si>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</si>
  <si>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</si>
  <si>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</si>
  <si>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</si>
  <si>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</si>
  <si>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</si>
  <si>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</si>
  <si>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</si>
  <si>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</si>
  <si>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</si>
  <si>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</si>
  <si>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</si>
  <si>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</si>
  <si>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</si>
  <si>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</si>
  <si>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</si>
  <si>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</si>
  <si>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</si>
  <si>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1000</t>
  </si>
  <si>
    <t>1100</t>
  </si>
  <si>
    <t>1130</t>
  </si>
  <si>
    <t>1131</t>
  </si>
  <si>
    <t>1300</t>
  </si>
  <si>
    <t>1320</t>
  </si>
  <si>
    <t>1321</t>
  </si>
  <si>
    <t>1340</t>
  </si>
  <si>
    <t>1341</t>
  </si>
  <si>
    <t>1500</t>
  </si>
  <si>
    <t>1520</t>
  </si>
  <si>
    <t>1521</t>
  </si>
  <si>
    <t>1550</t>
  </si>
  <si>
    <t>1551</t>
  </si>
  <si>
    <t>2000</t>
  </si>
  <si>
    <t>2100</t>
  </si>
  <si>
    <t>2110</t>
  </si>
  <si>
    <t>2111</t>
  </si>
  <si>
    <t>2150</t>
  </si>
  <si>
    <t>2151</t>
  </si>
  <si>
    <t>2160</t>
  </si>
  <si>
    <t>2161</t>
  </si>
  <si>
    <t>2170</t>
  </si>
  <si>
    <t>2171</t>
  </si>
  <si>
    <t>2200</t>
  </si>
  <si>
    <t>2210</t>
  </si>
  <si>
    <t>2211</t>
  </si>
  <si>
    <t>2212</t>
  </si>
  <si>
    <t>2400</t>
  </si>
  <si>
    <t>2420</t>
  </si>
  <si>
    <t>2421</t>
  </si>
  <si>
    <t>2460</t>
  </si>
  <si>
    <t>2461</t>
  </si>
  <si>
    <t>2470</t>
  </si>
  <si>
    <t>2471</t>
  </si>
  <si>
    <t>2490</t>
  </si>
  <si>
    <t>2491</t>
  </si>
  <si>
    <t>2500</t>
  </si>
  <si>
    <t>2530</t>
  </si>
  <si>
    <t>2531</t>
  </si>
  <si>
    <t>2590</t>
  </si>
  <si>
    <t>2591</t>
  </si>
  <si>
    <t>2600</t>
  </si>
  <si>
    <t>2610</t>
  </si>
  <si>
    <t>2611</t>
  </si>
  <si>
    <t>2700</t>
  </si>
  <si>
    <t>2710</t>
  </si>
  <si>
    <t>2711</t>
  </si>
  <si>
    <t>2720</t>
  </si>
  <si>
    <t>2721</t>
  </si>
  <si>
    <t>2900</t>
  </si>
  <si>
    <t>2910</t>
  </si>
  <si>
    <t>2911</t>
  </si>
  <si>
    <t>2960</t>
  </si>
  <si>
    <t>2961</t>
  </si>
  <si>
    <t>3000</t>
  </si>
  <si>
    <t>3100</t>
  </si>
  <si>
    <t>3110</t>
  </si>
  <si>
    <t>3111</t>
  </si>
  <si>
    <t>3130</t>
  </si>
  <si>
    <t>3131</t>
  </si>
  <si>
    <t>3170</t>
  </si>
  <si>
    <t>3171</t>
  </si>
  <si>
    <t>3300</t>
  </si>
  <si>
    <t>3400</t>
  </si>
  <si>
    <t>3410</t>
  </si>
  <si>
    <t>3411</t>
  </si>
  <si>
    <t>3500</t>
  </si>
  <si>
    <t>3510</t>
  </si>
  <si>
    <t>3511</t>
  </si>
  <si>
    <t>3700</t>
  </si>
  <si>
    <t>3750</t>
  </si>
  <si>
    <t>3751</t>
  </si>
  <si>
    <t>3900</t>
  </si>
  <si>
    <t>3920</t>
  </si>
  <si>
    <t>3921</t>
  </si>
  <si>
    <t>5000</t>
  </si>
  <si>
    <t>5100</t>
  </si>
  <si>
    <t>5110</t>
  </si>
  <si>
    <t>5111</t>
  </si>
  <si>
    <t>5150</t>
  </si>
  <si>
    <t>5151</t>
  </si>
  <si>
    <t>5200</t>
  </si>
  <si>
    <t>5230</t>
  </si>
  <si>
    <t>5231</t>
  </si>
  <si>
    <t>5600</t>
  </si>
  <si>
    <t>5670</t>
  </si>
  <si>
    <t>5671</t>
  </si>
  <si>
    <t>5900</t>
  </si>
  <si>
    <t>5910</t>
  </si>
  <si>
    <t>5911</t>
  </si>
  <si>
    <t>6000</t>
  </si>
  <si>
    <t>6100</t>
  </si>
  <si>
    <t>6130</t>
  </si>
  <si>
    <t>6131</t>
  </si>
  <si>
    <t>9000</t>
  </si>
  <si>
    <t>9900</t>
  </si>
  <si>
    <t>9910</t>
  </si>
  <si>
    <t>9911</t>
  </si>
  <si>
    <t>SERVICIOS PERSONALES</t>
  </si>
  <si>
    <t>REMUNERACIONES AL PERSONAL DE CARÁCTER PERMANENTE</t>
  </si>
  <si>
    <t xml:space="preserve">  Sueldos base al personal permanente</t>
  </si>
  <si>
    <t>REMUNERACIONES ADICIONALES Y ESPECIALES</t>
  </si>
  <si>
    <t xml:space="preserve">  Primas de vacaciones, dominical y gratificación de fin de año</t>
  </si>
  <si>
    <t xml:space="preserve">  Compensaciones</t>
  </si>
  <si>
    <t>OTRAS PRESTACIONES SOCIALES Y ECONÓMICAS</t>
  </si>
  <si>
    <t xml:space="preserve">  Indemnizaciones</t>
  </si>
  <si>
    <t xml:space="preserve">  Apoyos a la capacitación de los servicios públicos</t>
  </si>
  <si>
    <t xml:space="preserve">  Apoyos a la capacitación de los servidores públicos</t>
  </si>
  <si>
    <t>MATERIALES Y SUMINISTRO</t>
  </si>
  <si>
    <t>Materiales de administración, emisión de docuemntos y artículos de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</si>
  <si>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</si>
  <si>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</si>
  <si>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</si>
  <si>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</si>
  <si>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</si>
  <si>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 xml:space="preserve">  Productos alimenticios para personas</t>
  </si>
  <si>
    <t xml:space="preserve">  Alimentacion en Eventos Oficiales</t>
  </si>
  <si>
    <t>MATERIALES Y ARTÍCULOS DE CONSTRUCCIÓN Y DE REPARACIÓN</t>
  </si>
  <si>
    <t xml:space="preserve">  Cemento y productos de concreto</t>
  </si>
  <si>
    <t xml:space="preserve">  Material eléctrico y electrónico</t>
  </si>
  <si>
    <t xml:space="preserve">  Artículos metálicos para la construcción</t>
  </si>
  <si>
    <t xml:space="preserve">  Otros materiales y artículos de construcción y reparación</t>
  </si>
  <si>
    <t>Productos químicos, farmacéuticos y de laboratorios</t>
  </si>
  <si>
    <t xml:space="preserve">  Medicinas y productos farmacéuticos</t>
  </si>
  <si>
    <t xml:space="preserve">  Otros productos químicos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</si>
  <si>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</si>
  <si>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</si>
  <si>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</si>
  <si>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</si>
  <si>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</si>
  <si>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</si>
  <si>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</si>
  <si>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</si>
  <si>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SERVICIOS GENERALES</t>
  </si>
  <si>
    <t>SERVICIOS BÁSICOS</t>
  </si>
  <si>
    <t xml:space="preserve">  Energía eléctrica</t>
  </si>
  <si>
    <t xml:space="preserve">  Agua</t>
  </si>
  <si>
    <t xml:space="preserve">  Servicios de acceso a Internet, redes y procesamiento de información</t>
  </si>
  <si>
    <t xml:space="preserve">  Servicios de acceso de Internet, redes y procesamiento de información</t>
  </si>
  <si>
    <t>SERVICIOS PROFESIONALES, CIENTÍFICOS, TÉCNICOS Y OTROS SERVICIOS</t>
  </si>
  <si>
    <t>SERVICIOS FINANCIEROS, BANCARIOS Y COMERCIALES</t>
  </si>
  <si>
    <t xml:space="preserve">  Servicios financieros y bancarios</t>
  </si>
  <si>
    <t>SERVICIOS DE INSTALACIÓN, REPARACIÓN, MANTENIMIENTO Y CONSERVACIÓN</t>
  </si>
  <si>
    <t xml:space="preserve">  Conservación y mantenimiento menor de inmuebles</t>
  </si>
  <si>
    <t>Servicios de traslados y viáticos</t>
  </si>
  <si>
    <t xml:space="preserve">  Viáticos en el pais</t>
  </si>
  <si>
    <t xml:space="preserve">  Viáticos en el país</t>
  </si>
  <si>
    <t>OTROS SERVICIOS GENERALES</t>
  </si>
  <si>
    <t xml:space="preserve">  Impuestos y derechos</t>
  </si>
  <si>
    <t>BIENES MUEBLES, INMUEBLES E INTANGIBLES</t>
  </si>
  <si>
    <t>MOBILIARIO Y EQUIPO DE ADMINISTRACIÓN</t>
  </si>
  <si>
    <t xml:space="preserve">  Muebles de oficina y estantería</t>
  </si>
  <si>
    <t xml:space="preserve">  Equipos de cómputo y de tecnologías de la información</t>
  </si>
  <si>
    <t xml:space="preserve">  Equipo de cómputo y de tecnología de la información</t>
  </si>
  <si>
    <t>MOBILIARIO Y EQUIPO EDUCACIONAL Y RECREATIVO</t>
  </si>
  <si>
    <t xml:space="preserve">  Cámaras fotográficas y de video</t>
  </si>
  <si>
    <t>MAQUINARIA, OTROS EQUIPOS Y HERRAMIENTAS</t>
  </si>
  <si>
    <t xml:space="preserve">  Herramientas y máquinas-herramientas</t>
  </si>
  <si>
    <t xml:space="preserve">  Herramientas y máquinas-herramienta</t>
  </si>
  <si>
    <t>ACTIVOS INTANGIBLES</t>
  </si>
  <si>
    <t xml:space="preserve">  Software</t>
  </si>
  <si>
    <t>INVERSIÓN PÚBLICA</t>
  </si>
  <si>
    <t>OBRA PÚBLICA EN BIENES DE DOMINIO PÚBLICO</t>
  </si>
  <si>
    <t xml:space="preserve">  Construcción de obras para el abastecimiento de agua, petróleo, gas, electricidad y telecomunicaciones</t>
  </si>
  <si>
    <t>DEUDA PÚBLICA</t>
  </si>
  <si>
    <t>ADEUDOS DE EJERCICIOS FISCALES ANTERIORES (ADEFAS)</t>
  </si>
  <si>
    <t xml:space="preserve">  ADEFAS</t>
  </si>
  <si>
    <t>No se genero</t>
  </si>
  <si>
    <t>Administrativo</t>
  </si>
  <si>
    <t xml:space="preserve">Servicios de Consultoria administrativa </t>
  </si>
  <si>
    <t xml:space="preserve">Licencias Informaticas e intelectuales </t>
  </si>
  <si>
    <t>Horas Extraordinarias</t>
  </si>
  <si>
    <t xml:space="preserve">Prestaciones y haberes de retiro </t>
  </si>
  <si>
    <t xml:space="preserve">Materiales complementarios </t>
  </si>
  <si>
    <t xml:space="preserve">Fibras sinteticas, hules, plasticos y derivados </t>
  </si>
  <si>
    <t xml:space="preserve">Reparacion y Mantenimiento de equipo de transporte </t>
  </si>
  <si>
    <t>http://www.cegaipslp.org.mx/HV2022Dos.nsf/nombre_de_la_vista/F42885A4CD26CE5F062589AB00816436/$File/Analitico+Presupuesto+Egresos_Abril.pdf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</si>
</sst>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5" fillId="3"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2" fontId="0" fillId="0" borderId="0" xfId="1" applyNumberFormat="1" applyFont="1"/>
    <xf numFmtId="2" fontId="0" fillId="0" borderId="0" xfId="0" applyNumberFormat="1"/>
    <xf numFmtId="0" fontId="0" fillId="3" borderId="0" xfId="0" applyFill="1"/>
    <xf numFmtId="0" fontId="0" fillId="0" borderId="0" xfId="0"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cellXfs>
  <cellStyles count="4">
    <cellStyle name="Hipervínculo" xfId="2" builtinId="8"/>
    <cellStyle name="Millares" xfId="1" builtinId="3"/>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42885A4CD26CE5F062589AB00816436/$File/Analitico+Presupuesto+Egresos_Abril.pdf" TargetMode="External"/><Relationship Id="rId1" Type="http://schemas.openxmlformats.org/officeDocument/2006/relationships/hyperlink" Target="http://www.cegaipslp.org.mx/HV2022Dos.nsf/nombre_de_la_vista/F42885A4CD26CE5F062589AB00816436/$File/Analitico+Presupuesto+Egresos_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8"/>
  <sheetViews>
    <sheetView tabSelected="1" topLeftCell="A2" zoomScale="80" zoomScaleNormal="80" workbookViewId="0">
      <selection activeCell="N14" sqref="N14:N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19"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45017</v>
      </c>
      <c r="C8" s="2">
        <v>45046</v>
      </c>
      <c r="D8">
        <v>1000</v>
      </c>
      <c r="E8">
        <v>1000</v>
      </c>
      <c r="F8" t="s">
        <v>53</v>
      </c>
      <c r="G8" t="s">
        <v>152</v>
      </c>
      <c r="H8">
        <f>1048110.84+64823.16+1319102.08</f>
        <v>2432036.08</v>
      </c>
      <c r="I8">
        <f>1048110.84+64823.16+1319102.08</f>
        <v>2432036.08</v>
      </c>
      <c r="N8" t="s">
        <v>221</v>
      </c>
      <c r="O8" s="3" t="s">
        <v>230</v>
      </c>
      <c r="P8" t="s">
        <v>222</v>
      </c>
      <c r="Q8" s="2">
        <v>45056</v>
      </c>
      <c r="R8" s="2">
        <v>45056</v>
      </c>
    </row>
    <row r="9" spans="1:19" x14ac:dyDescent="0.25">
      <c r="A9">
        <v>2023</v>
      </c>
      <c r="B9" s="2">
        <v>45017</v>
      </c>
      <c r="C9" s="2">
        <v>45046</v>
      </c>
      <c r="D9">
        <v>1000</v>
      </c>
      <c r="E9">
        <v>1100</v>
      </c>
      <c r="F9" t="s">
        <v>54</v>
      </c>
      <c r="G9" t="s">
        <v>153</v>
      </c>
      <c r="H9">
        <f>791835.2+56367.84+761224.4</f>
        <v>1609427.44</v>
      </c>
      <c r="I9">
        <f>791835.2+56367.84+761224.4</f>
        <v>1609427.44</v>
      </c>
      <c r="N9" t="s">
        <v>221</v>
      </c>
      <c r="O9" s="3" t="s">
        <v>230</v>
      </c>
      <c r="P9" t="s">
        <v>222</v>
      </c>
      <c r="Q9" s="2">
        <v>45056</v>
      </c>
      <c r="R9" s="2">
        <v>45056</v>
      </c>
    </row>
    <row r="10" spans="1:19" x14ac:dyDescent="0.25">
      <c r="A10">
        <v>2023</v>
      </c>
      <c r="B10" s="2">
        <v>45017</v>
      </c>
      <c r="C10" s="2">
        <v>45046</v>
      </c>
      <c r="D10">
        <v>1000</v>
      </c>
      <c r="E10">
        <v>1100</v>
      </c>
      <c r="F10" t="s">
        <v>55</v>
      </c>
      <c r="G10" t="s">
        <v>154</v>
      </c>
      <c r="H10">
        <f>791835.2+56367.84+761224.4</f>
        <v>1609427.44</v>
      </c>
      <c r="I10">
        <f>791835.2+56367.84+761224.4</f>
        <v>1609427.44</v>
      </c>
      <c r="N10" t="s">
        <v>221</v>
      </c>
      <c r="O10" s="3" t="s">
        <v>230</v>
      </c>
      <c r="P10" t="s">
        <v>222</v>
      </c>
      <c r="Q10" s="2">
        <v>45056</v>
      </c>
      <c r="R10" s="2">
        <v>45056</v>
      </c>
    </row>
    <row r="11" spans="1:19" x14ac:dyDescent="0.25">
      <c r="A11">
        <v>2023</v>
      </c>
      <c r="B11" s="2">
        <v>45017</v>
      </c>
      <c r="C11" s="2">
        <v>45046</v>
      </c>
      <c r="D11" s="6">
        <v>1000</v>
      </c>
      <c r="E11" s="6">
        <v>1100</v>
      </c>
      <c r="F11" t="s">
        <v>56</v>
      </c>
      <c r="G11" t="s">
        <v>154</v>
      </c>
      <c r="H11">
        <f>791835.2+56367.84+761224.4</f>
        <v>1609427.44</v>
      </c>
      <c r="I11">
        <f>791835.2+56367.84+761224.4</f>
        <v>1609427.44</v>
      </c>
      <c r="N11" t="s">
        <v>221</v>
      </c>
      <c r="O11" s="3" t="s">
        <v>230</v>
      </c>
      <c r="P11" t="s">
        <v>222</v>
      </c>
      <c r="Q11" s="2">
        <v>45056</v>
      </c>
      <c r="R11" s="2">
        <v>45056</v>
      </c>
    </row>
    <row r="12" spans="1:19" x14ac:dyDescent="0.25">
      <c r="A12">
        <v>2023</v>
      </c>
      <c r="B12" s="2">
        <v>45017</v>
      </c>
      <c r="C12" s="2">
        <v>45046</v>
      </c>
      <c r="D12">
        <v>1300</v>
      </c>
      <c r="E12">
        <v>1300</v>
      </c>
      <c r="F12" t="s">
        <v>57</v>
      </c>
      <c r="G12" t="s">
        <v>155</v>
      </c>
      <c r="H12" s="6">
        <f>131275.64+8455.32+157877.68</f>
        <v>297608.64</v>
      </c>
      <c r="I12" s="6">
        <f>131275.64+8455.32+157877.68</f>
        <v>297608.64</v>
      </c>
      <c r="N12" t="s">
        <v>221</v>
      </c>
      <c r="O12" s="3" t="s">
        <v>230</v>
      </c>
      <c r="P12" t="s">
        <v>222</v>
      </c>
      <c r="Q12" s="2">
        <v>45056</v>
      </c>
      <c r="R12" s="2">
        <v>45056</v>
      </c>
    </row>
    <row r="13" spans="1:19" x14ac:dyDescent="0.25">
      <c r="A13">
        <v>2023</v>
      </c>
      <c r="B13" s="2">
        <v>45017</v>
      </c>
      <c r="C13" s="2">
        <v>45046</v>
      </c>
      <c r="D13">
        <v>1300</v>
      </c>
      <c r="E13">
        <v>1300</v>
      </c>
      <c r="F13" t="s">
        <v>58</v>
      </c>
      <c r="G13" t="s">
        <v>156</v>
      </c>
      <c r="H13">
        <f>131275.64+8455.32+137877.68</f>
        <v>277608.64</v>
      </c>
      <c r="I13">
        <f>131275.64+8455.32+137877.68</f>
        <v>277608.64</v>
      </c>
      <c r="N13" t="s">
        <v>221</v>
      </c>
      <c r="O13" s="3" t="s">
        <v>230</v>
      </c>
      <c r="P13" t="s">
        <v>222</v>
      </c>
      <c r="Q13" s="2">
        <v>45056</v>
      </c>
      <c r="R13" s="2">
        <v>45056</v>
      </c>
    </row>
    <row r="14" spans="1:19" x14ac:dyDescent="0.25">
      <c r="A14">
        <v>2023</v>
      </c>
      <c r="B14" s="2">
        <v>45017</v>
      </c>
      <c r="C14" s="2">
        <v>45046</v>
      </c>
      <c r="D14">
        <v>1300</v>
      </c>
      <c r="E14">
        <v>1300</v>
      </c>
      <c r="F14" t="s">
        <v>59</v>
      </c>
      <c r="G14" t="s">
        <v>156</v>
      </c>
      <c r="H14">
        <f>131275.64+8455.32</f>
        <v>139730.96000000002</v>
      </c>
      <c r="I14">
        <f>131275.64+8455.32</f>
        <v>139730.96000000002</v>
      </c>
      <c r="N14" t="s">
        <v>221</v>
      </c>
      <c r="O14" s="3" t="s">
        <v>230</v>
      </c>
      <c r="P14" t="s">
        <v>222</v>
      </c>
      <c r="Q14" s="2">
        <v>45056</v>
      </c>
      <c r="R14" s="2">
        <v>45056</v>
      </c>
    </row>
    <row r="15" spans="1:19" x14ac:dyDescent="0.25">
      <c r="B15" s="2"/>
      <c r="C15" s="2"/>
      <c r="F15" s="11">
        <v>1330</v>
      </c>
      <c r="G15" t="s">
        <v>225</v>
      </c>
      <c r="H15">
        <v>20000</v>
      </c>
      <c r="I15">
        <v>20000</v>
      </c>
      <c r="N15" t="s">
        <v>221</v>
      </c>
      <c r="O15" s="3" t="s">
        <v>230</v>
      </c>
      <c r="P15" t="s">
        <v>222</v>
      </c>
      <c r="Q15" s="2">
        <v>45056</v>
      </c>
      <c r="R15" s="2">
        <v>45056</v>
      </c>
    </row>
    <row r="16" spans="1:19" x14ac:dyDescent="0.25">
      <c r="B16" s="2"/>
      <c r="C16" s="2"/>
      <c r="F16" s="11">
        <v>1331</v>
      </c>
      <c r="G16" t="s">
        <v>225</v>
      </c>
      <c r="H16">
        <v>20000</v>
      </c>
      <c r="I16">
        <v>20000</v>
      </c>
      <c r="N16" t="s">
        <v>221</v>
      </c>
      <c r="O16" s="3" t="s">
        <v>230</v>
      </c>
      <c r="P16" t="s">
        <v>222</v>
      </c>
      <c r="Q16" s="2">
        <v>45056</v>
      </c>
      <c r="R16" s="2">
        <v>45056</v>
      </c>
    </row>
    <row r="17" spans="1:18" x14ac:dyDescent="0.25">
      <c r="A17">
        <v>2023</v>
      </c>
      <c r="B17" s="2">
        <v>45017</v>
      </c>
      <c r="C17" s="2">
        <v>45046</v>
      </c>
      <c r="D17">
        <v>1300</v>
      </c>
      <c r="E17">
        <v>1300</v>
      </c>
      <c r="F17" t="s">
        <v>60</v>
      </c>
      <c r="G17" t="s">
        <v>157</v>
      </c>
      <c r="H17">
        <v>0</v>
      </c>
      <c r="I17">
        <v>0</v>
      </c>
      <c r="N17" t="s">
        <v>221</v>
      </c>
      <c r="O17" s="3" t="s">
        <v>230</v>
      </c>
      <c r="P17" t="s">
        <v>222</v>
      </c>
      <c r="Q17" s="2">
        <v>45056</v>
      </c>
      <c r="R17" s="2">
        <v>45056</v>
      </c>
    </row>
    <row r="18" spans="1:18" x14ac:dyDescent="0.25">
      <c r="A18">
        <v>2023</v>
      </c>
      <c r="B18" s="2">
        <v>45017</v>
      </c>
      <c r="C18" s="2">
        <v>45046</v>
      </c>
      <c r="D18">
        <v>1300</v>
      </c>
      <c r="E18">
        <v>1300</v>
      </c>
      <c r="F18" t="s">
        <v>61</v>
      </c>
      <c r="G18" t="s">
        <v>157</v>
      </c>
      <c r="H18">
        <v>0</v>
      </c>
      <c r="I18">
        <v>0</v>
      </c>
      <c r="N18" t="s">
        <v>221</v>
      </c>
      <c r="O18" s="3" t="s">
        <v>230</v>
      </c>
      <c r="P18" t="s">
        <v>222</v>
      </c>
      <c r="Q18" s="2">
        <v>45056</v>
      </c>
      <c r="R18" s="2">
        <v>45056</v>
      </c>
    </row>
    <row r="19" spans="1:18" x14ac:dyDescent="0.25">
      <c r="A19">
        <v>2023</v>
      </c>
      <c r="B19" s="2">
        <v>45017</v>
      </c>
      <c r="C19" s="2">
        <v>45046</v>
      </c>
      <c r="D19">
        <v>1500</v>
      </c>
      <c r="E19">
        <v>1500</v>
      </c>
      <c r="F19" t="s">
        <v>62</v>
      </c>
      <c r="G19" t="s">
        <v>158</v>
      </c>
      <c r="H19">
        <f>125000+400000</f>
        <v>525000</v>
      </c>
      <c r="I19">
        <f>125000+400000</f>
        <v>525000</v>
      </c>
      <c r="N19" t="s">
        <v>221</v>
      </c>
      <c r="O19" s="3" t="s">
        <v>230</v>
      </c>
      <c r="P19" t="s">
        <v>222</v>
      </c>
      <c r="Q19" s="2">
        <v>45056</v>
      </c>
      <c r="R19" s="2">
        <v>45056</v>
      </c>
    </row>
    <row r="20" spans="1:18" x14ac:dyDescent="0.25">
      <c r="A20">
        <v>2023</v>
      </c>
      <c r="B20" s="2">
        <v>45017</v>
      </c>
      <c r="C20" s="2">
        <v>45046</v>
      </c>
      <c r="D20">
        <v>1500</v>
      </c>
      <c r="E20">
        <v>1500</v>
      </c>
      <c r="F20" t="s">
        <v>63</v>
      </c>
      <c r="G20" t="s">
        <v>159</v>
      </c>
      <c r="H20">
        <v>100000</v>
      </c>
      <c r="I20">
        <v>100000</v>
      </c>
      <c r="N20" t="s">
        <v>221</v>
      </c>
      <c r="O20" s="3" t="s">
        <v>230</v>
      </c>
      <c r="P20" t="s">
        <v>222</v>
      </c>
      <c r="Q20" s="2">
        <v>45056</v>
      </c>
      <c r="R20" s="2">
        <v>45056</v>
      </c>
    </row>
    <row r="21" spans="1:18" x14ac:dyDescent="0.25">
      <c r="A21">
        <v>2023</v>
      </c>
      <c r="B21" s="2">
        <v>45017</v>
      </c>
      <c r="C21" s="2">
        <v>45046</v>
      </c>
      <c r="D21">
        <v>1500</v>
      </c>
      <c r="E21">
        <v>1500</v>
      </c>
      <c r="F21" t="s">
        <v>64</v>
      </c>
      <c r="G21" t="s">
        <v>159</v>
      </c>
      <c r="H21">
        <v>100000</v>
      </c>
      <c r="I21">
        <v>100000</v>
      </c>
      <c r="N21" t="s">
        <v>221</v>
      </c>
      <c r="O21" s="3" t="s">
        <v>230</v>
      </c>
      <c r="P21" t="s">
        <v>222</v>
      </c>
      <c r="Q21" s="2">
        <v>45056</v>
      </c>
      <c r="R21" s="2">
        <v>45056</v>
      </c>
    </row>
    <row r="22" spans="1:18" x14ac:dyDescent="0.25">
      <c r="B22" s="2"/>
      <c r="C22" s="2"/>
      <c r="F22" s="11">
        <v>1530</v>
      </c>
      <c r="G22" t="s">
        <v>226</v>
      </c>
      <c r="H22">
        <v>300000</v>
      </c>
      <c r="I22">
        <v>300000</v>
      </c>
      <c r="N22" t="s">
        <v>221</v>
      </c>
      <c r="O22" s="3" t="s">
        <v>230</v>
      </c>
      <c r="P22" t="s">
        <v>222</v>
      </c>
      <c r="Q22" s="2">
        <v>45056</v>
      </c>
      <c r="R22" s="2">
        <v>45056</v>
      </c>
    </row>
    <row r="23" spans="1:18" x14ac:dyDescent="0.25">
      <c r="B23" s="2"/>
      <c r="C23" s="2"/>
      <c r="F23" s="11">
        <v>1531</v>
      </c>
      <c r="G23" t="s">
        <v>226</v>
      </c>
      <c r="H23">
        <v>300000</v>
      </c>
      <c r="I23">
        <v>300000</v>
      </c>
      <c r="N23" t="s">
        <v>221</v>
      </c>
      <c r="O23" s="3" t="s">
        <v>230</v>
      </c>
      <c r="P23" t="s">
        <v>222</v>
      </c>
      <c r="Q23" s="2">
        <v>45056</v>
      </c>
      <c r="R23" s="2">
        <v>45056</v>
      </c>
    </row>
    <row r="24" spans="1:18" x14ac:dyDescent="0.25">
      <c r="A24">
        <v>2023</v>
      </c>
      <c r="B24" s="2">
        <v>45017</v>
      </c>
      <c r="C24" s="2">
        <v>45046</v>
      </c>
      <c r="D24">
        <v>1500</v>
      </c>
      <c r="E24">
        <v>1500</v>
      </c>
      <c r="F24" t="s">
        <v>65</v>
      </c>
      <c r="G24" t="s">
        <v>160</v>
      </c>
      <c r="H24">
        <v>25000</v>
      </c>
      <c r="I24">
        <v>25000</v>
      </c>
      <c r="N24" t="s">
        <v>221</v>
      </c>
      <c r="O24" s="3" t="s">
        <v>230</v>
      </c>
      <c r="P24" t="s">
        <v>222</v>
      </c>
      <c r="Q24" s="2">
        <v>45056</v>
      </c>
      <c r="R24" s="2">
        <v>45056</v>
      </c>
    </row>
    <row r="25" spans="1:18" x14ac:dyDescent="0.25">
      <c r="A25">
        <v>2023</v>
      </c>
      <c r="B25" s="2">
        <v>45017</v>
      </c>
      <c r="C25" s="2">
        <v>45046</v>
      </c>
      <c r="D25">
        <v>1500</v>
      </c>
      <c r="E25">
        <v>1500</v>
      </c>
      <c r="F25" t="s">
        <v>66</v>
      </c>
      <c r="G25" t="s">
        <v>161</v>
      </c>
      <c r="H25">
        <v>25000</v>
      </c>
      <c r="I25">
        <v>25000</v>
      </c>
      <c r="N25" t="s">
        <v>221</v>
      </c>
      <c r="O25" s="3" t="s">
        <v>230</v>
      </c>
      <c r="P25" t="s">
        <v>222</v>
      </c>
      <c r="Q25" s="2">
        <v>45056</v>
      </c>
      <c r="R25" s="2">
        <v>45056</v>
      </c>
    </row>
    <row r="26" spans="1:18" x14ac:dyDescent="0.25">
      <c r="A26">
        <v>2023</v>
      </c>
      <c r="B26" s="2">
        <v>45017</v>
      </c>
      <c r="C26" s="2">
        <v>45046</v>
      </c>
      <c r="D26">
        <v>2000</v>
      </c>
      <c r="E26">
        <v>2000</v>
      </c>
      <c r="F26" t="s">
        <v>67</v>
      </c>
      <c r="G26" t="s">
        <v>162</v>
      </c>
      <c r="H26">
        <f>271885.1+1289100.04</f>
        <v>1560985.1400000001</v>
      </c>
      <c r="I26">
        <f>271885.1+1289100.04</f>
        <v>1560985.1400000001</v>
      </c>
      <c r="N26" t="s">
        <v>221</v>
      </c>
      <c r="O26" s="3" t="s">
        <v>230</v>
      </c>
      <c r="P26" t="s">
        <v>222</v>
      </c>
      <c r="Q26" s="2">
        <v>45056</v>
      </c>
      <c r="R26" s="2">
        <v>45056</v>
      </c>
    </row>
    <row r="27" spans="1:18" x14ac:dyDescent="0.25">
      <c r="A27">
        <v>2023</v>
      </c>
      <c r="B27" s="2">
        <v>45017</v>
      </c>
      <c r="C27" s="2">
        <v>45046</v>
      </c>
      <c r="D27">
        <v>2100</v>
      </c>
      <c r="E27">
        <v>2100</v>
      </c>
      <c r="F27" t="s">
        <v>68</v>
      </c>
      <c r="G27" t="s">
        <v>163</v>
      </c>
      <c r="H27">
        <v>44500</v>
      </c>
      <c r="I27">
        <v>44500</v>
      </c>
      <c r="N27" t="s">
        <v>221</v>
      </c>
      <c r="O27" s="3" t="s">
        <v>230</v>
      </c>
      <c r="P27" t="s">
        <v>222</v>
      </c>
      <c r="Q27" s="2">
        <v>45056</v>
      </c>
      <c r="R27" s="2">
        <v>45056</v>
      </c>
    </row>
    <row r="28" spans="1:18" x14ac:dyDescent="0.25">
      <c r="A28">
        <v>2023</v>
      </c>
      <c r="B28" s="2">
        <v>45017</v>
      </c>
      <c r="C28" s="2">
        <v>45046</v>
      </c>
      <c r="D28">
        <v>2100</v>
      </c>
      <c r="E28">
        <v>2100</v>
      </c>
      <c r="F28" t="s">
        <v>69</v>
      </c>
      <c r="G28" t="s">
        <v>164</v>
      </c>
      <c r="H28">
        <v>15000</v>
      </c>
      <c r="I28">
        <v>15000</v>
      </c>
      <c r="N28" t="s">
        <v>221</v>
      </c>
      <c r="O28" s="3" t="s">
        <v>230</v>
      </c>
      <c r="P28" t="s">
        <v>222</v>
      </c>
      <c r="Q28" s="2">
        <v>45056</v>
      </c>
      <c r="R28" s="2">
        <v>45056</v>
      </c>
    </row>
    <row r="29" spans="1:18" x14ac:dyDescent="0.25">
      <c r="A29">
        <v>2023</v>
      </c>
      <c r="B29" s="2">
        <v>45017</v>
      </c>
      <c r="C29" s="2">
        <v>45046</v>
      </c>
      <c r="D29">
        <v>2100</v>
      </c>
      <c r="E29">
        <v>2100</v>
      </c>
      <c r="F29" t="s">
        <v>70</v>
      </c>
      <c r="G29" t="s">
        <v>164</v>
      </c>
      <c r="H29">
        <v>15000</v>
      </c>
      <c r="I29">
        <v>15000</v>
      </c>
      <c r="N29" t="s">
        <v>221</v>
      </c>
      <c r="O29" s="3" t="s">
        <v>230</v>
      </c>
      <c r="P29" t="s">
        <v>222</v>
      </c>
      <c r="Q29" s="2">
        <v>45056</v>
      </c>
      <c r="R29" s="2">
        <v>45056</v>
      </c>
    </row>
    <row r="30" spans="1:18" x14ac:dyDescent="0.25">
      <c r="A30">
        <v>2023</v>
      </c>
      <c r="B30" s="2">
        <v>45017</v>
      </c>
      <c r="C30" s="2">
        <v>45046</v>
      </c>
      <c r="D30">
        <v>2100</v>
      </c>
      <c r="E30">
        <v>2100</v>
      </c>
      <c r="F30" t="s">
        <v>71</v>
      </c>
      <c r="G30" t="s">
        <v>165</v>
      </c>
      <c r="H30">
        <v>25000</v>
      </c>
      <c r="I30">
        <v>25000</v>
      </c>
      <c r="N30" t="s">
        <v>221</v>
      </c>
      <c r="O30" s="3" t="s">
        <v>230</v>
      </c>
      <c r="P30" t="s">
        <v>222</v>
      </c>
      <c r="Q30" s="2">
        <v>45056</v>
      </c>
      <c r="R30" s="2">
        <v>45056</v>
      </c>
    </row>
    <row r="31" spans="1:18" x14ac:dyDescent="0.25">
      <c r="A31">
        <v>2023</v>
      </c>
      <c r="B31" s="2">
        <v>45017</v>
      </c>
      <c r="C31" s="2">
        <v>45046</v>
      </c>
      <c r="D31">
        <v>2100</v>
      </c>
      <c r="E31">
        <v>2100</v>
      </c>
      <c r="F31" t="s">
        <v>72</v>
      </c>
      <c r="G31" t="s">
        <v>165</v>
      </c>
      <c r="H31">
        <v>25000</v>
      </c>
      <c r="I31">
        <v>25000</v>
      </c>
      <c r="N31" t="s">
        <v>221</v>
      </c>
      <c r="O31" s="3" t="s">
        <v>230</v>
      </c>
      <c r="P31" t="s">
        <v>222</v>
      </c>
      <c r="Q31" s="2">
        <v>45056</v>
      </c>
      <c r="R31" s="2">
        <v>45056</v>
      </c>
    </row>
    <row r="32" spans="1:18" x14ac:dyDescent="0.25">
      <c r="A32">
        <v>2023</v>
      </c>
      <c r="B32" s="2">
        <v>45017</v>
      </c>
      <c r="C32" s="2">
        <v>45046</v>
      </c>
      <c r="D32">
        <v>2100</v>
      </c>
      <c r="E32">
        <v>2100</v>
      </c>
      <c r="F32" t="s">
        <v>73</v>
      </c>
      <c r="G32" t="s">
        <v>166</v>
      </c>
      <c r="H32">
        <v>4500</v>
      </c>
      <c r="I32">
        <v>4500</v>
      </c>
      <c r="N32" t="s">
        <v>221</v>
      </c>
      <c r="O32" s="3" t="s">
        <v>230</v>
      </c>
      <c r="P32" t="s">
        <v>222</v>
      </c>
      <c r="Q32" s="2">
        <v>45056</v>
      </c>
      <c r="R32" s="2">
        <v>45056</v>
      </c>
    </row>
    <row r="33" spans="1:18" x14ac:dyDescent="0.25">
      <c r="A33">
        <v>2023</v>
      </c>
      <c r="B33" s="2">
        <v>45017</v>
      </c>
      <c r="C33" s="2">
        <v>45046</v>
      </c>
      <c r="D33">
        <v>2100</v>
      </c>
      <c r="E33">
        <v>2100</v>
      </c>
      <c r="F33" t="s">
        <v>74</v>
      </c>
      <c r="G33" t="s">
        <v>166</v>
      </c>
      <c r="H33">
        <v>4500</v>
      </c>
      <c r="I33">
        <v>4500</v>
      </c>
      <c r="N33" t="s">
        <v>221</v>
      </c>
      <c r="O33" s="3" t="s">
        <v>230</v>
      </c>
      <c r="P33" t="s">
        <v>222</v>
      </c>
      <c r="Q33" s="2">
        <v>45056</v>
      </c>
      <c r="R33" s="2">
        <v>45056</v>
      </c>
    </row>
    <row r="34" spans="1:18" x14ac:dyDescent="0.25">
      <c r="A34">
        <v>2023</v>
      </c>
      <c r="B34" s="2">
        <v>45017</v>
      </c>
      <c r="C34" s="2">
        <v>45046</v>
      </c>
      <c r="D34">
        <v>2100</v>
      </c>
      <c r="E34">
        <v>2100</v>
      </c>
      <c r="F34" t="s">
        <v>75</v>
      </c>
      <c r="G34" t="s">
        <v>167</v>
      </c>
      <c r="H34">
        <v>0</v>
      </c>
      <c r="I34">
        <v>0</v>
      </c>
      <c r="N34" t="s">
        <v>221</v>
      </c>
      <c r="O34" s="3" t="s">
        <v>230</v>
      </c>
      <c r="P34" t="s">
        <v>222</v>
      </c>
      <c r="Q34" s="2">
        <v>45056</v>
      </c>
      <c r="R34" s="2">
        <v>45056</v>
      </c>
    </row>
    <row r="35" spans="1:18" x14ac:dyDescent="0.25">
      <c r="A35">
        <v>2023</v>
      </c>
      <c r="B35" s="2">
        <v>45017</v>
      </c>
      <c r="C35" s="2">
        <v>45046</v>
      </c>
      <c r="D35">
        <v>2100</v>
      </c>
      <c r="E35">
        <v>2100</v>
      </c>
      <c r="F35" t="s">
        <v>76</v>
      </c>
      <c r="G35" t="s">
        <v>167</v>
      </c>
      <c r="H35">
        <v>0</v>
      </c>
      <c r="I35">
        <v>0</v>
      </c>
      <c r="N35" t="s">
        <v>221</v>
      </c>
      <c r="O35" s="3" t="s">
        <v>230</v>
      </c>
      <c r="P35" t="s">
        <v>222</v>
      </c>
      <c r="Q35" s="2">
        <v>45056</v>
      </c>
      <c r="R35" s="2">
        <v>45056</v>
      </c>
    </row>
    <row r="36" spans="1:18" x14ac:dyDescent="0.25">
      <c r="A36">
        <v>2023</v>
      </c>
      <c r="B36" s="2">
        <v>45017</v>
      </c>
      <c r="C36" s="2">
        <v>45046</v>
      </c>
      <c r="D36">
        <v>2200</v>
      </c>
      <c r="E36">
        <v>2200</v>
      </c>
      <c r="F36" t="s">
        <v>77</v>
      </c>
      <c r="G36" t="s">
        <v>168</v>
      </c>
      <c r="H36">
        <v>29885.1</v>
      </c>
      <c r="I36">
        <v>29885.1</v>
      </c>
      <c r="N36" t="s">
        <v>221</v>
      </c>
      <c r="O36" s="3" t="s">
        <v>230</v>
      </c>
      <c r="P36" t="s">
        <v>222</v>
      </c>
      <c r="Q36" s="2">
        <v>45056</v>
      </c>
      <c r="R36" s="2">
        <v>45056</v>
      </c>
    </row>
    <row r="37" spans="1:18" x14ac:dyDescent="0.25">
      <c r="A37">
        <v>2023</v>
      </c>
      <c r="B37" s="2">
        <v>45017</v>
      </c>
      <c r="C37" s="2">
        <v>45046</v>
      </c>
      <c r="D37">
        <v>2200</v>
      </c>
      <c r="E37">
        <v>2200</v>
      </c>
      <c r="F37" t="s">
        <v>78</v>
      </c>
      <c r="G37" t="s">
        <v>169</v>
      </c>
      <c r="H37">
        <v>29885.1</v>
      </c>
      <c r="I37">
        <v>29885.1</v>
      </c>
      <c r="N37" t="s">
        <v>221</v>
      </c>
      <c r="O37" s="3" t="s">
        <v>230</v>
      </c>
      <c r="P37" t="s">
        <v>222</v>
      </c>
      <c r="Q37" s="2">
        <v>45056</v>
      </c>
      <c r="R37" s="2">
        <v>45056</v>
      </c>
    </row>
    <row r="38" spans="1:18" x14ac:dyDescent="0.25">
      <c r="A38">
        <v>2023</v>
      </c>
      <c r="B38" s="2">
        <v>45017</v>
      </c>
      <c r="C38" s="2">
        <v>45046</v>
      </c>
      <c r="D38">
        <v>2200</v>
      </c>
      <c r="E38">
        <v>2200</v>
      </c>
      <c r="F38" t="s">
        <v>79</v>
      </c>
      <c r="G38" t="s">
        <v>169</v>
      </c>
      <c r="H38">
        <v>20000</v>
      </c>
      <c r="I38">
        <v>20000</v>
      </c>
      <c r="N38" t="s">
        <v>221</v>
      </c>
      <c r="O38" s="3" t="s">
        <v>230</v>
      </c>
      <c r="P38" t="s">
        <v>222</v>
      </c>
      <c r="Q38" s="2">
        <v>45056</v>
      </c>
      <c r="R38" s="2">
        <v>45056</v>
      </c>
    </row>
    <row r="39" spans="1:18" x14ac:dyDescent="0.25">
      <c r="A39">
        <v>2023</v>
      </c>
      <c r="B39" s="2">
        <v>45017</v>
      </c>
      <c r="C39" s="2">
        <v>45046</v>
      </c>
      <c r="D39">
        <v>2200</v>
      </c>
      <c r="E39">
        <v>2200</v>
      </c>
      <c r="F39" t="s">
        <v>80</v>
      </c>
      <c r="G39" t="s">
        <v>170</v>
      </c>
      <c r="H39">
        <v>9885.1</v>
      </c>
      <c r="I39">
        <v>9885.1</v>
      </c>
      <c r="N39" t="s">
        <v>221</v>
      </c>
      <c r="O39" s="3" t="s">
        <v>230</v>
      </c>
      <c r="P39" t="s">
        <v>222</v>
      </c>
      <c r="Q39" s="2">
        <v>45056</v>
      </c>
      <c r="R39" s="2">
        <v>45056</v>
      </c>
    </row>
    <row r="40" spans="1:18" x14ac:dyDescent="0.25">
      <c r="A40">
        <v>2023</v>
      </c>
      <c r="B40" s="2">
        <v>45017</v>
      </c>
      <c r="C40" s="2">
        <v>45046</v>
      </c>
      <c r="D40">
        <v>2400</v>
      </c>
      <c r="E40">
        <v>2400</v>
      </c>
      <c r="F40" t="s">
        <v>81</v>
      </c>
      <c r="G40" t="s">
        <v>171</v>
      </c>
      <c r="H40">
        <v>408500</v>
      </c>
      <c r="I40">
        <v>408500</v>
      </c>
      <c r="N40" t="s">
        <v>221</v>
      </c>
      <c r="O40" s="3" t="s">
        <v>230</v>
      </c>
      <c r="P40" t="s">
        <v>222</v>
      </c>
      <c r="Q40" s="2">
        <v>45056</v>
      </c>
      <c r="R40" s="2">
        <v>45056</v>
      </c>
    </row>
    <row r="41" spans="1:18" x14ac:dyDescent="0.25">
      <c r="A41">
        <v>2023</v>
      </c>
      <c r="B41" s="2">
        <v>45017</v>
      </c>
      <c r="C41" s="2">
        <v>45046</v>
      </c>
      <c r="D41">
        <v>2400</v>
      </c>
      <c r="E41">
        <v>2400</v>
      </c>
      <c r="F41" t="s">
        <v>82</v>
      </c>
      <c r="G41" t="s">
        <v>172</v>
      </c>
      <c r="H41">
        <v>15000</v>
      </c>
      <c r="I41">
        <v>15000</v>
      </c>
      <c r="N41" t="s">
        <v>221</v>
      </c>
      <c r="O41" s="3" t="s">
        <v>230</v>
      </c>
      <c r="P41" t="s">
        <v>222</v>
      </c>
      <c r="Q41" s="2">
        <v>45056</v>
      </c>
      <c r="R41" s="2">
        <v>45056</v>
      </c>
    </row>
    <row r="42" spans="1:18" x14ac:dyDescent="0.25">
      <c r="A42">
        <v>2023</v>
      </c>
      <c r="B42" s="2">
        <v>45017</v>
      </c>
      <c r="C42" s="2">
        <v>45046</v>
      </c>
      <c r="D42">
        <v>2400</v>
      </c>
      <c r="E42">
        <v>2400</v>
      </c>
      <c r="F42" t="s">
        <v>83</v>
      </c>
      <c r="G42" t="s">
        <v>172</v>
      </c>
      <c r="H42">
        <v>15000</v>
      </c>
      <c r="I42">
        <v>15000</v>
      </c>
      <c r="N42" t="s">
        <v>221</v>
      </c>
      <c r="O42" s="3" t="s">
        <v>230</v>
      </c>
      <c r="P42" t="s">
        <v>222</v>
      </c>
      <c r="Q42" s="2">
        <v>45056</v>
      </c>
      <c r="R42" s="2">
        <v>45056</v>
      </c>
    </row>
    <row r="43" spans="1:18" x14ac:dyDescent="0.25">
      <c r="A43">
        <v>2023</v>
      </c>
      <c r="B43" s="2">
        <v>45017</v>
      </c>
      <c r="C43" s="2">
        <v>45046</v>
      </c>
      <c r="D43">
        <v>2400</v>
      </c>
      <c r="E43">
        <v>2400</v>
      </c>
      <c r="F43" t="s">
        <v>84</v>
      </c>
      <c r="G43" t="s">
        <v>173</v>
      </c>
      <c r="H43">
        <v>1500</v>
      </c>
      <c r="I43">
        <v>1500</v>
      </c>
      <c r="N43" t="s">
        <v>221</v>
      </c>
      <c r="O43" s="3" t="s">
        <v>230</v>
      </c>
      <c r="P43" t="s">
        <v>222</v>
      </c>
      <c r="Q43" s="2">
        <v>45056</v>
      </c>
      <c r="R43" s="2">
        <v>45056</v>
      </c>
    </row>
    <row r="44" spans="1:18" x14ac:dyDescent="0.25">
      <c r="A44">
        <v>2023</v>
      </c>
      <c r="B44" s="2">
        <v>45017</v>
      </c>
      <c r="C44" s="2">
        <v>45046</v>
      </c>
      <c r="D44">
        <v>2400</v>
      </c>
      <c r="E44">
        <v>2400</v>
      </c>
      <c r="F44" t="s">
        <v>85</v>
      </c>
      <c r="G44" t="s">
        <v>173</v>
      </c>
      <c r="H44">
        <v>1500</v>
      </c>
      <c r="I44">
        <v>1500</v>
      </c>
      <c r="N44" t="s">
        <v>221</v>
      </c>
      <c r="O44" s="3" t="s">
        <v>230</v>
      </c>
      <c r="P44" t="s">
        <v>222</v>
      </c>
      <c r="Q44" s="2">
        <v>45056</v>
      </c>
      <c r="R44" s="2">
        <v>45056</v>
      </c>
    </row>
    <row r="45" spans="1:18" x14ac:dyDescent="0.25">
      <c r="A45">
        <v>2023</v>
      </c>
      <c r="B45" s="2">
        <v>45017</v>
      </c>
      <c r="C45" s="2">
        <v>45046</v>
      </c>
      <c r="D45">
        <v>2400</v>
      </c>
      <c r="E45">
        <v>2400</v>
      </c>
      <c r="F45" t="s">
        <v>86</v>
      </c>
      <c r="G45" t="s">
        <v>174</v>
      </c>
      <c r="H45">
        <v>30000</v>
      </c>
      <c r="I45">
        <v>30000</v>
      </c>
      <c r="N45" t="s">
        <v>221</v>
      </c>
      <c r="O45" s="3" t="s">
        <v>230</v>
      </c>
      <c r="P45" t="s">
        <v>222</v>
      </c>
      <c r="Q45" s="2">
        <v>45056</v>
      </c>
      <c r="R45" s="2">
        <v>45056</v>
      </c>
    </row>
    <row r="46" spans="1:18" x14ac:dyDescent="0.25">
      <c r="A46">
        <v>2023</v>
      </c>
      <c r="B46" s="2">
        <v>45017</v>
      </c>
      <c r="C46" s="2">
        <v>45046</v>
      </c>
      <c r="D46">
        <v>2400</v>
      </c>
      <c r="E46">
        <v>2400</v>
      </c>
      <c r="F46" t="s">
        <v>87</v>
      </c>
      <c r="G46" t="s">
        <v>174</v>
      </c>
      <c r="H46">
        <v>30000</v>
      </c>
      <c r="I46">
        <v>30000</v>
      </c>
      <c r="N46" t="s">
        <v>221</v>
      </c>
      <c r="O46" s="3" t="s">
        <v>230</v>
      </c>
      <c r="P46" t="s">
        <v>222</v>
      </c>
      <c r="Q46" s="2">
        <v>45056</v>
      </c>
      <c r="R46" s="2">
        <v>45056</v>
      </c>
    </row>
    <row r="47" spans="1:18" x14ac:dyDescent="0.25">
      <c r="B47" s="2"/>
      <c r="C47" s="2"/>
      <c r="F47" s="11">
        <v>2480</v>
      </c>
      <c r="G47" t="s">
        <v>227</v>
      </c>
      <c r="H47">
        <v>360000</v>
      </c>
      <c r="I47">
        <v>360000</v>
      </c>
      <c r="N47" t="s">
        <v>221</v>
      </c>
      <c r="O47" s="3" t="s">
        <v>230</v>
      </c>
      <c r="P47" t="s">
        <v>222</v>
      </c>
      <c r="Q47" s="2">
        <v>45056</v>
      </c>
      <c r="R47" s="2">
        <v>45056</v>
      </c>
    </row>
    <row r="48" spans="1:18" x14ac:dyDescent="0.25">
      <c r="B48" s="2"/>
      <c r="C48" s="2"/>
      <c r="F48" s="11">
        <v>2481</v>
      </c>
      <c r="G48" t="s">
        <v>227</v>
      </c>
      <c r="H48">
        <v>360000</v>
      </c>
      <c r="I48">
        <v>360000</v>
      </c>
      <c r="N48" t="s">
        <v>221</v>
      </c>
      <c r="O48" s="3" t="s">
        <v>230</v>
      </c>
      <c r="P48" t="s">
        <v>222</v>
      </c>
      <c r="Q48" s="2">
        <v>45056</v>
      </c>
      <c r="R48" s="2">
        <v>45056</v>
      </c>
    </row>
    <row r="49" spans="1:18" x14ac:dyDescent="0.25">
      <c r="A49">
        <v>2023</v>
      </c>
      <c r="B49" s="2">
        <v>45017</v>
      </c>
      <c r="C49" s="2">
        <v>45046</v>
      </c>
      <c r="D49">
        <v>2400</v>
      </c>
      <c r="E49">
        <v>2400</v>
      </c>
      <c r="F49" t="s">
        <v>88</v>
      </c>
      <c r="G49" t="s">
        <v>175</v>
      </c>
      <c r="H49">
        <v>2000</v>
      </c>
      <c r="I49">
        <v>2000</v>
      </c>
      <c r="N49" t="s">
        <v>221</v>
      </c>
      <c r="O49" s="3" t="s">
        <v>230</v>
      </c>
      <c r="P49" t="s">
        <v>222</v>
      </c>
      <c r="Q49" s="2">
        <v>45056</v>
      </c>
      <c r="R49" s="2">
        <v>45056</v>
      </c>
    </row>
    <row r="50" spans="1:18" x14ac:dyDescent="0.25">
      <c r="A50">
        <v>2023</v>
      </c>
      <c r="B50" s="2">
        <v>45017</v>
      </c>
      <c r="C50" s="2">
        <v>45046</v>
      </c>
      <c r="D50">
        <v>2400</v>
      </c>
      <c r="E50">
        <v>2400</v>
      </c>
      <c r="F50" t="s">
        <v>89</v>
      </c>
      <c r="G50" t="s">
        <v>175</v>
      </c>
      <c r="H50">
        <v>2000</v>
      </c>
      <c r="I50">
        <v>2000</v>
      </c>
      <c r="N50" t="s">
        <v>221</v>
      </c>
      <c r="O50" s="3" t="s">
        <v>230</v>
      </c>
      <c r="P50" t="s">
        <v>222</v>
      </c>
      <c r="Q50" s="2">
        <v>45056</v>
      </c>
      <c r="R50" s="2">
        <v>45056</v>
      </c>
    </row>
    <row r="51" spans="1:18" x14ac:dyDescent="0.25">
      <c r="A51">
        <v>2023</v>
      </c>
      <c r="B51" s="2">
        <v>45017</v>
      </c>
      <c r="C51" s="2">
        <v>45046</v>
      </c>
      <c r="D51">
        <v>2500</v>
      </c>
      <c r="E51">
        <v>2500</v>
      </c>
      <c r="F51" t="s">
        <v>90</v>
      </c>
      <c r="G51" t="s">
        <v>176</v>
      </c>
      <c r="H51">
        <v>17500</v>
      </c>
      <c r="I51">
        <v>17500</v>
      </c>
      <c r="N51" t="s">
        <v>221</v>
      </c>
      <c r="O51" s="3" t="s">
        <v>230</v>
      </c>
      <c r="P51" t="s">
        <v>222</v>
      </c>
      <c r="Q51" s="2">
        <v>45056</v>
      </c>
      <c r="R51" s="2">
        <v>45056</v>
      </c>
    </row>
    <row r="52" spans="1:18" x14ac:dyDescent="0.25">
      <c r="A52">
        <v>2023</v>
      </c>
      <c r="B52" s="2">
        <v>45017</v>
      </c>
      <c r="C52" s="2">
        <v>45046</v>
      </c>
      <c r="D52">
        <v>2500</v>
      </c>
      <c r="E52">
        <v>2500</v>
      </c>
      <c r="F52" t="s">
        <v>91</v>
      </c>
      <c r="G52" t="s">
        <v>177</v>
      </c>
      <c r="H52">
        <v>17500</v>
      </c>
      <c r="I52">
        <v>17500</v>
      </c>
      <c r="N52" t="s">
        <v>221</v>
      </c>
      <c r="O52" s="3" t="s">
        <v>230</v>
      </c>
      <c r="P52" t="s">
        <v>222</v>
      </c>
      <c r="Q52" s="2">
        <v>45056</v>
      </c>
      <c r="R52" s="2">
        <v>45056</v>
      </c>
    </row>
    <row r="53" spans="1:18" x14ac:dyDescent="0.25">
      <c r="A53">
        <v>2023</v>
      </c>
      <c r="B53" s="2">
        <v>45017</v>
      </c>
      <c r="C53" s="2">
        <v>45046</v>
      </c>
      <c r="D53">
        <v>2500</v>
      </c>
      <c r="E53">
        <v>2500</v>
      </c>
      <c r="F53" t="s">
        <v>92</v>
      </c>
      <c r="G53" t="s">
        <v>177</v>
      </c>
      <c r="H53">
        <v>17500</v>
      </c>
      <c r="I53">
        <v>17500</v>
      </c>
      <c r="N53" t="s">
        <v>221</v>
      </c>
      <c r="O53" s="3" t="s">
        <v>230</v>
      </c>
      <c r="P53" t="s">
        <v>222</v>
      </c>
      <c r="Q53" s="2">
        <v>45056</v>
      </c>
      <c r="R53" s="2">
        <v>45056</v>
      </c>
    </row>
    <row r="54" spans="1:18" x14ac:dyDescent="0.25">
      <c r="B54" s="2"/>
      <c r="C54" s="2"/>
      <c r="F54" s="11">
        <v>2560</v>
      </c>
      <c r="G54" t="s">
        <v>228</v>
      </c>
      <c r="H54">
        <v>100000</v>
      </c>
      <c r="I54">
        <v>100000</v>
      </c>
      <c r="N54" t="s">
        <v>221</v>
      </c>
      <c r="O54" s="3" t="s">
        <v>230</v>
      </c>
      <c r="P54" t="s">
        <v>222</v>
      </c>
      <c r="Q54" s="2">
        <v>45056</v>
      </c>
      <c r="R54" s="2">
        <v>45056</v>
      </c>
    </row>
    <row r="55" spans="1:18" x14ac:dyDescent="0.25">
      <c r="B55" s="2"/>
      <c r="C55" s="2"/>
      <c r="F55" s="11">
        <v>2561</v>
      </c>
      <c r="G55" t="s">
        <v>228</v>
      </c>
      <c r="H55">
        <v>100000</v>
      </c>
      <c r="I55">
        <v>100000</v>
      </c>
      <c r="N55" t="s">
        <v>221</v>
      </c>
      <c r="O55" s="3" t="s">
        <v>230</v>
      </c>
      <c r="P55" t="s">
        <v>222</v>
      </c>
      <c r="Q55" s="2">
        <v>45056</v>
      </c>
      <c r="R55" s="2">
        <v>45056</v>
      </c>
    </row>
    <row r="56" spans="1:18" x14ac:dyDescent="0.25">
      <c r="A56">
        <v>2023</v>
      </c>
      <c r="B56" s="2">
        <v>45017</v>
      </c>
      <c r="C56" s="2">
        <v>45046</v>
      </c>
      <c r="D56">
        <v>2500</v>
      </c>
      <c r="E56">
        <v>2500</v>
      </c>
      <c r="F56" t="s">
        <v>93</v>
      </c>
      <c r="G56" t="s">
        <v>178</v>
      </c>
      <c r="H56">
        <v>90000</v>
      </c>
      <c r="I56">
        <v>90000</v>
      </c>
      <c r="N56" t="s">
        <v>221</v>
      </c>
      <c r="O56" s="3" t="s">
        <v>230</v>
      </c>
      <c r="P56" t="s">
        <v>222</v>
      </c>
      <c r="Q56" s="2">
        <v>45056</v>
      </c>
      <c r="R56" s="2">
        <v>45056</v>
      </c>
    </row>
    <row r="57" spans="1:18" x14ac:dyDescent="0.25">
      <c r="A57">
        <v>2023</v>
      </c>
      <c r="B57" s="2">
        <v>45017</v>
      </c>
      <c r="C57" s="2">
        <v>45046</v>
      </c>
      <c r="D57">
        <v>2500</v>
      </c>
      <c r="E57">
        <v>2500</v>
      </c>
      <c r="F57" t="s">
        <v>94</v>
      </c>
      <c r="G57" t="s">
        <v>178</v>
      </c>
      <c r="H57">
        <v>90000</v>
      </c>
      <c r="I57">
        <v>90000</v>
      </c>
      <c r="N57" t="s">
        <v>221</v>
      </c>
      <c r="O57" s="3" t="s">
        <v>230</v>
      </c>
      <c r="P57" t="s">
        <v>222</v>
      </c>
      <c r="Q57" s="2">
        <v>45056</v>
      </c>
      <c r="R57" s="2">
        <v>45056</v>
      </c>
    </row>
    <row r="58" spans="1:18" x14ac:dyDescent="0.25">
      <c r="A58">
        <v>2023</v>
      </c>
      <c r="B58" s="2">
        <v>45017</v>
      </c>
      <c r="C58" s="2">
        <v>45046</v>
      </c>
      <c r="D58">
        <v>2600</v>
      </c>
      <c r="E58">
        <v>2600</v>
      </c>
      <c r="F58" t="s">
        <v>95</v>
      </c>
      <c r="G58" t="s">
        <v>179</v>
      </c>
      <c r="H58">
        <f>75000+420160</f>
        <v>495160</v>
      </c>
      <c r="I58">
        <f>75000+420160</f>
        <v>495160</v>
      </c>
      <c r="N58" t="s">
        <v>221</v>
      </c>
      <c r="O58" s="3" t="s">
        <v>230</v>
      </c>
      <c r="P58" t="s">
        <v>222</v>
      </c>
      <c r="Q58" s="2">
        <v>45056</v>
      </c>
      <c r="R58" s="2">
        <v>45056</v>
      </c>
    </row>
    <row r="59" spans="1:18" x14ac:dyDescent="0.25">
      <c r="A59">
        <v>2023</v>
      </c>
      <c r="B59" s="2">
        <v>45017</v>
      </c>
      <c r="C59" s="2">
        <v>45046</v>
      </c>
      <c r="D59">
        <v>2600</v>
      </c>
      <c r="E59">
        <v>2600</v>
      </c>
      <c r="F59" t="s">
        <v>96</v>
      </c>
      <c r="G59" t="s">
        <v>180</v>
      </c>
      <c r="H59">
        <f>75000+420160</f>
        <v>495160</v>
      </c>
      <c r="I59">
        <f>75000+420160</f>
        <v>495160</v>
      </c>
      <c r="N59" t="s">
        <v>221</v>
      </c>
      <c r="O59" s="3" t="s">
        <v>230</v>
      </c>
      <c r="P59" t="s">
        <v>222</v>
      </c>
      <c r="Q59" s="2">
        <v>45056</v>
      </c>
      <c r="R59" s="2">
        <v>45056</v>
      </c>
    </row>
    <row r="60" spans="1:18" x14ac:dyDescent="0.25">
      <c r="A60">
        <v>2023</v>
      </c>
      <c r="B60" s="2">
        <v>45017</v>
      </c>
      <c r="C60" s="2">
        <v>45046</v>
      </c>
      <c r="D60">
        <v>2600</v>
      </c>
      <c r="E60">
        <v>2600</v>
      </c>
      <c r="F60" t="s">
        <v>97</v>
      </c>
      <c r="G60" t="s">
        <v>180</v>
      </c>
      <c r="H60">
        <f>75000+420160</f>
        <v>495160</v>
      </c>
      <c r="I60">
        <f>75000+420160</f>
        <v>495160</v>
      </c>
      <c r="N60" t="s">
        <v>221</v>
      </c>
      <c r="O60" s="3" t="s">
        <v>230</v>
      </c>
      <c r="P60" t="s">
        <v>222</v>
      </c>
      <c r="Q60" s="2">
        <v>45056</v>
      </c>
      <c r="R60" s="2">
        <v>45056</v>
      </c>
    </row>
    <row r="61" spans="1:18" x14ac:dyDescent="0.25">
      <c r="A61">
        <v>2023</v>
      </c>
      <c r="B61" s="2">
        <v>45017</v>
      </c>
      <c r="C61" s="2">
        <v>45046</v>
      </c>
      <c r="D61">
        <v>2700</v>
      </c>
      <c r="E61">
        <v>2700</v>
      </c>
      <c r="F61" t="s">
        <v>98</v>
      </c>
      <c r="G61" t="s">
        <v>181</v>
      </c>
      <c r="H61">
        <f>25000+55000</f>
        <v>80000</v>
      </c>
      <c r="I61">
        <f>25000+55000</f>
        <v>80000</v>
      </c>
      <c r="N61" t="s">
        <v>221</v>
      </c>
      <c r="O61" s="3" t="s">
        <v>230</v>
      </c>
      <c r="P61" t="s">
        <v>222</v>
      </c>
      <c r="Q61" s="2">
        <v>45056</v>
      </c>
      <c r="R61" s="2">
        <v>45056</v>
      </c>
    </row>
    <row r="62" spans="1:18" x14ac:dyDescent="0.25">
      <c r="A62">
        <v>2023</v>
      </c>
      <c r="B62" s="2">
        <v>45017</v>
      </c>
      <c r="C62" s="2">
        <v>45046</v>
      </c>
      <c r="D62">
        <v>2700</v>
      </c>
      <c r="E62">
        <v>2700</v>
      </c>
      <c r="F62" t="s">
        <v>99</v>
      </c>
      <c r="G62" t="s">
        <v>182</v>
      </c>
      <c r="H62">
        <v>25000</v>
      </c>
      <c r="I62">
        <v>25000</v>
      </c>
      <c r="N62" t="s">
        <v>221</v>
      </c>
      <c r="O62" s="3" t="s">
        <v>230</v>
      </c>
      <c r="P62" t="s">
        <v>222</v>
      </c>
      <c r="Q62" s="2">
        <v>45056</v>
      </c>
      <c r="R62" s="2">
        <v>45056</v>
      </c>
    </row>
    <row r="63" spans="1:18" x14ac:dyDescent="0.25">
      <c r="A63">
        <v>2023</v>
      </c>
      <c r="B63" s="2">
        <v>45017</v>
      </c>
      <c r="C63" s="2">
        <v>45046</v>
      </c>
      <c r="D63">
        <v>2700</v>
      </c>
      <c r="E63">
        <v>2700</v>
      </c>
      <c r="F63" t="s">
        <v>100</v>
      </c>
      <c r="G63" t="s">
        <v>182</v>
      </c>
      <c r="H63">
        <v>25000</v>
      </c>
      <c r="I63">
        <v>25000</v>
      </c>
      <c r="N63" t="s">
        <v>221</v>
      </c>
      <c r="O63" s="3" t="s">
        <v>230</v>
      </c>
      <c r="P63" t="s">
        <v>222</v>
      </c>
      <c r="Q63" s="2">
        <v>45056</v>
      </c>
      <c r="R63" s="2">
        <v>45056</v>
      </c>
    </row>
    <row r="64" spans="1:18" x14ac:dyDescent="0.25">
      <c r="A64">
        <v>2023</v>
      </c>
      <c r="B64" s="2">
        <v>45017</v>
      </c>
      <c r="C64" s="2">
        <v>45046</v>
      </c>
      <c r="D64">
        <v>2700</v>
      </c>
      <c r="E64">
        <v>2700</v>
      </c>
      <c r="F64" t="s">
        <v>101</v>
      </c>
      <c r="G64" t="s">
        <v>183</v>
      </c>
      <c r="H64">
        <v>30000</v>
      </c>
      <c r="I64">
        <v>30000</v>
      </c>
      <c r="N64" t="s">
        <v>221</v>
      </c>
      <c r="O64" s="3" t="s">
        <v>230</v>
      </c>
      <c r="P64" t="s">
        <v>222</v>
      </c>
      <c r="Q64" s="2">
        <v>45056</v>
      </c>
      <c r="R64" s="2">
        <v>45056</v>
      </c>
    </row>
    <row r="65" spans="1:18" x14ac:dyDescent="0.25">
      <c r="A65">
        <v>2023</v>
      </c>
      <c r="B65" s="2">
        <v>45017</v>
      </c>
      <c r="C65" s="2">
        <v>45046</v>
      </c>
      <c r="D65">
        <v>2700</v>
      </c>
      <c r="E65">
        <v>2700</v>
      </c>
      <c r="F65" t="s">
        <v>102</v>
      </c>
      <c r="G65" t="s">
        <v>183</v>
      </c>
      <c r="H65">
        <v>30000</v>
      </c>
      <c r="I65">
        <v>30000</v>
      </c>
      <c r="N65" t="s">
        <v>221</v>
      </c>
      <c r="O65" s="3" t="s">
        <v>230</v>
      </c>
      <c r="P65" t="s">
        <v>222</v>
      </c>
      <c r="Q65" s="2">
        <v>45056</v>
      </c>
      <c r="R65" s="2">
        <v>45056</v>
      </c>
    </row>
    <row r="66" spans="1:18" x14ac:dyDescent="0.25">
      <c r="A66">
        <v>2023</v>
      </c>
      <c r="B66" s="2">
        <v>45017</v>
      </c>
      <c r="C66" s="2">
        <v>45046</v>
      </c>
      <c r="D66">
        <v>2900</v>
      </c>
      <c r="E66">
        <v>2900</v>
      </c>
      <c r="F66" t="s">
        <v>103</v>
      </c>
      <c r="G66" t="s">
        <v>184</v>
      </c>
      <c r="H66">
        <v>80000</v>
      </c>
      <c r="I66">
        <v>80000</v>
      </c>
      <c r="N66" t="s">
        <v>221</v>
      </c>
      <c r="O66" s="3" t="s">
        <v>230</v>
      </c>
      <c r="P66" t="s">
        <v>222</v>
      </c>
      <c r="Q66" s="2">
        <v>45056</v>
      </c>
      <c r="R66" s="2">
        <v>45056</v>
      </c>
    </row>
    <row r="67" spans="1:18" x14ac:dyDescent="0.25">
      <c r="A67">
        <v>2023</v>
      </c>
      <c r="B67" s="2">
        <v>45017</v>
      </c>
      <c r="C67" s="2">
        <v>45046</v>
      </c>
      <c r="D67">
        <v>2900</v>
      </c>
      <c r="E67">
        <v>2900</v>
      </c>
      <c r="F67" t="s">
        <v>104</v>
      </c>
      <c r="G67" t="s">
        <v>185</v>
      </c>
      <c r="H67">
        <v>40000</v>
      </c>
      <c r="I67">
        <v>40000</v>
      </c>
      <c r="N67" t="s">
        <v>221</v>
      </c>
      <c r="O67" s="3" t="s">
        <v>230</v>
      </c>
      <c r="P67" t="s">
        <v>222</v>
      </c>
      <c r="Q67" s="2">
        <v>45056</v>
      </c>
      <c r="R67" s="2">
        <v>45056</v>
      </c>
    </row>
    <row r="68" spans="1:18" x14ac:dyDescent="0.25">
      <c r="A68">
        <v>2023</v>
      </c>
      <c r="B68" s="2">
        <v>45017</v>
      </c>
      <c r="C68" s="2">
        <v>45046</v>
      </c>
      <c r="D68">
        <v>2900</v>
      </c>
      <c r="E68">
        <v>2900</v>
      </c>
      <c r="F68" t="s">
        <v>105</v>
      </c>
      <c r="G68" t="s">
        <v>185</v>
      </c>
      <c r="H68">
        <v>40000</v>
      </c>
      <c r="I68">
        <v>40000</v>
      </c>
      <c r="N68" t="s">
        <v>221</v>
      </c>
      <c r="O68" s="3" t="s">
        <v>230</v>
      </c>
      <c r="P68" t="s">
        <v>222</v>
      </c>
      <c r="Q68" s="2">
        <v>45056</v>
      </c>
      <c r="R68" s="2">
        <v>45056</v>
      </c>
    </row>
    <row r="69" spans="1:18" x14ac:dyDescent="0.25">
      <c r="A69">
        <v>2023</v>
      </c>
      <c r="B69" s="2">
        <v>45017</v>
      </c>
      <c r="C69" s="2">
        <v>45046</v>
      </c>
      <c r="D69">
        <v>2900</v>
      </c>
      <c r="E69">
        <v>2900</v>
      </c>
      <c r="F69" t="s">
        <v>106</v>
      </c>
      <c r="G69" t="s">
        <v>186</v>
      </c>
      <c r="H69">
        <f>80000+157940.04</f>
        <v>237940.04</v>
      </c>
      <c r="I69">
        <f>80000+157940.04</f>
        <v>237940.04</v>
      </c>
      <c r="N69" t="s">
        <v>221</v>
      </c>
      <c r="O69" s="3" t="s">
        <v>230</v>
      </c>
      <c r="P69" t="s">
        <v>222</v>
      </c>
      <c r="Q69" s="2">
        <v>45056</v>
      </c>
      <c r="R69" s="2">
        <v>45056</v>
      </c>
    </row>
    <row r="70" spans="1:18" x14ac:dyDescent="0.25">
      <c r="A70">
        <v>2023</v>
      </c>
      <c r="B70" s="2">
        <v>45017</v>
      </c>
      <c r="C70" s="2">
        <v>45046</v>
      </c>
      <c r="D70">
        <v>2900</v>
      </c>
      <c r="E70">
        <v>2900</v>
      </c>
      <c r="F70" t="s">
        <v>107</v>
      </c>
      <c r="G70" t="s">
        <v>186</v>
      </c>
      <c r="H70">
        <f>80000+157940.04</f>
        <v>237940.04</v>
      </c>
      <c r="I70">
        <f>80000+157940.04</f>
        <v>237940.04</v>
      </c>
      <c r="N70" t="s">
        <v>221</v>
      </c>
      <c r="O70" s="3" t="s">
        <v>230</v>
      </c>
      <c r="P70" t="s">
        <v>222</v>
      </c>
      <c r="Q70" s="2">
        <v>45056</v>
      </c>
      <c r="R70" s="2">
        <v>45056</v>
      </c>
    </row>
    <row r="71" spans="1:18" x14ac:dyDescent="0.25">
      <c r="A71">
        <v>2023</v>
      </c>
      <c r="B71" s="2">
        <v>45017</v>
      </c>
      <c r="C71" s="2">
        <v>45046</v>
      </c>
      <c r="D71">
        <v>3000</v>
      </c>
      <c r="E71">
        <v>3000</v>
      </c>
      <c r="F71" t="s">
        <v>108</v>
      </c>
      <c r="G71" t="s">
        <v>187</v>
      </c>
      <c r="H71">
        <f>3890582.65+220000</f>
        <v>4110582.65</v>
      </c>
      <c r="I71">
        <f>3890582.65+220000</f>
        <v>4110582.65</v>
      </c>
      <c r="N71" t="s">
        <v>221</v>
      </c>
      <c r="O71" s="3" t="s">
        <v>230</v>
      </c>
      <c r="P71" t="s">
        <v>222</v>
      </c>
      <c r="Q71" s="2">
        <v>45056</v>
      </c>
      <c r="R71" s="2">
        <v>45056</v>
      </c>
    </row>
    <row r="72" spans="1:18" x14ac:dyDescent="0.25">
      <c r="A72">
        <v>2023</v>
      </c>
      <c r="B72" s="2">
        <v>45017</v>
      </c>
      <c r="C72" s="2">
        <v>45046</v>
      </c>
      <c r="D72">
        <v>3100</v>
      </c>
      <c r="E72">
        <v>3100</v>
      </c>
      <c r="F72" t="s">
        <v>109</v>
      </c>
      <c r="G72" t="s">
        <v>188</v>
      </c>
      <c r="H72">
        <f>3616686+20000</f>
        <v>3636686</v>
      </c>
      <c r="I72">
        <f>3616686+20000</f>
        <v>3636686</v>
      </c>
      <c r="N72" t="s">
        <v>221</v>
      </c>
      <c r="O72" s="3" t="s">
        <v>230</v>
      </c>
      <c r="P72" t="s">
        <v>222</v>
      </c>
      <c r="Q72" s="2">
        <v>45056</v>
      </c>
      <c r="R72" s="2">
        <v>45056</v>
      </c>
    </row>
    <row r="73" spans="1:18" x14ac:dyDescent="0.25">
      <c r="A73">
        <v>2023</v>
      </c>
      <c r="B73" s="2">
        <v>45017</v>
      </c>
      <c r="C73" s="2">
        <v>45046</v>
      </c>
      <c r="D73">
        <v>3100</v>
      </c>
      <c r="E73">
        <v>3100</v>
      </c>
      <c r="F73" t="s">
        <v>110</v>
      </c>
      <c r="G73" t="s">
        <v>189</v>
      </c>
      <c r="H73">
        <v>3600000</v>
      </c>
      <c r="I73">
        <v>3600000</v>
      </c>
      <c r="N73" t="s">
        <v>221</v>
      </c>
      <c r="O73" s="3" t="s">
        <v>230</v>
      </c>
      <c r="P73" t="s">
        <v>222</v>
      </c>
      <c r="Q73" s="2">
        <v>45056</v>
      </c>
      <c r="R73" s="2">
        <v>45056</v>
      </c>
    </row>
    <row r="74" spans="1:18" x14ac:dyDescent="0.25">
      <c r="A74">
        <v>2023</v>
      </c>
      <c r="B74" s="2">
        <v>45017</v>
      </c>
      <c r="C74" s="2">
        <v>45046</v>
      </c>
      <c r="D74">
        <v>3100</v>
      </c>
      <c r="E74">
        <v>3100</v>
      </c>
      <c r="F74" t="s">
        <v>111</v>
      </c>
      <c r="G74" t="s">
        <v>189</v>
      </c>
      <c r="H74" s="7">
        <v>3600000</v>
      </c>
      <c r="I74" s="7">
        <v>3600000</v>
      </c>
      <c r="N74" t="s">
        <v>221</v>
      </c>
      <c r="O74" s="3" t="s">
        <v>230</v>
      </c>
      <c r="P74" t="s">
        <v>222</v>
      </c>
      <c r="Q74" s="2">
        <v>45056</v>
      </c>
      <c r="R74" s="2">
        <v>45056</v>
      </c>
    </row>
    <row r="75" spans="1:18" x14ac:dyDescent="0.25">
      <c r="A75">
        <v>2023</v>
      </c>
      <c r="B75" s="2">
        <v>45017</v>
      </c>
      <c r="C75" s="2">
        <v>45046</v>
      </c>
      <c r="D75">
        <v>3100</v>
      </c>
      <c r="E75">
        <v>3100</v>
      </c>
      <c r="F75" t="s">
        <v>112</v>
      </c>
      <c r="G75" t="s">
        <v>190</v>
      </c>
      <c r="H75">
        <v>20000</v>
      </c>
      <c r="I75">
        <v>20000</v>
      </c>
      <c r="N75" t="s">
        <v>221</v>
      </c>
      <c r="O75" s="3" t="s">
        <v>230</v>
      </c>
      <c r="P75" t="s">
        <v>222</v>
      </c>
      <c r="Q75" s="2">
        <v>45056</v>
      </c>
      <c r="R75" s="2">
        <v>45056</v>
      </c>
    </row>
    <row r="76" spans="1:18" x14ac:dyDescent="0.25">
      <c r="A76">
        <v>2023</v>
      </c>
      <c r="B76" s="2">
        <v>45017</v>
      </c>
      <c r="C76" s="2">
        <v>45046</v>
      </c>
      <c r="D76">
        <v>3100</v>
      </c>
      <c r="E76">
        <v>3100</v>
      </c>
      <c r="F76" t="s">
        <v>113</v>
      </c>
      <c r="G76" t="s">
        <v>190</v>
      </c>
      <c r="H76">
        <v>20000</v>
      </c>
      <c r="I76">
        <v>20000</v>
      </c>
      <c r="N76" t="s">
        <v>221</v>
      </c>
      <c r="O76" s="3" t="s">
        <v>230</v>
      </c>
      <c r="P76" t="s">
        <v>222</v>
      </c>
      <c r="Q76" s="2">
        <v>45056</v>
      </c>
      <c r="R76" s="2">
        <v>45056</v>
      </c>
    </row>
    <row r="77" spans="1:18" x14ac:dyDescent="0.25">
      <c r="A77">
        <v>2023</v>
      </c>
      <c r="B77" s="2">
        <v>45017</v>
      </c>
      <c r="C77" s="2">
        <v>45046</v>
      </c>
      <c r="D77">
        <v>3100</v>
      </c>
      <c r="E77">
        <v>3100</v>
      </c>
      <c r="F77" t="s">
        <v>114</v>
      </c>
      <c r="G77" t="s">
        <v>191</v>
      </c>
      <c r="H77">
        <v>16686</v>
      </c>
      <c r="I77">
        <v>16686</v>
      </c>
      <c r="N77" t="s">
        <v>221</v>
      </c>
      <c r="O77" s="3" t="s">
        <v>230</v>
      </c>
      <c r="P77" t="s">
        <v>222</v>
      </c>
      <c r="Q77" s="2">
        <v>45056</v>
      </c>
      <c r="R77" s="2">
        <v>45056</v>
      </c>
    </row>
    <row r="78" spans="1:18" x14ac:dyDescent="0.25">
      <c r="A78">
        <v>2023</v>
      </c>
      <c r="B78" s="2">
        <v>45017</v>
      </c>
      <c r="C78" s="2">
        <v>45046</v>
      </c>
      <c r="D78">
        <v>3100</v>
      </c>
      <c r="E78">
        <v>3100</v>
      </c>
      <c r="F78" t="s">
        <v>115</v>
      </c>
      <c r="G78" t="s">
        <v>192</v>
      </c>
      <c r="H78">
        <v>16686</v>
      </c>
      <c r="I78">
        <v>16686</v>
      </c>
      <c r="N78" t="s">
        <v>221</v>
      </c>
      <c r="O78" s="3" t="s">
        <v>230</v>
      </c>
      <c r="P78" t="s">
        <v>222</v>
      </c>
      <c r="Q78" s="2">
        <v>45056</v>
      </c>
      <c r="R78" s="2">
        <v>45056</v>
      </c>
    </row>
    <row r="79" spans="1:18" x14ac:dyDescent="0.25">
      <c r="A79">
        <v>2023</v>
      </c>
      <c r="B79" s="2">
        <v>45017</v>
      </c>
      <c r="C79" s="2">
        <v>45046</v>
      </c>
      <c r="D79">
        <v>3300</v>
      </c>
      <c r="E79">
        <v>3300</v>
      </c>
      <c r="F79" t="s">
        <v>116</v>
      </c>
      <c r="G79" t="s">
        <v>193</v>
      </c>
      <c r="H79">
        <v>42400</v>
      </c>
      <c r="I79">
        <v>42400</v>
      </c>
      <c r="N79" t="s">
        <v>221</v>
      </c>
      <c r="O79" s="3" t="s">
        <v>230</v>
      </c>
      <c r="P79" t="s">
        <v>222</v>
      </c>
      <c r="Q79" s="2">
        <v>45056</v>
      </c>
      <c r="R79" s="2">
        <v>45056</v>
      </c>
    </row>
    <row r="80" spans="1:18" x14ac:dyDescent="0.25">
      <c r="A80">
        <v>2023</v>
      </c>
      <c r="B80" s="2">
        <v>45017</v>
      </c>
      <c r="C80" s="2">
        <v>45046</v>
      </c>
      <c r="D80">
        <v>3300</v>
      </c>
      <c r="E80">
        <v>3300</v>
      </c>
      <c r="F80" s="11">
        <v>3330</v>
      </c>
      <c r="G80" t="s">
        <v>223</v>
      </c>
      <c r="H80">
        <v>42400</v>
      </c>
      <c r="I80">
        <v>42400</v>
      </c>
      <c r="N80" t="s">
        <v>221</v>
      </c>
      <c r="O80" s="3" t="s">
        <v>230</v>
      </c>
      <c r="P80" t="s">
        <v>222</v>
      </c>
      <c r="Q80" s="2">
        <v>45056</v>
      </c>
      <c r="R80" s="2">
        <v>45056</v>
      </c>
    </row>
    <row r="81" spans="1:18" x14ac:dyDescent="0.25">
      <c r="A81">
        <v>2023</v>
      </c>
      <c r="B81" s="2">
        <v>45017</v>
      </c>
      <c r="C81" s="2">
        <v>45046</v>
      </c>
      <c r="D81">
        <v>3300</v>
      </c>
      <c r="E81">
        <v>3300</v>
      </c>
      <c r="F81" s="11">
        <v>3331</v>
      </c>
      <c r="G81" t="s">
        <v>223</v>
      </c>
      <c r="H81">
        <v>42400</v>
      </c>
      <c r="I81">
        <v>42400</v>
      </c>
      <c r="N81" t="s">
        <v>221</v>
      </c>
      <c r="O81" s="3" t="s">
        <v>230</v>
      </c>
      <c r="P81" t="s">
        <v>222</v>
      </c>
      <c r="Q81" s="2">
        <v>45056</v>
      </c>
      <c r="R81" s="2">
        <v>45056</v>
      </c>
    </row>
    <row r="82" spans="1:18" x14ac:dyDescent="0.25">
      <c r="A82">
        <v>2023</v>
      </c>
      <c r="B82" s="2">
        <v>45017</v>
      </c>
      <c r="C82" s="2">
        <v>45046</v>
      </c>
      <c r="D82">
        <v>3400</v>
      </c>
      <c r="E82">
        <v>3400</v>
      </c>
      <c r="F82" t="s">
        <v>117</v>
      </c>
      <c r="G82" t="s">
        <v>194</v>
      </c>
      <c r="H82">
        <v>8162</v>
      </c>
      <c r="I82">
        <v>8162</v>
      </c>
      <c r="N82" t="s">
        <v>221</v>
      </c>
      <c r="O82" s="3" t="s">
        <v>230</v>
      </c>
      <c r="P82" t="s">
        <v>222</v>
      </c>
      <c r="Q82" s="2">
        <v>45056</v>
      </c>
      <c r="R82" s="2">
        <v>45056</v>
      </c>
    </row>
    <row r="83" spans="1:18" x14ac:dyDescent="0.25">
      <c r="A83">
        <v>2023</v>
      </c>
      <c r="B83" s="2">
        <v>45017</v>
      </c>
      <c r="C83" s="2">
        <v>45046</v>
      </c>
      <c r="D83">
        <v>3400</v>
      </c>
      <c r="E83">
        <v>3400</v>
      </c>
      <c r="F83" t="s">
        <v>118</v>
      </c>
      <c r="G83" t="s">
        <v>195</v>
      </c>
      <c r="H83">
        <v>8162</v>
      </c>
      <c r="I83">
        <v>8162</v>
      </c>
      <c r="N83" t="s">
        <v>221</v>
      </c>
      <c r="O83" s="3" t="s">
        <v>230</v>
      </c>
      <c r="P83" t="s">
        <v>222</v>
      </c>
      <c r="Q83" s="2">
        <v>45056</v>
      </c>
      <c r="R83" s="2">
        <v>45056</v>
      </c>
    </row>
    <row r="84" spans="1:18" x14ac:dyDescent="0.25">
      <c r="A84">
        <v>2023</v>
      </c>
      <c r="B84" s="2">
        <v>45017</v>
      </c>
      <c r="C84" s="2">
        <v>45046</v>
      </c>
      <c r="D84">
        <v>3400</v>
      </c>
      <c r="E84">
        <v>3400</v>
      </c>
      <c r="F84" t="s">
        <v>119</v>
      </c>
      <c r="G84" t="s">
        <v>195</v>
      </c>
      <c r="H84">
        <v>8162</v>
      </c>
      <c r="I84">
        <v>8162</v>
      </c>
      <c r="N84" t="s">
        <v>221</v>
      </c>
      <c r="O84" s="3" t="s">
        <v>230</v>
      </c>
      <c r="P84" t="s">
        <v>222</v>
      </c>
      <c r="Q84" s="2">
        <v>45056</v>
      </c>
      <c r="R84" s="2">
        <v>45056</v>
      </c>
    </row>
    <row r="85" spans="1:18" x14ac:dyDescent="0.25">
      <c r="A85">
        <v>2023</v>
      </c>
      <c r="B85" s="2">
        <v>45017</v>
      </c>
      <c r="C85" s="2">
        <v>45046</v>
      </c>
      <c r="D85">
        <v>3500</v>
      </c>
      <c r="E85">
        <v>3500</v>
      </c>
      <c r="F85" t="s">
        <v>120</v>
      </c>
      <c r="G85" t="s">
        <v>196</v>
      </c>
      <c r="H85">
        <v>200000</v>
      </c>
      <c r="I85">
        <v>200000</v>
      </c>
      <c r="N85" t="s">
        <v>221</v>
      </c>
      <c r="O85" s="3" t="s">
        <v>230</v>
      </c>
      <c r="P85" t="s">
        <v>222</v>
      </c>
      <c r="Q85" s="2">
        <v>45056</v>
      </c>
      <c r="R85" s="2">
        <v>45056</v>
      </c>
    </row>
    <row r="86" spans="1:18" x14ac:dyDescent="0.25">
      <c r="A86">
        <v>2023</v>
      </c>
      <c r="B86" s="2">
        <v>45017</v>
      </c>
      <c r="C86" s="2">
        <v>45046</v>
      </c>
      <c r="D86">
        <v>3500</v>
      </c>
      <c r="E86">
        <v>3500</v>
      </c>
      <c r="F86" t="s">
        <v>121</v>
      </c>
      <c r="G86" t="s">
        <v>197</v>
      </c>
      <c r="H86">
        <v>50000</v>
      </c>
      <c r="I86">
        <v>50000</v>
      </c>
      <c r="N86" t="s">
        <v>221</v>
      </c>
      <c r="O86" s="3" t="s">
        <v>230</v>
      </c>
      <c r="P86" t="s">
        <v>222</v>
      </c>
      <c r="Q86" s="2">
        <v>45056</v>
      </c>
      <c r="R86" s="2">
        <v>45056</v>
      </c>
    </row>
    <row r="87" spans="1:18" x14ac:dyDescent="0.25">
      <c r="A87">
        <v>2023</v>
      </c>
      <c r="B87" s="2">
        <v>45017</v>
      </c>
      <c r="C87" s="2">
        <v>45046</v>
      </c>
      <c r="D87">
        <v>3500</v>
      </c>
      <c r="E87">
        <v>3500</v>
      </c>
      <c r="F87" t="s">
        <v>122</v>
      </c>
      <c r="G87" t="s">
        <v>197</v>
      </c>
      <c r="H87">
        <v>50000</v>
      </c>
      <c r="I87">
        <v>50000</v>
      </c>
      <c r="N87" t="s">
        <v>221</v>
      </c>
      <c r="O87" s="3" t="s">
        <v>230</v>
      </c>
      <c r="P87" t="s">
        <v>222</v>
      </c>
      <c r="Q87" s="2">
        <v>45056</v>
      </c>
      <c r="R87" s="2">
        <v>45056</v>
      </c>
    </row>
    <row r="88" spans="1:18" x14ac:dyDescent="0.25">
      <c r="B88" s="2"/>
      <c r="C88" s="2"/>
      <c r="F88" s="11">
        <v>3550</v>
      </c>
      <c r="G88" t="s">
        <v>229</v>
      </c>
      <c r="H88">
        <f>157940.04+150000</f>
        <v>307940.04000000004</v>
      </c>
      <c r="I88">
        <f>157940.04+150000</f>
        <v>307940.04000000004</v>
      </c>
      <c r="N88" t="s">
        <v>221</v>
      </c>
      <c r="O88" s="3" t="s">
        <v>230</v>
      </c>
      <c r="P88" t="s">
        <v>222</v>
      </c>
      <c r="Q88" s="2">
        <v>45056</v>
      </c>
      <c r="R88" s="2">
        <v>45056</v>
      </c>
    </row>
    <row r="89" spans="1:18" x14ac:dyDescent="0.25">
      <c r="B89" s="2"/>
      <c r="C89" s="2"/>
      <c r="F89" s="11">
        <v>3551</v>
      </c>
      <c r="G89" t="s">
        <v>229</v>
      </c>
      <c r="H89">
        <f>157940.04+150000</f>
        <v>307940.04000000004</v>
      </c>
      <c r="I89">
        <f>157940.04+150000</f>
        <v>307940.04000000004</v>
      </c>
      <c r="N89" t="s">
        <v>221</v>
      </c>
      <c r="O89" s="3" t="s">
        <v>230</v>
      </c>
      <c r="P89" t="s">
        <v>222</v>
      </c>
      <c r="Q89" s="2">
        <v>45056</v>
      </c>
      <c r="R89" s="2">
        <v>45056</v>
      </c>
    </row>
    <row r="90" spans="1:18" x14ac:dyDescent="0.25">
      <c r="A90">
        <v>2023</v>
      </c>
      <c r="B90" s="2">
        <v>45017</v>
      </c>
      <c r="C90" s="2">
        <v>45046</v>
      </c>
      <c r="D90">
        <v>3700</v>
      </c>
      <c r="E90">
        <v>3700</v>
      </c>
      <c r="F90" t="s">
        <v>123</v>
      </c>
      <c r="G90" t="s">
        <v>198</v>
      </c>
      <c r="H90">
        <v>23334.65</v>
      </c>
      <c r="I90">
        <v>23334.65</v>
      </c>
      <c r="N90" t="s">
        <v>221</v>
      </c>
      <c r="O90" s="3" t="s">
        <v>230</v>
      </c>
      <c r="P90" t="s">
        <v>222</v>
      </c>
      <c r="Q90" s="2">
        <v>45056</v>
      </c>
      <c r="R90" s="2">
        <v>45056</v>
      </c>
    </row>
    <row r="91" spans="1:18" x14ac:dyDescent="0.25">
      <c r="A91">
        <v>2023</v>
      </c>
      <c r="B91" s="2">
        <v>45017</v>
      </c>
      <c r="C91" s="2">
        <v>45046</v>
      </c>
      <c r="D91">
        <v>3700</v>
      </c>
      <c r="E91">
        <v>3700</v>
      </c>
      <c r="F91" t="s">
        <v>124</v>
      </c>
      <c r="G91" t="s">
        <v>199</v>
      </c>
      <c r="H91">
        <v>23334.65</v>
      </c>
      <c r="I91">
        <v>23334.65</v>
      </c>
      <c r="N91" t="s">
        <v>221</v>
      </c>
      <c r="O91" s="3" t="s">
        <v>230</v>
      </c>
      <c r="P91" t="s">
        <v>222</v>
      </c>
      <c r="Q91" s="2">
        <v>45056</v>
      </c>
      <c r="R91" s="2">
        <v>45056</v>
      </c>
    </row>
    <row r="92" spans="1:18" x14ac:dyDescent="0.25">
      <c r="A92">
        <v>2023</v>
      </c>
      <c r="B92" s="2">
        <v>45017</v>
      </c>
      <c r="C92" s="2">
        <v>45046</v>
      </c>
      <c r="D92">
        <v>3700</v>
      </c>
      <c r="E92">
        <v>3700</v>
      </c>
      <c r="F92" t="s">
        <v>125</v>
      </c>
      <c r="G92" t="s">
        <v>200</v>
      </c>
      <c r="H92">
        <v>23334.65</v>
      </c>
      <c r="I92">
        <v>23334.65</v>
      </c>
      <c r="N92" t="s">
        <v>221</v>
      </c>
      <c r="O92" s="3" t="s">
        <v>230</v>
      </c>
      <c r="P92" t="s">
        <v>222</v>
      </c>
      <c r="Q92" s="2">
        <v>45056</v>
      </c>
      <c r="R92" s="2">
        <v>45056</v>
      </c>
    </row>
    <row r="93" spans="1:18" x14ac:dyDescent="0.25">
      <c r="A93">
        <v>2023</v>
      </c>
      <c r="B93" s="2">
        <v>45017</v>
      </c>
      <c r="C93" s="2">
        <v>45046</v>
      </c>
      <c r="D93">
        <v>3900</v>
      </c>
      <c r="E93">
        <v>3900</v>
      </c>
      <c r="F93" t="s">
        <v>126</v>
      </c>
      <c r="G93" t="s">
        <v>201</v>
      </c>
      <c r="H93">
        <v>200000</v>
      </c>
      <c r="I93">
        <v>200000</v>
      </c>
      <c r="N93" t="s">
        <v>221</v>
      </c>
      <c r="O93" s="3" t="s">
        <v>230</v>
      </c>
      <c r="P93" t="s">
        <v>222</v>
      </c>
      <c r="Q93" s="2">
        <v>45056</v>
      </c>
      <c r="R93" s="2">
        <v>45056</v>
      </c>
    </row>
    <row r="94" spans="1:18" x14ac:dyDescent="0.25">
      <c r="A94">
        <v>2023</v>
      </c>
      <c r="B94" s="2">
        <v>45017</v>
      </c>
      <c r="C94" s="2">
        <v>45046</v>
      </c>
      <c r="D94">
        <v>3900</v>
      </c>
      <c r="E94">
        <v>3900</v>
      </c>
      <c r="F94" t="s">
        <v>127</v>
      </c>
      <c r="G94" t="s">
        <v>202</v>
      </c>
      <c r="H94">
        <v>200000</v>
      </c>
      <c r="I94">
        <v>200000</v>
      </c>
      <c r="N94" t="s">
        <v>221</v>
      </c>
      <c r="O94" s="3" t="s">
        <v>230</v>
      </c>
      <c r="P94" t="s">
        <v>222</v>
      </c>
      <c r="Q94" s="2">
        <v>45056</v>
      </c>
      <c r="R94" s="2">
        <v>45056</v>
      </c>
    </row>
    <row r="95" spans="1:18" x14ac:dyDescent="0.25">
      <c r="A95">
        <v>2023</v>
      </c>
      <c r="B95" s="2">
        <v>45017</v>
      </c>
      <c r="C95" s="2">
        <v>45046</v>
      </c>
      <c r="D95">
        <v>3900</v>
      </c>
      <c r="E95">
        <v>3900</v>
      </c>
      <c r="F95" t="s">
        <v>128</v>
      </c>
      <c r="G95" t="s">
        <v>202</v>
      </c>
      <c r="H95">
        <v>200000</v>
      </c>
      <c r="I95">
        <v>200000</v>
      </c>
      <c r="N95" t="s">
        <v>221</v>
      </c>
      <c r="O95" s="3" t="s">
        <v>230</v>
      </c>
      <c r="P95" t="s">
        <v>222</v>
      </c>
      <c r="Q95" s="2">
        <v>45056</v>
      </c>
      <c r="R95" s="2">
        <v>45056</v>
      </c>
    </row>
    <row r="96" spans="1:18" x14ac:dyDescent="0.25">
      <c r="A96">
        <v>2023</v>
      </c>
      <c r="B96" s="2">
        <v>45017</v>
      </c>
      <c r="C96" s="2">
        <v>45046</v>
      </c>
      <c r="D96">
        <v>5000</v>
      </c>
      <c r="E96">
        <v>5000</v>
      </c>
      <c r="F96" t="s">
        <v>129</v>
      </c>
      <c r="G96" t="s">
        <v>203</v>
      </c>
      <c r="H96">
        <f>215000+290000</f>
        <v>505000</v>
      </c>
      <c r="I96">
        <f>215000+290000</f>
        <v>505000</v>
      </c>
      <c r="N96" t="s">
        <v>221</v>
      </c>
      <c r="O96" s="3" t="s">
        <v>230</v>
      </c>
      <c r="P96" t="s">
        <v>222</v>
      </c>
      <c r="Q96" s="2">
        <v>45056</v>
      </c>
      <c r="R96" s="2">
        <v>45056</v>
      </c>
    </row>
    <row r="97" spans="1:18" x14ac:dyDescent="0.25">
      <c r="A97">
        <v>2023</v>
      </c>
      <c r="B97" s="2">
        <v>45017</v>
      </c>
      <c r="C97" s="2">
        <v>45046</v>
      </c>
      <c r="D97">
        <v>5100</v>
      </c>
      <c r="E97">
        <v>5100</v>
      </c>
      <c r="F97" t="s">
        <v>130</v>
      </c>
      <c r="G97" t="s">
        <v>204</v>
      </c>
      <c r="H97">
        <v>140000</v>
      </c>
      <c r="I97">
        <v>140000</v>
      </c>
      <c r="N97" t="s">
        <v>221</v>
      </c>
      <c r="O97" s="3" t="s">
        <v>230</v>
      </c>
      <c r="P97" t="s">
        <v>222</v>
      </c>
      <c r="Q97" s="2">
        <v>45056</v>
      </c>
      <c r="R97" s="2">
        <v>45056</v>
      </c>
    </row>
    <row r="98" spans="1:18" x14ac:dyDescent="0.25">
      <c r="A98">
        <v>2023</v>
      </c>
      <c r="B98" s="2">
        <v>45017</v>
      </c>
      <c r="C98" s="2">
        <v>45046</v>
      </c>
      <c r="D98">
        <v>5100</v>
      </c>
      <c r="E98">
        <v>5100</v>
      </c>
      <c r="F98" t="s">
        <v>131</v>
      </c>
      <c r="G98" t="s">
        <v>205</v>
      </c>
      <c r="H98">
        <v>100000</v>
      </c>
      <c r="I98">
        <v>100000</v>
      </c>
      <c r="N98" t="s">
        <v>221</v>
      </c>
      <c r="O98" s="3" t="s">
        <v>230</v>
      </c>
      <c r="P98" t="s">
        <v>222</v>
      </c>
      <c r="Q98" s="2">
        <v>45056</v>
      </c>
      <c r="R98" s="2">
        <v>45056</v>
      </c>
    </row>
    <row r="99" spans="1:18" x14ac:dyDescent="0.25">
      <c r="A99">
        <v>2023</v>
      </c>
      <c r="B99" s="2">
        <v>45017</v>
      </c>
      <c r="C99" s="2">
        <v>45046</v>
      </c>
      <c r="D99">
        <v>5100</v>
      </c>
      <c r="E99">
        <v>5100</v>
      </c>
      <c r="F99" t="s">
        <v>132</v>
      </c>
      <c r="G99" t="s">
        <v>205</v>
      </c>
      <c r="H99">
        <v>100000</v>
      </c>
      <c r="I99">
        <v>100000</v>
      </c>
      <c r="N99" t="s">
        <v>221</v>
      </c>
      <c r="O99" s="3" t="s">
        <v>230</v>
      </c>
      <c r="P99" t="s">
        <v>222</v>
      </c>
      <c r="Q99" s="2">
        <v>45056</v>
      </c>
      <c r="R99" s="2">
        <v>45056</v>
      </c>
    </row>
    <row r="100" spans="1:18" x14ac:dyDescent="0.25">
      <c r="A100">
        <v>2023</v>
      </c>
      <c r="B100" s="2">
        <v>45017</v>
      </c>
      <c r="C100" s="2">
        <v>45046</v>
      </c>
      <c r="D100">
        <v>5100</v>
      </c>
      <c r="E100">
        <v>5100</v>
      </c>
      <c r="F100" t="s">
        <v>133</v>
      </c>
      <c r="G100" t="s">
        <v>206</v>
      </c>
      <c r="H100">
        <v>40000</v>
      </c>
      <c r="I100">
        <v>40000</v>
      </c>
      <c r="N100" t="s">
        <v>221</v>
      </c>
      <c r="O100" s="3" t="s">
        <v>230</v>
      </c>
      <c r="P100" t="s">
        <v>222</v>
      </c>
      <c r="Q100" s="2">
        <v>45056</v>
      </c>
      <c r="R100" s="2">
        <v>45056</v>
      </c>
    </row>
    <row r="101" spans="1:18" x14ac:dyDescent="0.25">
      <c r="A101">
        <v>2023</v>
      </c>
      <c r="B101" s="2">
        <v>45017</v>
      </c>
      <c r="C101" s="2">
        <v>45046</v>
      </c>
      <c r="D101">
        <v>5100</v>
      </c>
      <c r="E101">
        <v>5100</v>
      </c>
      <c r="F101" t="s">
        <v>134</v>
      </c>
      <c r="G101" t="s">
        <v>207</v>
      </c>
      <c r="H101">
        <v>40000</v>
      </c>
      <c r="I101">
        <v>40000</v>
      </c>
      <c r="N101" t="s">
        <v>221</v>
      </c>
      <c r="O101" s="3" t="s">
        <v>230</v>
      </c>
      <c r="P101" t="s">
        <v>222</v>
      </c>
      <c r="Q101" s="2">
        <v>45056</v>
      </c>
      <c r="R101" s="2">
        <v>45056</v>
      </c>
    </row>
    <row r="102" spans="1:18" x14ac:dyDescent="0.25">
      <c r="A102">
        <v>2023</v>
      </c>
      <c r="B102" s="2">
        <v>45017</v>
      </c>
      <c r="C102" s="2">
        <v>45046</v>
      </c>
      <c r="D102">
        <v>5200</v>
      </c>
      <c r="E102">
        <v>5200</v>
      </c>
      <c r="F102" t="s">
        <v>135</v>
      </c>
      <c r="G102" t="s">
        <v>208</v>
      </c>
      <c r="H102">
        <v>10000</v>
      </c>
      <c r="I102">
        <v>10000</v>
      </c>
      <c r="N102" t="s">
        <v>221</v>
      </c>
      <c r="O102" s="3" t="s">
        <v>230</v>
      </c>
      <c r="P102" t="s">
        <v>222</v>
      </c>
      <c r="Q102" s="2">
        <v>45056</v>
      </c>
      <c r="R102" s="2">
        <v>45056</v>
      </c>
    </row>
    <row r="103" spans="1:18" x14ac:dyDescent="0.25">
      <c r="A103">
        <v>2023</v>
      </c>
      <c r="B103" s="2">
        <v>45017</v>
      </c>
      <c r="C103" s="2">
        <v>45046</v>
      </c>
      <c r="D103">
        <v>5200</v>
      </c>
      <c r="E103">
        <v>5200</v>
      </c>
      <c r="F103" t="s">
        <v>136</v>
      </c>
      <c r="G103" t="s">
        <v>209</v>
      </c>
      <c r="H103">
        <v>10000</v>
      </c>
      <c r="I103">
        <v>10000</v>
      </c>
      <c r="N103" t="s">
        <v>221</v>
      </c>
      <c r="O103" s="3" t="s">
        <v>230</v>
      </c>
      <c r="P103" t="s">
        <v>222</v>
      </c>
      <c r="Q103" s="2">
        <v>45056</v>
      </c>
      <c r="R103" s="2">
        <v>45056</v>
      </c>
    </row>
    <row r="104" spans="1:18" x14ac:dyDescent="0.25">
      <c r="A104">
        <v>2023</v>
      </c>
      <c r="B104" s="2">
        <v>45017</v>
      </c>
      <c r="C104" s="2">
        <v>45046</v>
      </c>
      <c r="D104">
        <v>5200</v>
      </c>
      <c r="E104">
        <v>5200</v>
      </c>
      <c r="F104" t="s">
        <v>137</v>
      </c>
      <c r="G104" t="s">
        <v>209</v>
      </c>
      <c r="H104">
        <v>10000</v>
      </c>
      <c r="I104">
        <v>10000</v>
      </c>
      <c r="N104" t="s">
        <v>221</v>
      </c>
      <c r="O104" s="3" t="s">
        <v>230</v>
      </c>
      <c r="P104" t="s">
        <v>222</v>
      </c>
      <c r="Q104" s="2">
        <v>45056</v>
      </c>
      <c r="R104" s="2">
        <v>45056</v>
      </c>
    </row>
    <row r="105" spans="1:18" x14ac:dyDescent="0.25">
      <c r="A105">
        <v>2023</v>
      </c>
      <c r="B105" s="2">
        <v>45017</v>
      </c>
      <c r="C105" s="2">
        <v>45046</v>
      </c>
      <c r="D105">
        <v>5600</v>
      </c>
      <c r="E105">
        <v>5600</v>
      </c>
      <c r="F105" t="s">
        <v>138</v>
      </c>
      <c r="G105" t="s">
        <v>210</v>
      </c>
      <c r="H105">
        <v>290000</v>
      </c>
      <c r="I105">
        <v>290000</v>
      </c>
      <c r="N105" t="s">
        <v>221</v>
      </c>
      <c r="O105" s="3" t="s">
        <v>230</v>
      </c>
      <c r="P105" t="s">
        <v>222</v>
      </c>
      <c r="Q105" s="2">
        <v>45056</v>
      </c>
      <c r="R105" s="2">
        <v>45056</v>
      </c>
    </row>
    <row r="106" spans="1:18" x14ac:dyDescent="0.25">
      <c r="A106">
        <v>2023</v>
      </c>
      <c r="B106" s="2">
        <v>45017</v>
      </c>
      <c r="C106" s="2">
        <v>45046</v>
      </c>
      <c r="D106">
        <v>5600</v>
      </c>
      <c r="E106">
        <v>5600</v>
      </c>
      <c r="F106" t="s">
        <v>139</v>
      </c>
      <c r="G106" t="s">
        <v>211</v>
      </c>
      <c r="H106">
        <v>290000</v>
      </c>
      <c r="I106">
        <v>290000</v>
      </c>
      <c r="N106" t="s">
        <v>221</v>
      </c>
      <c r="O106" s="3" t="s">
        <v>230</v>
      </c>
      <c r="P106" t="s">
        <v>222</v>
      </c>
      <c r="Q106" s="2">
        <v>45056</v>
      </c>
      <c r="R106" s="2">
        <v>45056</v>
      </c>
    </row>
    <row r="107" spans="1:18" x14ac:dyDescent="0.25">
      <c r="A107">
        <v>2023</v>
      </c>
      <c r="B107" s="2">
        <v>45017</v>
      </c>
      <c r="C107" s="2">
        <v>45046</v>
      </c>
      <c r="D107">
        <v>5600</v>
      </c>
      <c r="E107">
        <v>5600</v>
      </c>
      <c r="F107" t="s">
        <v>140</v>
      </c>
      <c r="G107" t="s">
        <v>212</v>
      </c>
      <c r="H107">
        <v>290000</v>
      </c>
      <c r="I107">
        <v>290000</v>
      </c>
      <c r="N107" t="s">
        <v>221</v>
      </c>
      <c r="O107" s="3" t="s">
        <v>230</v>
      </c>
      <c r="P107" t="s">
        <v>222</v>
      </c>
      <c r="Q107" s="2">
        <v>45056</v>
      </c>
      <c r="R107" s="2">
        <v>45056</v>
      </c>
    </row>
    <row r="108" spans="1:18" x14ac:dyDescent="0.25">
      <c r="A108">
        <v>2023</v>
      </c>
      <c r="B108" s="2">
        <v>45017</v>
      </c>
      <c r="C108" s="2">
        <v>45046</v>
      </c>
      <c r="D108">
        <v>5900</v>
      </c>
      <c r="E108">
        <v>5900</v>
      </c>
      <c r="F108" t="s">
        <v>141</v>
      </c>
      <c r="G108" t="s">
        <v>213</v>
      </c>
      <c r="H108">
        <v>65000</v>
      </c>
      <c r="I108">
        <v>65000</v>
      </c>
      <c r="N108" t="s">
        <v>221</v>
      </c>
      <c r="O108" s="3" t="s">
        <v>230</v>
      </c>
      <c r="P108" t="s">
        <v>222</v>
      </c>
      <c r="Q108" s="2">
        <v>45056</v>
      </c>
      <c r="R108" s="2">
        <v>45056</v>
      </c>
    </row>
    <row r="109" spans="1:18" x14ac:dyDescent="0.25">
      <c r="A109">
        <v>2023</v>
      </c>
      <c r="B109" s="2">
        <v>45017</v>
      </c>
      <c r="C109" s="2">
        <v>45046</v>
      </c>
      <c r="D109">
        <v>5900</v>
      </c>
      <c r="E109">
        <v>5900</v>
      </c>
      <c r="F109" t="s">
        <v>142</v>
      </c>
      <c r="G109" t="s">
        <v>214</v>
      </c>
      <c r="H109">
        <v>30000</v>
      </c>
      <c r="I109">
        <v>30000</v>
      </c>
      <c r="N109" t="s">
        <v>221</v>
      </c>
      <c r="O109" s="3" t="s">
        <v>230</v>
      </c>
      <c r="P109" t="s">
        <v>222</v>
      </c>
      <c r="Q109" s="2">
        <v>45056</v>
      </c>
      <c r="R109" s="2">
        <v>45056</v>
      </c>
    </row>
    <row r="110" spans="1:18" x14ac:dyDescent="0.25">
      <c r="A110">
        <v>2023</v>
      </c>
      <c r="B110" s="2">
        <v>45017</v>
      </c>
      <c r="C110" s="2">
        <v>45046</v>
      </c>
      <c r="D110">
        <v>5900</v>
      </c>
      <c r="E110">
        <v>5900</v>
      </c>
      <c r="F110" t="s">
        <v>143</v>
      </c>
      <c r="G110" t="s">
        <v>214</v>
      </c>
      <c r="H110">
        <v>30000</v>
      </c>
      <c r="I110">
        <v>30000</v>
      </c>
      <c r="N110" t="s">
        <v>221</v>
      </c>
      <c r="O110" s="3" t="s">
        <v>230</v>
      </c>
      <c r="P110" t="s">
        <v>222</v>
      </c>
      <c r="Q110" s="2">
        <v>45056</v>
      </c>
      <c r="R110" s="2">
        <v>45056</v>
      </c>
    </row>
    <row r="111" spans="1:18" x14ac:dyDescent="0.25">
      <c r="B111" s="2"/>
      <c r="C111" s="2"/>
      <c r="F111" s="11">
        <v>5970</v>
      </c>
      <c r="G111" t="s">
        <v>224</v>
      </c>
      <c r="H111">
        <v>35000</v>
      </c>
      <c r="I111">
        <v>35000</v>
      </c>
      <c r="N111" t="s">
        <v>221</v>
      </c>
      <c r="O111" s="3" t="s">
        <v>230</v>
      </c>
      <c r="P111" t="s">
        <v>222</v>
      </c>
      <c r="Q111" s="2">
        <v>45056</v>
      </c>
      <c r="R111" s="2">
        <v>45056</v>
      </c>
    </row>
    <row r="112" spans="1:18" x14ac:dyDescent="0.25">
      <c r="B112" s="2"/>
      <c r="C112" s="2"/>
      <c r="F112" s="11">
        <v>5971</v>
      </c>
      <c r="G112" t="s">
        <v>224</v>
      </c>
      <c r="H112">
        <v>35000</v>
      </c>
      <c r="I112">
        <v>35000</v>
      </c>
      <c r="N112" t="s">
        <v>221</v>
      </c>
      <c r="O112" s="3" t="s">
        <v>230</v>
      </c>
      <c r="P112" t="s">
        <v>222</v>
      </c>
      <c r="Q112" s="2">
        <v>45056</v>
      </c>
      <c r="R112" s="2">
        <v>45056</v>
      </c>
    </row>
    <row r="113" spans="1:18" x14ac:dyDescent="0.25">
      <c r="A113">
        <v>2023</v>
      </c>
      <c r="B113" s="2">
        <v>45017</v>
      </c>
      <c r="C113" s="2">
        <v>45046</v>
      </c>
      <c r="D113">
        <v>6000</v>
      </c>
      <c r="E113">
        <v>6000</v>
      </c>
      <c r="F113" t="s">
        <v>144</v>
      </c>
      <c r="G113" t="s">
        <v>215</v>
      </c>
      <c r="H113">
        <v>236000</v>
      </c>
      <c r="I113">
        <v>236000</v>
      </c>
      <c r="N113" t="s">
        <v>221</v>
      </c>
      <c r="O113" s="3" t="s">
        <v>230</v>
      </c>
      <c r="P113" t="s">
        <v>222</v>
      </c>
      <c r="Q113" s="2">
        <v>45056</v>
      </c>
      <c r="R113" s="2">
        <v>45056</v>
      </c>
    </row>
    <row r="114" spans="1:18" x14ac:dyDescent="0.25">
      <c r="A114">
        <v>2023</v>
      </c>
      <c r="B114" s="2">
        <v>45017</v>
      </c>
      <c r="C114" s="2">
        <v>45046</v>
      </c>
      <c r="D114">
        <v>6100</v>
      </c>
      <c r="E114">
        <v>6100</v>
      </c>
      <c r="F114" t="s">
        <v>145</v>
      </c>
      <c r="G114" t="s">
        <v>216</v>
      </c>
      <c r="H114">
        <v>236000</v>
      </c>
      <c r="I114">
        <v>236000</v>
      </c>
      <c r="N114" t="s">
        <v>221</v>
      </c>
      <c r="O114" s="3" t="s">
        <v>230</v>
      </c>
      <c r="P114" t="s">
        <v>222</v>
      </c>
      <c r="Q114" s="2">
        <v>45056</v>
      </c>
      <c r="R114" s="2">
        <v>45056</v>
      </c>
    </row>
    <row r="115" spans="1:18" x14ac:dyDescent="0.25">
      <c r="A115">
        <v>2023</v>
      </c>
      <c r="B115" s="2">
        <v>45017</v>
      </c>
      <c r="C115" s="2">
        <v>45046</v>
      </c>
      <c r="D115">
        <v>6100</v>
      </c>
      <c r="E115">
        <v>6100</v>
      </c>
      <c r="F115" t="s">
        <v>146</v>
      </c>
      <c r="G115" t="s">
        <v>217</v>
      </c>
      <c r="H115">
        <v>236000</v>
      </c>
      <c r="I115">
        <v>236000</v>
      </c>
      <c r="N115" t="s">
        <v>221</v>
      </c>
      <c r="O115" s="3" t="s">
        <v>230</v>
      </c>
      <c r="P115" t="s">
        <v>222</v>
      </c>
      <c r="Q115" s="2">
        <v>45056</v>
      </c>
      <c r="R115" s="2">
        <v>45056</v>
      </c>
    </row>
    <row r="116" spans="1:18" x14ac:dyDescent="0.25">
      <c r="A116">
        <v>2023</v>
      </c>
      <c r="B116" s="2">
        <v>45017</v>
      </c>
      <c r="C116" s="2">
        <v>45046</v>
      </c>
      <c r="D116">
        <v>6100</v>
      </c>
      <c r="E116">
        <v>6100</v>
      </c>
      <c r="F116" t="s">
        <v>147</v>
      </c>
      <c r="G116" t="s">
        <v>217</v>
      </c>
      <c r="H116">
        <v>236000</v>
      </c>
      <c r="I116">
        <v>236000</v>
      </c>
      <c r="N116" t="s">
        <v>221</v>
      </c>
      <c r="O116" s="3" t="s">
        <v>230</v>
      </c>
      <c r="P116" t="s">
        <v>222</v>
      </c>
      <c r="Q116" s="2">
        <v>45056</v>
      </c>
      <c r="R116" s="2">
        <v>45056</v>
      </c>
    </row>
    <row r="117" spans="1:18" x14ac:dyDescent="0.25">
      <c r="A117">
        <v>2023</v>
      </c>
      <c r="B117" s="2">
        <v>45017</v>
      </c>
      <c r="C117" s="2">
        <v>45046</v>
      </c>
      <c r="D117">
        <v>9000</v>
      </c>
      <c r="E117">
        <v>9000</v>
      </c>
      <c r="F117" t="s">
        <v>148</v>
      </c>
      <c r="G117" t="s">
        <v>218</v>
      </c>
      <c r="H117">
        <v>34000</v>
      </c>
      <c r="I117">
        <v>34000</v>
      </c>
      <c r="N117" t="s">
        <v>221</v>
      </c>
      <c r="O117" s="3" t="s">
        <v>230</v>
      </c>
      <c r="P117" t="s">
        <v>222</v>
      </c>
      <c r="Q117" s="2">
        <v>45056</v>
      </c>
      <c r="R117" s="2">
        <v>45056</v>
      </c>
    </row>
    <row r="118" spans="1:18" x14ac:dyDescent="0.25">
      <c r="A118">
        <v>2023</v>
      </c>
      <c r="B118" s="2">
        <v>45017</v>
      </c>
      <c r="C118" s="2">
        <v>45046</v>
      </c>
      <c r="D118">
        <v>9900</v>
      </c>
      <c r="E118">
        <v>9900</v>
      </c>
      <c r="F118" t="s">
        <v>149</v>
      </c>
      <c r="G118" t="s">
        <v>219</v>
      </c>
      <c r="H118">
        <v>34000</v>
      </c>
      <c r="I118">
        <v>34000</v>
      </c>
      <c r="N118" t="s">
        <v>221</v>
      </c>
      <c r="O118" s="3" t="s">
        <v>230</v>
      </c>
      <c r="P118" t="s">
        <v>222</v>
      </c>
      <c r="Q118" s="2">
        <v>45056</v>
      </c>
      <c r="R118" s="2">
        <v>45056</v>
      </c>
    </row>
    <row r="119" spans="1:18" x14ac:dyDescent="0.25">
      <c r="A119">
        <v>2023</v>
      </c>
      <c r="B119" s="2">
        <v>45017</v>
      </c>
      <c r="C119" s="2">
        <v>45046</v>
      </c>
      <c r="D119">
        <v>9900</v>
      </c>
      <c r="E119">
        <v>9900</v>
      </c>
      <c r="F119" t="s">
        <v>150</v>
      </c>
      <c r="G119" t="s">
        <v>220</v>
      </c>
      <c r="H119">
        <v>34000</v>
      </c>
      <c r="I119">
        <v>34000</v>
      </c>
      <c r="N119" t="s">
        <v>221</v>
      </c>
      <c r="O119" s="3" t="s">
        <v>230</v>
      </c>
      <c r="P119" t="s">
        <v>222</v>
      </c>
      <c r="Q119" s="2">
        <v>45056</v>
      </c>
      <c r="R119" s="2">
        <v>45056</v>
      </c>
    </row>
    <row r="120" spans="1:18" x14ac:dyDescent="0.25">
      <c r="A120">
        <v>2023</v>
      </c>
      <c r="B120" s="2">
        <v>45017</v>
      </c>
      <c r="C120" s="2">
        <v>45046</v>
      </c>
      <c r="D120">
        <v>9900</v>
      </c>
      <c r="E120">
        <v>9900</v>
      </c>
      <c r="F120" t="s">
        <v>151</v>
      </c>
      <c r="G120" t="s">
        <v>220</v>
      </c>
      <c r="H120">
        <v>34000</v>
      </c>
      <c r="I120">
        <v>34000</v>
      </c>
      <c r="N120" t="s">
        <v>221</v>
      </c>
      <c r="O120" s="3" t="s">
        <v>230</v>
      </c>
      <c r="P120" t="s">
        <v>222</v>
      </c>
      <c r="Q120" s="2">
        <v>45056</v>
      </c>
      <c r="R120" s="2">
        <v>45056</v>
      </c>
    </row>
    <row r="121" spans="1:18" x14ac:dyDescent="0.25">
      <c r="B121" s="2"/>
      <c r="C121" s="2"/>
      <c r="H121" s="4"/>
      <c r="I121" s="4"/>
      <c r="O121" s="3"/>
      <c r="Q121" s="2"/>
      <c r="R121" s="2"/>
    </row>
    <row r="122" spans="1:18" x14ac:dyDescent="0.25">
      <c r="B122" s="2"/>
      <c r="C122" s="2"/>
      <c r="H122" s="4"/>
      <c r="I122" s="4"/>
      <c r="J122" s="4"/>
      <c r="K122" s="4"/>
      <c r="L122" s="4"/>
      <c r="M122" s="4"/>
      <c r="O122" s="3"/>
      <c r="Q122" s="2"/>
      <c r="R122" s="2"/>
    </row>
    <row r="123" spans="1:18" x14ac:dyDescent="0.25">
      <c r="B123" s="2"/>
      <c r="C123" s="2"/>
      <c r="H123" s="4"/>
      <c r="I123" s="4"/>
      <c r="J123" s="4"/>
      <c r="K123" s="4"/>
      <c r="L123" s="4"/>
      <c r="M123" s="4"/>
      <c r="O123" s="3"/>
      <c r="Q123" s="2"/>
      <c r="R123" s="2"/>
    </row>
    <row r="124" spans="1:18" x14ac:dyDescent="0.25">
      <c r="B124" s="2"/>
      <c r="C124" s="2"/>
      <c r="H124" s="4"/>
      <c r="I124" s="4"/>
      <c r="J124" s="4"/>
      <c r="K124" s="4"/>
      <c r="L124" s="4"/>
      <c r="M124" s="4"/>
      <c r="O124" s="3"/>
      <c r="Q124" s="2"/>
      <c r="R124" s="2"/>
    </row>
    <row r="125" spans="1:18" x14ac:dyDescent="0.25">
      <c r="B125" s="2"/>
      <c r="C125" s="2"/>
      <c r="H125" s="4"/>
      <c r="I125" s="4"/>
      <c r="J125" s="4"/>
      <c r="K125" s="4"/>
      <c r="L125" s="4"/>
      <c r="M125" s="4"/>
      <c r="O125" s="3"/>
      <c r="Q125" s="2"/>
      <c r="R125" s="2"/>
    </row>
    <row r="126" spans="1:18" x14ac:dyDescent="0.25">
      <c r="B126" s="2"/>
      <c r="C126" s="2"/>
      <c r="H126" s="4"/>
      <c r="I126" s="4"/>
      <c r="J126" s="4"/>
      <c r="K126" s="4"/>
      <c r="L126" s="4"/>
      <c r="M126" s="4"/>
      <c r="O126" s="3"/>
      <c r="Q126" s="2"/>
      <c r="R126" s="2"/>
    </row>
    <row r="127" spans="1:18" x14ac:dyDescent="0.25">
      <c r="B127" s="2"/>
      <c r="C127" s="2"/>
      <c r="H127" s="4"/>
      <c r="I127" s="4"/>
      <c r="J127" s="4"/>
      <c r="K127" s="4"/>
      <c r="L127" s="4"/>
      <c r="M127" s="4"/>
      <c r="O127" s="3"/>
      <c r="Q127" s="2"/>
      <c r="R127" s="2"/>
    </row>
    <row r="128" spans="1:18" x14ac:dyDescent="0.25">
      <c r="B128" s="2"/>
      <c r="C128" s="2"/>
      <c r="H128" s="4"/>
      <c r="I128" s="4"/>
      <c r="J128" s="4"/>
      <c r="K128" s="4"/>
      <c r="L128" s="4"/>
      <c r="M128" s="4"/>
      <c r="O128" s="3"/>
      <c r="Q128" s="2"/>
      <c r="R128" s="2"/>
    </row>
    <row r="129" spans="2:18" x14ac:dyDescent="0.25">
      <c r="B129" s="2"/>
      <c r="C129" s="2"/>
      <c r="H129" s="4"/>
      <c r="I129" s="4"/>
      <c r="J129" s="4"/>
      <c r="K129" s="4"/>
      <c r="L129" s="4"/>
      <c r="M129" s="4"/>
      <c r="O129" s="3"/>
      <c r="Q129" s="2"/>
      <c r="R129" s="2"/>
    </row>
    <row r="130" spans="2:18" x14ac:dyDescent="0.25">
      <c r="B130" s="2"/>
      <c r="C130" s="2"/>
      <c r="H130" s="4"/>
      <c r="I130" s="4"/>
      <c r="J130" s="4"/>
      <c r="K130" s="4"/>
      <c r="L130" s="4"/>
      <c r="M130" s="4"/>
      <c r="O130" s="3"/>
      <c r="Q130" s="2"/>
      <c r="R130" s="2"/>
    </row>
    <row r="131" spans="2:18" x14ac:dyDescent="0.25">
      <c r="B131" s="2"/>
      <c r="C131" s="2"/>
      <c r="H131" s="4"/>
      <c r="I131" s="4"/>
      <c r="J131" s="4"/>
      <c r="K131" s="4"/>
      <c r="L131" s="4"/>
      <c r="M131" s="4"/>
      <c r="O131" s="3"/>
      <c r="Q131" s="2"/>
      <c r="R131" s="2"/>
    </row>
    <row r="132" spans="2:18" x14ac:dyDescent="0.25">
      <c r="B132" s="2"/>
      <c r="C132" s="2"/>
      <c r="H132" s="4"/>
      <c r="I132" s="4"/>
      <c r="J132" s="4"/>
      <c r="K132" s="4"/>
      <c r="L132" s="4"/>
      <c r="M132" s="4"/>
      <c r="O132" s="3"/>
      <c r="Q132" s="2"/>
      <c r="R132" s="2"/>
    </row>
    <row r="133" spans="2:18" x14ac:dyDescent="0.25">
      <c r="B133" s="2"/>
      <c r="C133" s="2"/>
      <c r="H133" s="4"/>
      <c r="I133" s="4"/>
      <c r="J133" s="4"/>
      <c r="K133" s="4"/>
      <c r="L133" s="4"/>
      <c r="M133" s="4"/>
      <c r="O133" s="3"/>
      <c r="Q133" s="2"/>
      <c r="R133" s="2"/>
    </row>
    <row r="134" spans="2:18" x14ac:dyDescent="0.25">
      <c r="B134" s="2"/>
      <c r="C134" s="2"/>
      <c r="H134" s="4"/>
      <c r="I134" s="4"/>
      <c r="J134" s="4"/>
      <c r="K134" s="4"/>
      <c r="L134" s="4"/>
      <c r="M134" s="4"/>
      <c r="O134" s="3"/>
      <c r="Q134" s="2"/>
      <c r="R134" s="2"/>
    </row>
    <row r="135" spans="2:18" x14ac:dyDescent="0.25">
      <c r="B135" s="2"/>
      <c r="C135" s="2"/>
      <c r="H135" s="4"/>
      <c r="I135" s="4"/>
      <c r="J135" s="4"/>
      <c r="K135" s="4"/>
      <c r="L135" s="4"/>
      <c r="M135" s="4"/>
      <c r="O135" s="3"/>
      <c r="Q135" s="2"/>
      <c r="R135" s="2"/>
    </row>
    <row r="136" spans="2:18" x14ac:dyDescent="0.25">
      <c r="B136" s="2"/>
      <c r="C136" s="2"/>
      <c r="H136" s="4"/>
      <c r="I136" s="4"/>
      <c r="J136" s="4"/>
      <c r="K136" s="4"/>
      <c r="L136" s="4"/>
      <c r="M136" s="4"/>
      <c r="O136" s="3"/>
      <c r="Q136" s="2"/>
      <c r="R136" s="2"/>
    </row>
    <row r="137" spans="2:18" x14ac:dyDescent="0.25">
      <c r="B137" s="2"/>
      <c r="C137" s="2"/>
      <c r="H137" s="4"/>
      <c r="I137" s="4"/>
      <c r="J137" s="4"/>
      <c r="K137" s="4"/>
      <c r="L137" s="4"/>
      <c r="M137" s="4"/>
      <c r="O137" s="3"/>
      <c r="Q137" s="2"/>
      <c r="R137" s="2"/>
    </row>
    <row r="138" spans="2:18" x14ac:dyDescent="0.25">
      <c r="B138" s="2"/>
      <c r="C138" s="2"/>
      <c r="H138" s="4"/>
      <c r="I138" s="4"/>
      <c r="J138" s="4"/>
      <c r="K138" s="4"/>
      <c r="L138" s="4"/>
      <c r="M138" s="4"/>
      <c r="O138" s="3"/>
      <c r="Q138" s="2"/>
      <c r="R138" s="2"/>
    </row>
    <row r="139" spans="2:18" x14ac:dyDescent="0.25">
      <c r="B139" s="2"/>
      <c r="C139" s="2"/>
      <c r="H139" s="4"/>
      <c r="I139" s="4"/>
      <c r="J139" s="4"/>
      <c r="K139" s="4"/>
      <c r="L139" s="4"/>
      <c r="M139" s="4"/>
      <c r="O139" s="3"/>
      <c r="Q139" s="2"/>
      <c r="R139" s="2"/>
    </row>
    <row r="140" spans="2:18" x14ac:dyDescent="0.25">
      <c r="B140" s="2"/>
      <c r="C140" s="2"/>
      <c r="H140" s="4"/>
      <c r="I140" s="4"/>
      <c r="J140" s="4"/>
      <c r="K140" s="4"/>
      <c r="L140" s="4"/>
      <c r="M140" s="4"/>
      <c r="O140" s="3"/>
      <c r="Q140" s="2"/>
      <c r="R140" s="2"/>
    </row>
    <row r="141" spans="2:18" x14ac:dyDescent="0.25">
      <c r="B141" s="2"/>
      <c r="C141" s="2"/>
      <c r="H141" s="4"/>
      <c r="I141" s="4"/>
      <c r="J141" s="4"/>
      <c r="K141" s="4"/>
      <c r="L141" s="4"/>
      <c r="M141" s="4"/>
      <c r="O141" s="3"/>
      <c r="Q141" s="2"/>
      <c r="R141" s="2"/>
    </row>
    <row r="142" spans="2:18" x14ac:dyDescent="0.25">
      <c r="B142" s="2"/>
      <c r="C142" s="2"/>
      <c r="H142" s="4"/>
      <c r="I142" s="4"/>
      <c r="J142" s="4"/>
      <c r="K142" s="4"/>
      <c r="L142" s="4"/>
      <c r="M142" s="4"/>
      <c r="O142" s="3"/>
      <c r="Q142" s="2"/>
      <c r="R142" s="2"/>
    </row>
    <row r="143" spans="2:18" x14ac:dyDescent="0.25">
      <c r="B143" s="2"/>
      <c r="C143" s="2"/>
      <c r="H143" s="4"/>
      <c r="I143" s="4"/>
      <c r="J143" s="4"/>
      <c r="K143" s="4"/>
      <c r="L143" s="4"/>
      <c r="M143" s="4"/>
      <c r="O143" s="3"/>
      <c r="Q143" s="2"/>
      <c r="R143" s="2"/>
    </row>
    <row r="144" spans="2:18" x14ac:dyDescent="0.25">
      <c r="B144" s="2"/>
      <c r="C144" s="2"/>
      <c r="H144" s="4"/>
      <c r="I144" s="4"/>
      <c r="J144" s="4"/>
      <c r="K144" s="4"/>
      <c r="L144" s="4"/>
      <c r="M144" s="4"/>
      <c r="O144" s="3"/>
      <c r="Q144" s="2"/>
      <c r="R144" s="2"/>
    </row>
    <row r="145" spans="2:18" x14ac:dyDescent="0.25">
      <c r="B145" s="2"/>
      <c r="C145" s="2"/>
      <c r="H145" s="4"/>
      <c r="I145" s="4"/>
      <c r="J145" s="4"/>
      <c r="K145" s="4"/>
      <c r="L145" s="4"/>
      <c r="M145" s="4"/>
      <c r="O145" s="3"/>
      <c r="Q145" s="2"/>
      <c r="R145" s="2"/>
    </row>
    <row r="146" spans="2:18" x14ac:dyDescent="0.25">
      <c r="B146" s="2"/>
      <c r="C146" s="2"/>
      <c r="H146" s="4"/>
      <c r="I146" s="4"/>
      <c r="J146" s="4"/>
      <c r="K146" s="4"/>
      <c r="L146" s="4"/>
      <c r="M146" s="4"/>
      <c r="O146" s="3"/>
      <c r="Q146" s="2"/>
      <c r="R146" s="2"/>
    </row>
    <row r="147" spans="2:18" x14ac:dyDescent="0.25">
      <c r="B147" s="2"/>
      <c r="C147" s="2"/>
      <c r="H147" s="4"/>
      <c r="I147" s="4"/>
      <c r="J147" s="4"/>
      <c r="K147" s="4"/>
      <c r="L147" s="4"/>
      <c r="M147" s="4"/>
      <c r="O147" s="3"/>
      <c r="Q147" s="2"/>
      <c r="R147" s="2"/>
    </row>
    <row r="148" spans="2:18" x14ac:dyDescent="0.25">
      <c r="B148" s="2"/>
      <c r="C148" s="2"/>
      <c r="H148" s="4"/>
      <c r="I148" s="4"/>
      <c r="J148" s="4"/>
      <c r="K148" s="4"/>
      <c r="L148" s="4"/>
      <c r="M148" s="4"/>
      <c r="O148" s="3"/>
      <c r="Q148" s="2"/>
      <c r="R148" s="2"/>
    </row>
    <row r="149" spans="2:18" x14ac:dyDescent="0.25">
      <c r="B149" s="2"/>
      <c r="C149" s="2"/>
      <c r="H149" s="4"/>
      <c r="I149" s="4"/>
      <c r="J149" s="4"/>
      <c r="K149" s="4"/>
      <c r="L149" s="4"/>
      <c r="M149" s="4"/>
      <c r="O149" s="3"/>
      <c r="Q149" s="2"/>
      <c r="R149" s="2"/>
    </row>
    <row r="150" spans="2:18" x14ac:dyDescent="0.25">
      <c r="B150" s="2"/>
      <c r="C150" s="2"/>
      <c r="H150" s="4"/>
      <c r="I150" s="4"/>
      <c r="J150" s="4"/>
      <c r="K150" s="4"/>
      <c r="L150" s="4"/>
      <c r="M150" s="4"/>
      <c r="O150" s="3"/>
      <c r="Q150" s="2"/>
      <c r="R150" s="2"/>
    </row>
    <row r="151" spans="2:18" x14ac:dyDescent="0.25">
      <c r="B151" s="2"/>
      <c r="C151" s="2"/>
      <c r="H151" s="4"/>
      <c r="I151" s="4"/>
      <c r="J151" s="4"/>
      <c r="K151" s="4"/>
      <c r="L151" s="4"/>
      <c r="M151" s="4"/>
      <c r="O151" s="3"/>
      <c r="Q151" s="2"/>
      <c r="R151" s="2"/>
    </row>
    <row r="152" spans="2:18" x14ac:dyDescent="0.25">
      <c r="B152" s="2"/>
      <c r="C152" s="2"/>
      <c r="H152" s="4"/>
      <c r="I152" s="4"/>
      <c r="J152" s="4"/>
      <c r="K152" s="4"/>
      <c r="L152" s="4"/>
      <c r="M152" s="4"/>
      <c r="O152" s="3"/>
      <c r="Q152" s="2"/>
      <c r="R152" s="2"/>
    </row>
    <row r="153" spans="2:18" x14ac:dyDescent="0.25">
      <c r="B153" s="2"/>
      <c r="C153" s="2"/>
      <c r="H153" s="4"/>
      <c r="I153" s="4"/>
      <c r="J153" s="4"/>
      <c r="K153" s="4"/>
      <c r="L153" s="4"/>
      <c r="M153" s="4"/>
      <c r="O153" s="3"/>
      <c r="Q153" s="2"/>
      <c r="R153" s="2"/>
    </row>
    <row r="154" spans="2:18" x14ac:dyDescent="0.25">
      <c r="B154" s="2"/>
      <c r="C154" s="2"/>
      <c r="H154" s="4"/>
      <c r="I154" s="4"/>
      <c r="J154" s="4"/>
      <c r="K154" s="4"/>
      <c r="L154" s="4"/>
      <c r="M154" s="4"/>
      <c r="O154" s="3"/>
      <c r="Q154" s="2"/>
      <c r="R154" s="2"/>
    </row>
    <row r="155" spans="2:18" x14ac:dyDescent="0.25">
      <c r="B155" s="2"/>
      <c r="C155" s="2"/>
      <c r="H155" s="4"/>
      <c r="I155" s="4"/>
      <c r="J155" s="4"/>
      <c r="K155" s="4"/>
      <c r="L155" s="4"/>
      <c r="M155" s="4"/>
      <c r="O155" s="3"/>
      <c r="Q155" s="2"/>
      <c r="R155" s="2"/>
    </row>
    <row r="156" spans="2:18" x14ac:dyDescent="0.25">
      <c r="B156" s="2"/>
      <c r="C156" s="2"/>
      <c r="H156" s="4"/>
      <c r="I156" s="4"/>
      <c r="J156" s="4"/>
      <c r="K156" s="4"/>
      <c r="L156" s="4"/>
      <c r="M156" s="4"/>
      <c r="O156" s="3"/>
      <c r="Q156" s="2"/>
      <c r="R156" s="2"/>
    </row>
    <row r="157" spans="2:18" x14ac:dyDescent="0.25">
      <c r="B157" s="2"/>
      <c r="C157" s="2"/>
      <c r="H157" s="4"/>
      <c r="I157" s="4"/>
      <c r="J157" s="4"/>
      <c r="K157" s="4"/>
      <c r="L157" s="4"/>
      <c r="M157" s="4"/>
      <c r="O157" s="3"/>
      <c r="Q157" s="2"/>
      <c r="R157" s="2"/>
    </row>
    <row r="158" spans="2:18" x14ac:dyDescent="0.25">
      <c r="B158" s="2"/>
      <c r="C158" s="2"/>
      <c r="H158" s="4"/>
      <c r="I158" s="4"/>
      <c r="J158" s="4"/>
      <c r="K158" s="4"/>
      <c r="L158" s="4"/>
      <c r="M158" s="4"/>
      <c r="O158" s="3"/>
      <c r="Q158" s="2"/>
      <c r="R158" s="2"/>
    </row>
    <row r="159" spans="2:18" x14ac:dyDescent="0.25">
      <c r="B159" s="2"/>
      <c r="C159" s="2"/>
      <c r="H159" s="4"/>
      <c r="I159" s="4"/>
      <c r="J159" s="4"/>
      <c r="K159" s="4"/>
      <c r="L159" s="4"/>
      <c r="M159" s="4"/>
      <c r="O159" s="3"/>
      <c r="Q159" s="2"/>
      <c r="R159" s="2"/>
    </row>
    <row r="160" spans="2:18" x14ac:dyDescent="0.25">
      <c r="B160" s="2"/>
      <c r="C160" s="2"/>
      <c r="H160" s="4"/>
      <c r="I160" s="4"/>
      <c r="J160" s="4"/>
      <c r="K160" s="4"/>
      <c r="L160" s="4"/>
      <c r="M160" s="4"/>
      <c r="O160" s="3"/>
      <c r="Q160" s="2"/>
      <c r="R160" s="2"/>
    </row>
    <row r="161" spans="2:18" x14ac:dyDescent="0.25">
      <c r="B161" s="2"/>
      <c r="C161" s="2"/>
      <c r="H161" s="4"/>
      <c r="I161" s="4"/>
      <c r="J161" s="4"/>
      <c r="K161" s="4"/>
      <c r="L161" s="4"/>
      <c r="M161" s="4"/>
      <c r="O161" s="3"/>
      <c r="Q161" s="2"/>
      <c r="R161" s="2"/>
    </row>
    <row r="162" spans="2:18" x14ac:dyDescent="0.25">
      <c r="B162" s="2"/>
      <c r="C162" s="2"/>
      <c r="H162" s="4"/>
      <c r="I162" s="4"/>
      <c r="J162" s="4"/>
      <c r="K162" s="4"/>
      <c r="L162" s="4"/>
      <c r="M162" s="4"/>
      <c r="O162" s="3"/>
      <c r="Q162" s="2"/>
      <c r="R162" s="2"/>
    </row>
    <row r="163" spans="2:18" x14ac:dyDescent="0.25">
      <c r="B163" s="2"/>
      <c r="C163" s="2"/>
      <c r="H163" s="4"/>
      <c r="I163" s="4"/>
      <c r="J163" s="4"/>
      <c r="K163" s="4"/>
      <c r="L163" s="4"/>
      <c r="M163" s="4"/>
      <c r="O163" s="3"/>
      <c r="Q163" s="2"/>
      <c r="R163" s="2"/>
    </row>
    <row r="164" spans="2:18" x14ac:dyDescent="0.25">
      <c r="B164" s="2"/>
      <c r="C164" s="2"/>
      <c r="H164" s="4"/>
      <c r="I164" s="4"/>
      <c r="J164" s="4"/>
      <c r="K164" s="4"/>
      <c r="L164" s="4"/>
      <c r="M164" s="4"/>
      <c r="O164" s="3"/>
      <c r="Q164" s="2"/>
      <c r="R164" s="2"/>
    </row>
    <row r="165" spans="2:18" x14ac:dyDescent="0.25">
      <c r="B165" s="2"/>
      <c r="C165" s="2"/>
      <c r="H165" s="4"/>
      <c r="I165" s="4"/>
      <c r="J165" s="4"/>
      <c r="K165" s="4"/>
      <c r="L165" s="4"/>
      <c r="M165" s="4"/>
      <c r="O165" s="3"/>
      <c r="Q165" s="2"/>
      <c r="R165" s="2"/>
    </row>
    <row r="166" spans="2:18" x14ac:dyDescent="0.25">
      <c r="B166" s="2"/>
      <c r="C166" s="2"/>
      <c r="H166" s="4"/>
      <c r="I166" s="4"/>
      <c r="J166" s="4"/>
      <c r="K166" s="4"/>
      <c r="L166" s="4"/>
      <c r="M166" s="4"/>
      <c r="O166" s="3"/>
      <c r="Q166" s="2"/>
      <c r="R166" s="2"/>
    </row>
    <row r="167" spans="2:18" x14ac:dyDescent="0.25">
      <c r="B167" s="2"/>
      <c r="C167" s="2"/>
      <c r="H167" s="4"/>
      <c r="I167" s="4"/>
      <c r="J167" s="4"/>
      <c r="K167" s="4"/>
      <c r="L167" s="4"/>
      <c r="M167" s="4"/>
      <c r="O167" s="3"/>
      <c r="Q167" s="2"/>
      <c r="R167" s="2"/>
    </row>
    <row r="168" spans="2:18" x14ac:dyDescent="0.25">
      <c r="B168" s="2"/>
      <c r="C168" s="2"/>
      <c r="H168" s="4"/>
      <c r="I168" s="4"/>
      <c r="J168" s="4"/>
      <c r="K168" s="4"/>
      <c r="L168" s="4"/>
      <c r="M168" s="4"/>
      <c r="O168" s="3"/>
      <c r="Q168" s="2"/>
      <c r="R168" s="2"/>
    </row>
    <row r="169" spans="2:18" x14ac:dyDescent="0.25">
      <c r="B169" s="2"/>
      <c r="C169" s="2"/>
      <c r="H169" s="4"/>
      <c r="I169" s="4"/>
      <c r="J169" s="4"/>
      <c r="K169" s="4"/>
      <c r="L169" s="4"/>
      <c r="M169" s="4"/>
      <c r="O169" s="3"/>
      <c r="Q169" s="2"/>
      <c r="R169" s="2"/>
    </row>
    <row r="170" spans="2:18" x14ac:dyDescent="0.25">
      <c r="B170" s="2"/>
      <c r="C170" s="2"/>
      <c r="H170" s="4"/>
      <c r="I170" s="4"/>
      <c r="J170" s="4"/>
      <c r="K170" s="4"/>
      <c r="L170" s="4"/>
      <c r="M170" s="4"/>
      <c r="O170" s="3"/>
      <c r="Q170" s="2"/>
      <c r="R170" s="2"/>
    </row>
    <row r="171" spans="2:18" x14ac:dyDescent="0.25">
      <c r="B171" s="2"/>
      <c r="C171" s="2"/>
      <c r="H171" s="4"/>
      <c r="I171" s="4"/>
      <c r="J171" s="4"/>
      <c r="K171" s="4"/>
      <c r="L171" s="4"/>
      <c r="M171" s="4"/>
      <c r="O171" s="3"/>
      <c r="Q171" s="2"/>
      <c r="R171" s="2"/>
    </row>
    <row r="172" spans="2:18" x14ac:dyDescent="0.25">
      <c r="B172" s="2"/>
      <c r="C172" s="2"/>
      <c r="H172" s="4"/>
      <c r="I172" s="4"/>
      <c r="J172" s="4"/>
      <c r="K172" s="4"/>
      <c r="L172" s="4"/>
      <c r="M172" s="4"/>
      <c r="O172" s="3"/>
      <c r="Q172" s="2"/>
      <c r="R172" s="2"/>
    </row>
    <row r="173" spans="2:18" x14ac:dyDescent="0.25">
      <c r="B173" s="2"/>
      <c r="C173" s="2"/>
      <c r="H173" s="4"/>
      <c r="I173" s="4"/>
      <c r="J173" s="4"/>
      <c r="K173" s="4"/>
      <c r="L173" s="4"/>
      <c r="M173" s="4"/>
      <c r="O173" s="3"/>
      <c r="Q173" s="2"/>
      <c r="R173" s="2"/>
    </row>
    <row r="174" spans="2:18" x14ac:dyDescent="0.25">
      <c r="B174" s="2"/>
      <c r="C174" s="2"/>
      <c r="H174" s="4"/>
      <c r="I174" s="4"/>
      <c r="J174" s="4"/>
      <c r="K174" s="4"/>
      <c r="L174" s="4"/>
      <c r="M174" s="4"/>
      <c r="O174" s="3"/>
      <c r="Q174" s="2"/>
      <c r="R174" s="2"/>
    </row>
    <row r="175" spans="2:18" x14ac:dyDescent="0.25">
      <c r="B175" s="2"/>
      <c r="C175" s="2"/>
      <c r="H175" s="4"/>
      <c r="I175" s="4"/>
      <c r="J175" s="4"/>
      <c r="K175" s="4"/>
      <c r="L175" s="4"/>
      <c r="M175" s="4"/>
      <c r="O175" s="3"/>
      <c r="Q175" s="2"/>
      <c r="R175" s="2"/>
    </row>
    <row r="176" spans="2:18" x14ac:dyDescent="0.25">
      <c r="B176" s="2"/>
      <c r="C176" s="2"/>
      <c r="H176" s="4"/>
      <c r="I176" s="4"/>
      <c r="J176" s="4"/>
      <c r="K176" s="4"/>
      <c r="L176" s="4"/>
      <c r="M176" s="4"/>
      <c r="O176" s="3"/>
      <c r="Q176" s="2"/>
      <c r="R176" s="2"/>
    </row>
    <row r="177" spans="2:18" x14ac:dyDescent="0.25">
      <c r="B177" s="2"/>
      <c r="C177" s="2"/>
      <c r="H177" s="4"/>
      <c r="I177" s="4"/>
      <c r="J177" s="4"/>
      <c r="K177" s="4"/>
      <c r="L177" s="4"/>
      <c r="M177" s="4"/>
      <c r="O177" s="3"/>
      <c r="Q177" s="2"/>
      <c r="R177" s="2"/>
    </row>
    <row r="178" spans="2:18" x14ac:dyDescent="0.25">
      <c r="B178" s="2"/>
      <c r="C178" s="2"/>
      <c r="H178" s="4"/>
      <c r="I178" s="4"/>
      <c r="J178" s="4"/>
      <c r="K178" s="4"/>
      <c r="L178" s="4"/>
      <c r="M178" s="4"/>
      <c r="O178" s="3"/>
      <c r="Q178" s="2"/>
      <c r="R178" s="2"/>
    </row>
    <row r="179" spans="2:18" x14ac:dyDescent="0.25">
      <c r="B179" s="2"/>
      <c r="C179" s="2"/>
      <c r="H179" s="4"/>
      <c r="I179" s="4"/>
      <c r="J179" s="4"/>
      <c r="K179" s="4"/>
      <c r="L179" s="4"/>
      <c r="M179" s="4"/>
      <c r="O179" s="3"/>
      <c r="Q179" s="2"/>
      <c r="R179" s="2"/>
    </row>
    <row r="180" spans="2:18" x14ac:dyDescent="0.25">
      <c r="B180" s="2"/>
      <c r="C180" s="2"/>
      <c r="H180" s="4"/>
      <c r="I180" s="4"/>
      <c r="J180" s="4"/>
      <c r="K180" s="4"/>
      <c r="L180" s="4"/>
      <c r="M180" s="4"/>
      <c r="O180" s="3"/>
      <c r="Q180" s="2"/>
      <c r="R180" s="2"/>
    </row>
    <row r="181" spans="2:18" x14ac:dyDescent="0.25">
      <c r="B181" s="2"/>
      <c r="C181" s="2"/>
      <c r="H181" s="4"/>
      <c r="I181" s="4"/>
      <c r="J181" s="4"/>
      <c r="K181" s="4"/>
      <c r="L181" s="4"/>
      <c r="M181" s="4"/>
      <c r="O181" s="3"/>
      <c r="Q181" s="2"/>
      <c r="R181" s="2"/>
    </row>
    <row r="182" spans="2:18" x14ac:dyDescent="0.25">
      <c r="B182" s="2"/>
      <c r="C182" s="2"/>
      <c r="H182" s="4"/>
      <c r="I182" s="4"/>
      <c r="J182" s="4"/>
      <c r="K182" s="4"/>
      <c r="L182" s="4"/>
      <c r="M182" s="4"/>
      <c r="O182" s="3"/>
      <c r="Q182" s="2"/>
      <c r="R182" s="2"/>
    </row>
    <row r="183" spans="2:18" x14ac:dyDescent="0.25">
      <c r="B183" s="2"/>
      <c r="C183" s="2"/>
      <c r="H183" s="4"/>
      <c r="I183" s="4"/>
      <c r="J183" s="4"/>
      <c r="K183" s="4"/>
      <c r="L183" s="4"/>
      <c r="M183" s="4"/>
      <c r="O183" s="3"/>
      <c r="Q183" s="2"/>
      <c r="R183" s="2"/>
    </row>
    <row r="184" spans="2:18" x14ac:dyDescent="0.25">
      <c r="B184" s="2"/>
      <c r="C184" s="2"/>
      <c r="H184" s="4"/>
      <c r="I184" s="4"/>
      <c r="J184" s="4"/>
      <c r="K184" s="4"/>
      <c r="L184" s="4"/>
      <c r="M184" s="4"/>
      <c r="O184" s="3"/>
      <c r="Q184" s="2"/>
      <c r="R184" s="2"/>
    </row>
    <row r="185" spans="2:18" x14ac:dyDescent="0.25">
      <c r="B185" s="2"/>
      <c r="C185" s="2"/>
      <c r="H185" s="4"/>
      <c r="I185" s="4"/>
      <c r="J185" s="4"/>
      <c r="K185" s="4"/>
      <c r="L185" s="4"/>
      <c r="M185" s="4"/>
      <c r="O185" s="3"/>
      <c r="Q185" s="2"/>
      <c r="R185" s="2"/>
    </row>
    <row r="186" spans="2:18" x14ac:dyDescent="0.25">
      <c r="B186" s="2"/>
      <c r="C186" s="2"/>
      <c r="H186" s="4"/>
      <c r="I186" s="4"/>
      <c r="J186" s="4"/>
      <c r="K186" s="4"/>
      <c r="L186" s="4"/>
      <c r="M186" s="4"/>
      <c r="O186" s="3"/>
      <c r="Q186" s="2"/>
      <c r="R186" s="2"/>
    </row>
    <row r="187" spans="2:18" x14ac:dyDescent="0.25">
      <c r="B187" s="2"/>
      <c r="C187" s="2"/>
      <c r="H187" s="4"/>
      <c r="I187" s="4"/>
      <c r="J187" s="4"/>
      <c r="K187" s="4"/>
      <c r="L187" s="4"/>
      <c r="M187" s="4"/>
      <c r="O187" s="3"/>
      <c r="Q187" s="2"/>
      <c r="R187" s="2"/>
    </row>
    <row r="188" spans="2:18" x14ac:dyDescent="0.25">
      <c r="B188" s="2"/>
      <c r="C188" s="2"/>
      <c r="H188" s="5"/>
      <c r="I188" s="5"/>
      <c r="J188" s="5"/>
      <c r="K188" s="5"/>
      <c r="L188" s="5"/>
      <c r="M188" s="4"/>
      <c r="O188" s="3"/>
      <c r="Q188" s="2"/>
      <c r="R188" s="2"/>
    </row>
  </sheetData>
  <mergeCells count="7">
    <mergeCell ref="A6:S6"/>
    <mergeCell ref="A2:C2"/>
    <mergeCell ref="D2:F2"/>
    <mergeCell ref="G2:I2"/>
    <mergeCell ref="A3:C3"/>
    <mergeCell ref="D3:F3"/>
    <mergeCell ref="G3:I3"/>
  </mergeCells>
  <phoneticPr fontId="6" type="noConversion"/>
  <hyperlinks>
    <hyperlink ref="O8" r:id="rId1" xr:uid="{7E4F1C2A-E27F-48C6-B91F-7477F0E95CF2}"/>
    <hyperlink ref="O9:O120" r:id="rId2" display="http://www.cegaipslp.org.mx/HV2022Dos.nsf/nombre_de_la_vista/F42885A4CD26CE5F062589AB00816436/$File/Analitico+Presupuesto+Egresos_Abril.pdf" xr:uid="{FF739396-58B6-4DFF-8B59-BF6CBC68E4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PC_Lenovo</cp:lastModifiedBy>
  <dcterms:created xsi:type="dcterms:W3CDTF">2021-03-11T21:23:59Z</dcterms:created>
  <dcterms:modified xsi:type="dcterms:W3CDTF">2023-05-10T23:36:26Z</dcterms:modified>
</cp:coreProperties>
</file>