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OFICIALIA MAYOR 2023\TRANSPERENCIA\MAYO\"/>
    </mc:Choice>
  </mc:AlternateContent>
  <bookViews>
    <workbookView xWindow="0" yWindow="0" windowWidth="28800" windowHeight="11130"/>
  </bookViews>
  <sheets>
    <sheet name="Reporte de Formatos" sheetId="1" r:id="rId1"/>
  </sheets>
  <definedNames>
    <definedName name="_xlnm._FilterDatabase" localSheetId="0" hidden="1">'Reporte de Formatos'!$A$7:$L$213</definedName>
  </definedNames>
  <calcPr calcId="162913"/>
</workbook>
</file>

<file path=xl/calcChain.xml><?xml version="1.0" encoding="utf-8"?>
<calcChain xmlns="http://schemas.openxmlformats.org/spreadsheetml/2006/main">
  <c r="H337" i="1" l="1"/>
  <c r="H331" i="1"/>
  <c r="H330" i="1"/>
  <c r="H303" i="1" l="1"/>
  <c r="H296" i="1" l="1"/>
  <c r="H295" i="1"/>
  <c r="H221" i="1"/>
  <c r="H220" i="1"/>
  <c r="H219" i="1"/>
  <c r="H218" i="1"/>
  <c r="H217" i="1"/>
  <c r="H216" i="1"/>
  <c r="H215" i="1"/>
  <c r="H214" i="1"/>
  <c r="H197" i="1" l="1"/>
  <c r="H196" i="1"/>
  <c r="H195" i="1"/>
  <c r="H194" i="1"/>
  <c r="H193" i="1"/>
  <c r="H192" i="1"/>
  <c r="H191" i="1"/>
  <c r="H190" i="1"/>
  <c r="H189" i="1"/>
  <c r="H188" i="1"/>
  <c r="H187" i="1"/>
  <c r="H186" i="1"/>
  <c r="H185" i="1"/>
  <c r="H184" i="1"/>
  <c r="H183" i="1"/>
  <c r="H182" i="1"/>
  <c r="H181" i="1"/>
  <c r="H180" i="1"/>
  <c r="H179" i="1"/>
  <c r="H178" i="1"/>
  <c r="H177" i="1"/>
  <c r="H176" i="1"/>
  <c r="H175" i="1"/>
  <c r="H174" i="1"/>
  <c r="H173" i="1"/>
  <c r="H116" i="1" l="1"/>
  <c r="H26" i="1" l="1"/>
</calcChain>
</file>

<file path=xl/sharedStrings.xml><?xml version="1.0" encoding="utf-8"?>
<sst xmlns="http://schemas.openxmlformats.org/spreadsheetml/2006/main" count="2036" uniqueCount="618">
  <si>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</si>
  <si>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</si>
  <si>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</si>
  <si>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</si>
  <si>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</si>
  <si>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</si>
  <si>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</si>
  <si>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</si>
  <si>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</si>
  <si>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</si>
  <si>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</si>
  <si>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</si>
  <si>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</si>
  <si>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</si>
  <si>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</si>
  <si>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</si>
  <si>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</si>
  <si>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</si>
  <si>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</si>
  <si>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</si>
  <si>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</si>
  <si>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</si>
  <si>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</si>
  <si>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</si>
  <si>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</si>
  <si>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</si>
  <si>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</si>
  <si>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</si>
  <si>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</si>
  <si>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</si>
  <si>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</si>
  <si>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</si>
  <si>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</si>
  <si>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</si>
  <si>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</si>
  <si>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</si>
  <si>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</si>
  <si>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</si>
  <si>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OFICIALIA MAYOR</t>
  </si>
  <si>
    <t>PLAZAS Y JARDINES</t>
  </si>
  <si>
    <t>COMPRAS</t>
  </si>
  <si>
    <t>CONTENEDOR METALICO PARA DISPOSICION DE RESIDUOS SOLIDOS URBANOS CON LAS SIGUIENTES CARACTERISTICAS MODELO 2008 LARGO DE 7.29M Y ANCHO 2.52M, EJES TIPO SIUDISA, SUSPENSION MECANICA, PISO DE LAMINA CALIBRE 10 Y PAREDES DE LAMINA CALIBRE 14, TIPO REDONDA A VOLTEO. LUCES FUNCIONALES Y AIRE REGLAMENTARIOS.</t>
  </si>
  <si>
    <t>20-168</t>
  </si>
  <si>
    <t>LIMPIA</t>
  </si>
  <si>
    <t>20-169</t>
  </si>
  <si>
    <t>20-170</t>
  </si>
  <si>
    <t>IMPRESORA EPSON L5190 N/S:X5NQ180311</t>
  </si>
  <si>
    <t>48-021</t>
  </si>
  <si>
    <t>ENLACE PROFECO</t>
  </si>
  <si>
    <t>IMPRESORA EPSON L5190 N/S:X5NQ188826</t>
  </si>
  <si>
    <t>56-012</t>
  </si>
  <si>
    <t>IMPRESORA MULTIFUNCIONAL LASERJET M236SDW N/S:VNG4F02179</t>
  </si>
  <si>
    <t>11-157</t>
  </si>
  <si>
    <t>REGISTRO CIVIL</t>
  </si>
  <si>
    <t>COMPUTADORA DE ESCRITORIO DELL VOSTRO DESKTOP 3681 PROCESADOR INTER CORE I5- 10400 MEMORIA DE 8GB, DISCO DURO 1TB MONITOR DELL N/S:95FW2L3337650C</t>
  </si>
  <si>
    <t>01-135</t>
  </si>
  <si>
    <t>GOBERNACION</t>
  </si>
  <si>
    <t>HIDROLAVADORA MOTOR A GASOLINA  MARCA TRUPER</t>
  </si>
  <si>
    <t>33-055</t>
  </si>
  <si>
    <t>COMPUTADORA DE ESCRITORIO DELL VOSTRO DESKTOP 3681 PROCESADOR INTER CORE I5- 10400 MEMORIA DE 8GB, DISCO DURO 1TB  N/S:95FW2L3337650C</t>
  </si>
  <si>
    <t>MOTOBOMBA HONDA 2" 6.5 HP</t>
  </si>
  <si>
    <t>23-066</t>
  </si>
  <si>
    <t xml:space="preserve">DESMALEZADORA STIHL FS-450     </t>
  </si>
  <si>
    <t>19-115</t>
  </si>
  <si>
    <t>COMPUTADORA HP 400 G6 ALL IN ONE 23.8", PROCESADOR INTEL CORE I5-10500 3.10GHZ, 16GB RAM, DISCO DURO 512GB SSD N/S: 8CN20101QR</t>
  </si>
  <si>
    <t>DESARROLLO SOCIAL</t>
  </si>
  <si>
    <t>13-354</t>
  </si>
  <si>
    <t>COMPUTADORA HP 400 G6 ALL IN ONE 23.8", PROCESADOR INTEL CORE I5-10500 3.10GHZ, 16GB RAM, DISCO DURO 512GB SSD N/S: 8CN20101LJ</t>
  </si>
  <si>
    <t>13-355</t>
  </si>
  <si>
    <t>MULTIFUNCIONAL ECOTANK EPSON L4260, N/S: XAEW010839</t>
  </si>
  <si>
    <t>13-356</t>
  </si>
  <si>
    <t>MULTIFUNCIONAL ECOTANK EPSON L4260, N/S: XAEW010967</t>
  </si>
  <si>
    <t>13-357</t>
  </si>
  <si>
    <t>MULTIFUNCIONAL ECOTANK EPSON L4260, N/S: XAEW009792</t>
  </si>
  <si>
    <t>13-358</t>
  </si>
  <si>
    <t>MULTIFUNCIONAL ECOTANK EPSON L4260, N/S: XAEW009603</t>
  </si>
  <si>
    <t>13-359</t>
  </si>
  <si>
    <t>MULTIFUNCIONAL ECOTANK EPSON L4260, N/S: XAEW010868</t>
  </si>
  <si>
    <t>13-360</t>
  </si>
  <si>
    <t>COMPUTADORA ALL IN ONE HP AIO 200 G4, 21.5 PULGADAS, INTEL PENRIUM, MEMORIA RAM  4GB, DISCO DURO 1TB</t>
  </si>
  <si>
    <t>OFICIALIA DE PARTES</t>
  </si>
  <si>
    <t>43-033</t>
  </si>
  <si>
    <t>IMPRESORA MULTIFUNCIONAL EPSON ECOTANK L5190, INYECCION DE TINTA 10 PPM</t>
  </si>
  <si>
    <t>43-034</t>
  </si>
  <si>
    <t>HIDROLAVADORA MOTOR GASOLINA 3,300 12909 TRUPER</t>
  </si>
  <si>
    <t>PROTECCION CIVIL</t>
  </si>
  <si>
    <t>34-056</t>
  </si>
  <si>
    <t>HIDROLAVADORA MOTOR 2 HP</t>
  </si>
  <si>
    <t>19-117</t>
  </si>
  <si>
    <t>MULTIFUNCIONAL HP LASERJET M236SDW, BLANCO Y NEGRO, LASER, INALAMBRICO N/S: CNDRPC8BNX</t>
  </si>
  <si>
    <t>ENALCE MUNICIPAL CON LA SECRETARIA DE RELACIONES EXTERIORES</t>
  </si>
  <si>
    <t>32-096</t>
  </si>
  <si>
    <t>EQUIPO DE COMPUTO INTEL CORE I5 10400 LGA1200 2.9GHZ TARJETA MADRE BIOSTAR H510MH E 1200 DDR4 HDMI VGA USB3.2 MOMORIA RAM DDR4 DE 8GB A  2400MHZ DISCO DURO 1TB GABINETE ACTECK KIOTO, 500W, MICRO TORRE, M-ATX, MI-ITX,NEG N/S: 032803254010236  MONITOR ACER DE 23" N/S: ETLTS0R032147044B82400</t>
  </si>
  <si>
    <t>CONTABILIDAD</t>
  </si>
  <si>
    <t>08-085</t>
  </si>
  <si>
    <t>MULTIFUNCIONAL LASER KYOSERA M2540DW 4 EN 1 MONOCROMATICO CARTA/OFICIO 42 PPM N/S: VCJ1942025</t>
  </si>
  <si>
    <t>28-225</t>
  </si>
  <si>
    <t>EQUIPO DE COMPUTO PROCESADOR INTEL CORE I3 10100 LGA1200 2.9GHZ TARJETA MADRE BIOSTAR, MEMORIA RAM  DE 8GB, DISCO DURO DE 500GB GABINETE ACTECK KIOTO N/S: 032803254010250 MONITOR STYLOS TECH 19" N/S: SMOT321093189</t>
  </si>
  <si>
    <t>31-083</t>
  </si>
  <si>
    <t>DESARROLLO RURAL</t>
  </si>
  <si>
    <t>UNIDAD DE TRASMPARENCIA</t>
  </si>
  <si>
    <t>COMPRESOR HORIZONTAL 120L 4HP</t>
  </si>
  <si>
    <t>51-047</t>
  </si>
  <si>
    <t>IMAGEN MUNICIPAL</t>
  </si>
  <si>
    <t>ESCALERA DE EXTENSION FIBRA DE VIDRIO 24 PELDAÑOS</t>
  </si>
  <si>
    <t>51-048</t>
  </si>
  <si>
    <t>IMPRESORA HP LASERJET COLOR MFP M479FDW N/S: CNCRQ1B89L</t>
  </si>
  <si>
    <t>09-095</t>
  </si>
  <si>
    <t>CONTRALORIA INTERNA</t>
  </si>
  <si>
    <t>TELEFONO SAMSUNG GALAXY NOTE 10+256GB AURA BLACK 12GB</t>
  </si>
  <si>
    <t>30-115</t>
  </si>
  <si>
    <t>COMUNICACIÓN SOCIAL</t>
  </si>
  <si>
    <t>CONSOLA MEZCLADORA AMPLIFICADA 6 CANALES BT/USB/MP3 600W P6</t>
  </si>
  <si>
    <t>30-116</t>
  </si>
  <si>
    <t>LAPTOP DELL INSPIRION 3515 AMD RYZEN 5 GEN 3TH 8GB RAM 256GB SSD</t>
  </si>
  <si>
    <t>30-117</t>
  </si>
  <si>
    <t>COMPUTADORA PROCESADOR INTEL CORE I5 10400 LGA 1200 2.9 GHZ TARJETA MADRE BIOSTAR H510MH E 1200 DDR4 HDMI VGA USB 3.2 MEMORIA RAM DDR4  DE 8 GB A 2400MHZ DISCO DURO SOLIDO  480GB GABINETE ACTECK KIOTO, 500W, MICROTORRE, M-ATX, MI-ITX, MONITOR STYLOS TECH 19"</t>
  </si>
  <si>
    <t>07-105</t>
  </si>
  <si>
    <t>PERSONAL</t>
  </si>
  <si>
    <t>07-106</t>
  </si>
  <si>
    <t>COMPUTADORA DE ESCRITORIO POWERED BY IO CORE I5 29GHZ SSD 240GB GABINETE ACTECK SLIM (SFF), MONITOR ACER 23.8"</t>
  </si>
  <si>
    <t>28-226</t>
  </si>
  <si>
    <t>28-227</t>
  </si>
  <si>
    <t>IMPRESORA HP LASERJET M404N N/S: PHDCH21315</t>
  </si>
  <si>
    <t>52-056</t>
  </si>
  <si>
    <t>ARCHIVO HISTORICO</t>
  </si>
  <si>
    <t>SIERRA ELECTRICA PARA CANAL DE RES MOTOR 2 HP TRIFASICO 220 MARCA KENTMASTER</t>
  </si>
  <si>
    <t>05-258</t>
  </si>
  <si>
    <t>RASTRO MUNICIPAL</t>
  </si>
  <si>
    <t>MAQUINA DE ESCRIBIR MECANICA MARCA OLIVETTI MODELO 82 CARRETE LARGO</t>
  </si>
  <si>
    <t>11-04-011</t>
  </si>
  <si>
    <t>CONSOLA BEHRINGER X1204USB XENYX DE MEZCLA 100V/240V</t>
  </si>
  <si>
    <t>14-200</t>
  </si>
  <si>
    <t>DIRECCION DE CULTURA Y TURISMO MUNICIPAL</t>
  </si>
  <si>
    <t>MICROFONO SHURE BLX BLX288/PG58 DINAMICO</t>
  </si>
  <si>
    <t>14-201</t>
  </si>
  <si>
    <t>BOCINA MELO DSP1260D</t>
  </si>
  <si>
    <t>14-202</t>
  </si>
  <si>
    <t>14-203</t>
  </si>
  <si>
    <t>14-204</t>
  </si>
  <si>
    <t>IMPRESORA HP LASER MFP M404N N/S: PHCC30523 (REGISTRO CIVIL)</t>
  </si>
  <si>
    <t>40-144</t>
  </si>
  <si>
    <t>DELEGACION PASTORA</t>
  </si>
  <si>
    <t>MOTOSIERRA DE ALTURA STHIL HT 105 12IN</t>
  </si>
  <si>
    <t>19-118</t>
  </si>
  <si>
    <t>MOTOSIERRA STHIL MS-194T</t>
  </si>
  <si>
    <t>19-119</t>
  </si>
  <si>
    <t>LAPTOP HP 14-DK1015LA N/S: 5CG146DC13</t>
  </si>
  <si>
    <t>26-086</t>
  </si>
  <si>
    <t>SINDICATURA</t>
  </si>
  <si>
    <t>EQUIPO DE COMPUTO GABINETE ACTECK MICRO TORRE COMPACT M-ATX M-ITX GC220 PROCESADOR INTEL CORE I3 10100, 3.5GHZ, SOCKET 1200 CHIP 400 TARJETA MADRE GIGABYTE H4 10M-H LGA 1200 10A GENERACION DDR4 MEMORIA RAM KINGSTONE PC 8  8 GB DDR4 266 MHZ,1.2V DISCO DURO INTERNO SEAGATE BARRACUDA, 1TB SATA III N/S: 032803254005823, MONITOR STYLOS TECH 19" N/S: SMOT321121991</t>
  </si>
  <si>
    <t>11-03-001</t>
  </si>
  <si>
    <t>EQUIPO DE COMPUTO GABINETE ACTECK MICRO TORRE COMPACT M-ATX M-ITX GC220, PROCESADOR INTEL  CORE I3 10100, 3.6 GHZ, SOCKET 1200 CHIP 400. TARJETA MADRE GIGABYTE H410M-H LGA 1200 10A GENERACION DDR4 MEMORIA RAM KINGSTON PC 8 GB DDR4 26669 MHZ, 1.2V DISCO DURO INTERNO SEAGATE BARRACUDA, 1TB, SATA III 6GBITE N/S: 032803254006316 SN 16833G MONITOR STYLOS TECH 19" HDMI  N/S: SMOT321092877 (REGISTRO CIVIL)</t>
  </si>
  <si>
    <t>40-145</t>
  </si>
  <si>
    <t>PASTORA</t>
  </si>
  <si>
    <t>RADIO MARCA HYTERA POC MODELO PNC370 N/S: 21N10A0654</t>
  </si>
  <si>
    <t>21/17-088</t>
  </si>
  <si>
    <t>D.G.S.P.M.</t>
  </si>
  <si>
    <t>RADIO MARCA HYTERA POC MODELO PNC370 N/S: 21N10A0652</t>
  </si>
  <si>
    <t>21/17-089</t>
  </si>
  <si>
    <t>RADIO MARCA HYTERA POC MODELO PNC370 N/S: 21N10A0639</t>
  </si>
  <si>
    <t>21/17-090</t>
  </si>
  <si>
    <t>RADIO MARCA HYTERA POC MODELO PNC370 N/S: 21N18A0676</t>
  </si>
  <si>
    <t>21/17-091</t>
  </si>
  <si>
    <t xml:space="preserve">RADIO MARCA HYTERA POC MODELO PNC370 N/S: 21N18A0672 </t>
  </si>
  <si>
    <t>21/17-092</t>
  </si>
  <si>
    <t>RADIO MARCA HYTERA POC MODELO PNC370 N/S: 21N10A0650</t>
  </si>
  <si>
    <t>21/17-093</t>
  </si>
  <si>
    <t>RADIO MARCA HYTERA POC MODELO PNC370 N/S: 21N10A0646</t>
  </si>
  <si>
    <t>21/17-094</t>
  </si>
  <si>
    <t>RADIO MARCA HYTERA POC MODELO PNC370 N/S: 21N10A0648</t>
  </si>
  <si>
    <t>21/17-095</t>
  </si>
  <si>
    <t>RADIO MARCA HYTERA POC MODELO PNC370 N/S: 21N18A0669</t>
  </si>
  <si>
    <t>21/17-096</t>
  </si>
  <si>
    <t>RADIO MARCA HYTERA POC MODELO PNC370 N/S: 21N18A0663</t>
  </si>
  <si>
    <t>21/17-097</t>
  </si>
  <si>
    <t>RADIO MARCA HYTERA POC MODELO PNC370 N/S: 21N10A0655</t>
  </si>
  <si>
    <t>21/17-098</t>
  </si>
  <si>
    <t>RADIO MARCA HYTERA POC MODELO PNC370 N/S: 21N10A0644</t>
  </si>
  <si>
    <t>21/17-099</t>
  </si>
  <si>
    <t>RADIO MARCA HYTERA POC MODELO PNC370 N/S: 21N10A0649</t>
  </si>
  <si>
    <t>21/17-100</t>
  </si>
  <si>
    <t>RADIO MARCA HYTERA POC MODELO PNC370 N/S: 21N18A0671</t>
  </si>
  <si>
    <t>21/17-101</t>
  </si>
  <si>
    <t>RADIO MARCA HYTERA POC MODELO PNC370 N/S: 21N18A0668</t>
  </si>
  <si>
    <t>21/17-102</t>
  </si>
  <si>
    <t>RADIO MARCA HYTERA POC MODELO PNC370 N/S: 21N10A0656</t>
  </si>
  <si>
    <t>21/17-103</t>
  </si>
  <si>
    <t>RADIO MARCA HYTERA POC MODELO PNC370 N/S: 21N10A0638</t>
  </si>
  <si>
    <t>21/17-104</t>
  </si>
  <si>
    <t>RADIO MARCA HYTERA POC MODELO PNC370 N/S: 21N18A0811</t>
  </si>
  <si>
    <t>21/17-105</t>
  </si>
  <si>
    <t>RADIO MARCA HYTERA POC MODELO PNC370 N/S: 21N18A0674</t>
  </si>
  <si>
    <t>21/17-106</t>
  </si>
  <si>
    <t>RADIO MARCA HYTERA POC MODELO PNC370 N/S: 21N18A0665</t>
  </si>
  <si>
    <t>21/17-107</t>
  </si>
  <si>
    <t>RADIO MARCA HYTERA POC MODELO PNC370 N/S: 21N10A0642</t>
  </si>
  <si>
    <t>21/17-108</t>
  </si>
  <si>
    <t>RADIO MARCA HYTERA POC MODELO PNC370 N/S: 21N10A0641</t>
  </si>
  <si>
    <t>21/17-109</t>
  </si>
  <si>
    <t>RADIO MARCA HYTERA POC MODELO PNC370 N/S: 21N18A0679</t>
  </si>
  <si>
    <t>21/17-110</t>
  </si>
  <si>
    <t>RADIO MARCA HYTERA POC MODELO PNC370 N/S: 21N18A0664</t>
  </si>
  <si>
    <t>21/17-111</t>
  </si>
  <si>
    <t>RADIO MARCA HYTERA POC MODELO PNC370 N/S: 21N18A0673</t>
  </si>
  <si>
    <t>21/17-112</t>
  </si>
  <si>
    <t>RADIO MARCA HYTERA POC MODELO PNC370 N/S: 21N10A0645</t>
  </si>
  <si>
    <t>21/17-113</t>
  </si>
  <si>
    <t>RADIO MARCA HYTERA POC MODELO PNC370 N/S: 21N10A0653</t>
  </si>
  <si>
    <t>21/17-114</t>
  </si>
  <si>
    <t>RADIO MARCA HYTERA POC MODELO PNC370 N/S: 21N18A0666</t>
  </si>
  <si>
    <t>21/17-115</t>
  </si>
  <si>
    <t>RADIO MARCA HYTERA POC MODELO PNC370 N/S: 21N18A0677</t>
  </si>
  <si>
    <t>21/17-116</t>
  </si>
  <si>
    <t>RADIO MARCA HYTERA POC MODELO PNC370 N/S: 21N18A0661</t>
  </si>
  <si>
    <t>21/17-117</t>
  </si>
  <si>
    <t>RADIO MARCA HYTERA POC MODELO PNC370 N/S:21N10A0651</t>
  </si>
  <si>
    <t>21/17-118</t>
  </si>
  <si>
    <t>RADIO MARCA HYTERA POC MODELO PNC370 N/S:21N10A0647</t>
  </si>
  <si>
    <t>21/17-119</t>
  </si>
  <si>
    <t>RADIO MARCA HYTERA POC MODELO PNC370 N/S: 21N18A0678</t>
  </si>
  <si>
    <t>21/17-120</t>
  </si>
  <si>
    <t>RADIO MARCA HYTERA POC MODELO PNC370 N/S: 21N18A0662</t>
  </si>
  <si>
    <t>21/17-121</t>
  </si>
  <si>
    <t>RADIO MARCA HYTERA POC MODELO PNC370 N/S: 21N18A0810</t>
  </si>
  <si>
    <t>21/17-122</t>
  </si>
  <si>
    <t>RADIO MARCA HYTERA POC MODELO PNC370 N/S; 21N10A0657</t>
  </si>
  <si>
    <t>21/17-123</t>
  </si>
  <si>
    <t>RADIO MARCA HYTERA POC MODELO PNC370 N/S: 21N10A0640</t>
  </si>
  <si>
    <t>21/17-124</t>
  </si>
  <si>
    <t>RADIO MARCA HYTERA POC MODELO PNC370 N/S: 21N18A0675</t>
  </si>
  <si>
    <t>21/17-125</t>
  </si>
  <si>
    <t>RADIO MARCA HYTERA POC MODELO PNC370 N/S: 21N18A0670</t>
  </si>
  <si>
    <t>21/17-126</t>
  </si>
  <si>
    <t>RADIO MARCA HYTERA POC MODELO PNC370 N/S: 21N18A0812</t>
  </si>
  <si>
    <t>21/17-127</t>
  </si>
  <si>
    <t>PANTALLA PLASMA 40" MARCA HISENSE N/S: 40G2130AKH03258</t>
  </si>
  <si>
    <t>21/17-128</t>
  </si>
  <si>
    <t>EQUIPO DE COMPUTO PROCESADOR INTEL CORE I5 10400 LGA1200 2.9GHz TARJETA MADRE GIGABYTE H410M-H LGA1200  10A GENERACION DDR4 MEMORIA RAM DIMM DDR4 ADATA DE 16GB 3200 MHZ XPG GAMIXX D30 UNIDAD SSD GIGABYTE DE 240 GB 2.5 SATA III 3D NAND FLASH, DISCO DURO INTERNO SEAGATE BARRACUDA, 1TB SATA III, 6GBITS, GABINETE ACTECK KIOTO 500W MICRO TORRE, M-ATX,MI-ITX N/S: 167997G</t>
  </si>
  <si>
    <t>21/17-129</t>
  </si>
  <si>
    <t>EQUIPO DE COMPUTO POWERED BY IO TECHNOLOGY GABINETE PROCESADOR I5 8GB RAM SSD 500GB MONITOR 21.5"</t>
  </si>
  <si>
    <t>58-180</t>
  </si>
  <si>
    <t>CATASTRO</t>
  </si>
  <si>
    <t>MULTIFUNCIONAL CANON IMAGECLASS D1620 N/S: 2SN36718</t>
  </si>
  <si>
    <t>13-361</t>
  </si>
  <si>
    <t xml:space="preserve">TRACTO CAMION MARCA PTRB MODELO 384, AÑO 2012, IDENTIFICACION VEHICULAR 1XPV79X9CD168565  </t>
  </si>
  <si>
    <t>20-176</t>
  </si>
  <si>
    <t>TRACTO CAMION MARCA FREIGHTLINER MODELO 113, COLOR VERDE AÑO 2013 CON IDENTIFICACION VEHICULAR NUMERO 1FUBGADV6DLBW5728</t>
  </si>
  <si>
    <t>20-177</t>
  </si>
  <si>
    <t xml:space="preserve">MULTIFUNCIONAL HP LASER JET PRO M428FDW IMPRESORA MONOCROMATICA ESCANER, COPIADORA, 1200 X 1200 DPI, USB, ETHERNET, WIFI </t>
  </si>
  <si>
    <t>04-147</t>
  </si>
  <si>
    <t>TESORERIA</t>
  </si>
  <si>
    <t>IMPRESORA LASERJET LEXMARK MS823DN N/S: 406414001N3XX</t>
  </si>
  <si>
    <t>04-148</t>
  </si>
  <si>
    <t>IMPRESORA HP LASERJET M404N N/S: PHDCF16822</t>
  </si>
  <si>
    <t>26-087</t>
  </si>
  <si>
    <t>37-211</t>
  </si>
  <si>
    <t>IMPRESORA EPSON ECOTANK L6270, N/S: X8G5019836</t>
  </si>
  <si>
    <t>37-212</t>
  </si>
  <si>
    <t>MULTIFUNCIONAL HP LASERJET PRO M428DW N/S: CNDRQ3K07R</t>
  </si>
  <si>
    <t>07-107</t>
  </si>
  <si>
    <t>COMPUTADORA TODO EN UNO MARCA LENOVO IDEACENTRE AIO 3 24ARE05 N/S: MP24N8AY</t>
  </si>
  <si>
    <t>43-035</t>
  </si>
  <si>
    <t xml:space="preserve">EQUIPO DE COMPUTO PROCESADOR INTEL CORE I3 10100 LGA1200 2.9GHZ TARJETA MADRE BIOSTAR, H510MH E120 DDR4 HDMI VGA USB3.2 MEMORIA RAM  DE DDR4 DE 8GB A 2400MHZ  DISCO DURO DE 500GB GABINETE ACTECK KIOTO, 500W, MICRO TORRE, M-ATX, MI-ITX  MONITOR STYLOS TECH 19" </t>
  </si>
  <si>
    <t>31-088</t>
  </si>
  <si>
    <t>IMPRESORA HP LASERJET M404N N/S: PHDCF13119</t>
  </si>
  <si>
    <t>58-181</t>
  </si>
  <si>
    <t>MULTIFUNCIONAL WF C5790 24/24PPM 4800X1200 WIFI DUPLEX N/S: X3B7025323</t>
  </si>
  <si>
    <t>17-244</t>
  </si>
  <si>
    <t>SALUD MUNICIPAL</t>
  </si>
  <si>
    <t>CATASTRO Y DESARROLLO URBANO</t>
  </si>
  <si>
    <t>OBRAS PUBLICAS</t>
  </si>
  <si>
    <t>NO SE GENERA</t>
  </si>
  <si>
    <r>
      <t>COMPUTADORA TODO EN UNO LENOVO IDEACENTRE AIO 3 24ARE05 N/S: MP24N7V5</t>
    </r>
    <r>
      <rPr>
        <b/>
        <sz val="10"/>
        <color theme="1"/>
        <rFont val="Calibri"/>
        <family val="2"/>
        <scheme val="minor"/>
      </rPr>
      <t xml:space="preserve">            </t>
    </r>
  </si>
  <si>
    <t>UNIDAD DENTAL LUXJOY PEYMAR COLOR AZUL VIOLETA</t>
  </si>
  <si>
    <t>37-220</t>
  </si>
  <si>
    <t>COMPRESOR LIBRE DE ACEITE 750W 110V/60HZ, 115PSI, 50LTS VT</t>
  </si>
  <si>
    <t>37-221</t>
  </si>
  <si>
    <t>JUEGO DE CONSULTORIO SEIS PIEZAS (CAMILLA O MESA DE EXPLORACION, BANCO METALICO, BOTE DE BASURA METALICO, VITTRINA, GAVETA Y BANCO DE ALTURA O ESCALERA DE DOS PELDAÑOS CROMADA</t>
  </si>
  <si>
    <t>37-226</t>
  </si>
  <si>
    <t>EQUIPO DE 1 TONELADA MIRAGE LIFE  12 EFICIENCIA ESTANDAR INSTALADO EN LA UNIDAD MEDICA MOBIL</t>
  </si>
  <si>
    <t>37-234</t>
  </si>
  <si>
    <t>SALUD MEQUCIPAL</t>
  </si>
  <si>
    <t>KIT LED NEEWER 860 LED DOS PIEZAS, TRIPIE DOS PIEZAS Y BATICARG DOS PIEZAS</t>
  </si>
  <si>
    <t>ESTABILIZADOR DE CAMARA MECANICO, DJI RONIN-SC, CARDAN DE MANO DE 3 EJES, CARGA UTIL DE HASTA 4.5 LIBRAS</t>
  </si>
  <si>
    <t>KIT DE TRES MICROFONOS LAVALIER INALAMBRICOS, RODE MICROFONO S WIRELES GO 11, SISTEMA DE MICROFONOS INALAMBRICOS CON DOBLE CANAL</t>
  </si>
  <si>
    <t>CAMARA SEMIPROFESIONAL, KIT EOS REBEL T7 EF-S, 18-55MM, EF 75-300 MM, MALETA, TARJETA DE MEMORIA DE 16GB</t>
  </si>
  <si>
    <t>BEHRINGER FLOW 8 MEZCLADORA DIGITAL 8 CANALES CON AUDIO BLOUTOOTH</t>
  </si>
  <si>
    <t>CROWN CST600 AMPLIFICADOR 4 CANALES 70V Y BAJA IMPEDANCIA 300 WHATS RMS /2700 WATSS PMPO</t>
  </si>
  <si>
    <t>PREMIATA SUBWOOFER ACTIVO 2X18 120 DSP 400W RMS</t>
  </si>
  <si>
    <t>DEFINITIVE TECNOLOGIY BOCINA 6.5" CON AGUDO DE 1" CONO ACTIVO ACOPLADO A PRESION  A RADIADOR DE BAJOS ELIPTICO PLANO INTERPERIE 100W RMS</t>
  </si>
  <si>
    <t>SISTEMA INALAMBRICO SIXD24/SM58 DIGITAL MICROFONO MANO</t>
  </si>
  <si>
    <t>DBX PA2 CROSSVER PROCESADOR DE AUDIO (ECUALIZADOR, COMPRESOR, CROSSOVER, ANTIFEEDBACK)</t>
  </si>
  <si>
    <t>RACK STAND UNIVERSAL PARA EXTERIOR</t>
  </si>
  <si>
    <t>LUMINARIAS LED RGBW 18*10 INTERPERIE IP65, PROTOCOLO DMX</t>
  </si>
  <si>
    <t>INTERFASE ILUMINACION DMX OPERATOR 512</t>
  </si>
  <si>
    <t>30-118</t>
  </si>
  <si>
    <t>30-119</t>
  </si>
  <si>
    <t>30-120</t>
  </si>
  <si>
    <t>30-121</t>
  </si>
  <si>
    <t>30-122</t>
  </si>
  <si>
    <t>30-123</t>
  </si>
  <si>
    <t>30-124</t>
  </si>
  <si>
    <t>30-125</t>
  </si>
  <si>
    <t>30-126</t>
  </si>
  <si>
    <t>30-127</t>
  </si>
  <si>
    <t>30-128</t>
  </si>
  <si>
    <t>30-129</t>
  </si>
  <si>
    <t>30-130</t>
  </si>
  <si>
    <t>30-131</t>
  </si>
  <si>
    <t>30-132</t>
  </si>
  <si>
    <t>30-133</t>
  </si>
  <si>
    <t>30-134</t>
  </si>
  <si>
    <t>30-135</t>
  </si>
  <si>
    <t>30-136</t>
  </si>
  <si>
    <t>30-137</t>
  </si>
  <si>
    <t>30-138</t>
  </si>
  <si>
    <t>30-139</t>
  </si>
  <si>
    <t>30-140</t>
  </si>
  <si>
    <t>30-141</t>
  </si>
  <si>
    <t>30-142</t>
  </si>
  <si>
    <t>30-143</t>
  </si>
  <si>
    <t>30-144</t>
  </si>
  <si>
    <t>30-145</t>
  </si>
  <si>
    <t>30-146</t>
  </si>
  <si>
    <t>30-147</t>
  </si>
  <si>
    <t>30-148</t>
  </si>
  <si>
    <t>30-149</t>
  </si>
  <si>
    <t>30-150</t>
  </si>
  <si>
    <t>30-151</t>
  </si>
  <si>
    <t>30-152</t>
  </si>
  <si>
    <t>30-153</t>
  </si>
  <si>
    <t>30-154</t>
  </si>
  <si>
    <t>30-155</t>
  </si>
  <si>
    <t>30-156</t>
  </si>
  <si>
    <t>30-157</t>
  </si>
  <si>
    <t>30-158</t>
  </si>
  <si>
    <t>30-159</t>
  </si>
  <si>
    <t>30-160</t>
  </si>
  <si>
    <t>30-161</t>
  </si>
  <si>
    <t>30-162</t>
  </si>
  <si>
    <t>30-163</t>
  </si>
  <si>
    <t>30-164</t>
  </si>
  <si>
    <t>30-165</t>
  </si>
  <si>
    <t>30-166</t>
  </si>
  <si>
    <t>CAMIONETA FORD F150 XL DC 4 X 4 V6 MODELO 2022 N/S: 1FTEW1EB0NKD80859 EQUIPADA COMO PATRULLA</t>
  </si>
  <si>
    <t>21/21-073</t>
  </si>
  <si>
    <t>ADQUISICION</t>
  </si>
  <si>
    <t>CAMIONETA FORD F150 XL DC 4 X 2 V6 MODELO 2022 N/S: 1FTEW1CB4NKD81791 EQUIPADA COMO PATRULLA</t>
  </si>
  <si>
    <t>21/21-074</t>
  </si>
  <si>
    <t>CAMIONETA FORD F150 XL DC 4 X 4 V6 MODELO 2022 N/S: 1FTEW1CB5NKE13549 EQUIPADA COMO PATRULLA</t>
  </si>
  <si>
    <t>21/21-075</t>
  </si>
  <si>
    <t>CAMIONETA FORD F150 XL DC 4 X 2 V6 MODELO 2022 N/S: 1FTEW1CB2NKD81207 EQUIPADA COMO PATRULLA</t>
  </si>
  <si>
    <t>21/21-076</t>
  </si>
  <si>
    <t xml:space="preserve">CAMIONETA FORD F150 XL CREW CAB 4 X 2 V6 MODELO 2022 N/S: 1FTEW1CB7NFB27744 EQUIPADA COMO PATRULLA            </t>
  </si>
  <si>
    <t>21/21-077</t>
  </si>
  <si>
    <t>TRACTO CAMION GMC C700 MODELO 1986 CON NUMERO DE IDENTIFICACION 1GDM7D1Y5GV529431</t>
  </si>
  <si>
    <t>28-233</t>
  </si>
  <si>
    <t>KIT ORGANIZADOR DE REDES DE 45 UNIDADES</t>
  </si>
  <si>
    <t>21/17-131</t>
  </si>
  <si>
    <t>SEGURIDAD PUBLICA</t>
  </si>
  <si>
    <t>CPU ESTACION TOTAL PARA HIK-CENTRAL CORE I7, TARJETA DE VIDEO, DDR4, SSD 256GB</t>
  </si>
  <si>
    <t>21/17-132</t>
  </si>
  <si>
    <t>SERVER INTEL I3 10100, DDR4 8GB, SSD 240GB</t>
  </si>
  <si>
    <t>21/17-133</t>
  </si>
  <si>
    <t>NVR MEGAPIXEL (4K)/32 CANALES IP / POE+ / SWITCH POE 300 MTS / HDMI EN 4K / SOPORTA POS /</t>
  </si>
  <si>
    <t>21/17-134</t>
  </si>
  <si>
    <t>ESTACION DE TRABAJO SUMINISTRO ( 3 TECLADOS, 3 MOUSE, 3 MESAS, 3 SILLAS EJECUTIVAS, 3 REGULADORES, 3 TELEFONOS, SILLA NORMAL)</t>
  </si>
  <si>
    <t>21/17-135</t>
  </si>
  <si>
    <t>MONITOR CURVO 32 PULGADAS FULL HD</t>
  </si>
  <si>
    <t>21/17-136</t>
  </si>
  <si>
    <t>21/17-137</t>
  </si>
  <si>
    <t>21/17-138</t>
  </si>
  <si>
    <t>SMART TV HISENSE 50 PULGADAS</t>
  </si>
  <si>
    <t>21/17-139</t>
  </si>
  <si>
    <t>21/17-140</t>
  </si>
  <si>
    <t>21/17-141</t>
  </si>
  <si>
    <t>21/17-142</t>
  </si>
  <si>
    <t>21/17-143</t>
  </si>
  <si>
    <t>21/17-144</t>
  </si>
  <si>
    <t>KIT CONTROLADOR HDMI VIDEOWALL 3 X 2 (DIVIDE EL VIDEO DE LA ENTRADA EN PARTES Y SE EXTIENDEN LAS PANTALLAS DEL MISMO TAMAÑO</t>
  </si>
  <si>
    <t>21/17-145</t>
  </si>
  <si>
    <t>RADIO ESTACION BASE AIRMAX AC GEN2 500 MBPS, 5GHZ (5150-5875 MHz) CON TECNOLOGIA AIR PRISM</t>
  </si>
  <si>
    <t>21/17-146</t>
  </si>
  <si>
    <t>21/17-147</t>
  </si>
  <si>
    <t>POWERBEAM AIRMAX AC HASTA 250 MBPS, FRECUENCIA 5 GHZ (5150-5875)CON ANTENA TIPO PLATO DE 29 DBI</t>
  </si>
  <si>
    <t>21/17-148</t>
  </si>
  <si>
    <t>21/17-149</t>
  </si>
  <si>
    <t>BALA IP 4 MEGAPIXEL/ ANPR / RECONOCIMIENTO Y CAPTURA DE PLACAS VEHICULARES PARA TRAFICO DE ALTA VELOCIDAD / DARKFIGHTER / WDR 140 DB / IP67 / IK10 / LENTE MOT. 8 A 32 MM / 100 MTS IR</t>
  </si>
  <si>
    <t>21/17-150</t>
  </si>
  <si>
    <t>21/17-151</t>
  </si>
  <si>
    <t>21/17-152</t>
  </si>
  <si>
    <t>21/17-153</t>
  </si>
  <si>
    <t>BALA IP 4 MEGAPIXEL/ ANPR / RECONOCIMIENTO Y CAPTURA DE PLACAS VEHICULARES PARA TRAFICO DE ALTA VELOCIDAD / DARKFIGHTER / IP67 / IK10 / LENTE MOT. 8 A 32 MM / 100 MTS IR</t>
  </si>
  <si>
    <t>21/17-154</t>
  </si>
  <si>
    <t>AIRE ACONDICIONADO MIRAGE FRIO 110V DE 1 TONELADA</t>
  </si>
  <si>
    <t>21/17-155</t>
  </si>
  <si>
    <t>EQUIPO DE COMPUTO 8GB RAM, DISCO DURO SSID DE 240GB INTEL PROCESADOR RYZEN 5, PANTALLA LED MARCA STYLOS DE 19 PULGADAS</t>
  </si>
  <si>
    <t>IMPRESORA MULTIFUNCIONAL EPSON L3250 CON WIFI</t>
  </si>
  <si>
    <t>ESCRITORIO TOPLIVING MINIMALISTA</t>
  </si>
  <si>
    <t>SILLA SECRETARIAL DE ESCRITORIO BEGONIA ERGONOMICA</t>
  </si>
  <si>
    <t>SILLA SECRETARIAL DE ESCRITORIO BEGONIA ERGONOMICA NEGRA</t>
  </si>
  <si>
    <t>IMPRESORA HP LASERJET M404N N/S:VDN3G11162 (CAJA GENERAL)</t>
  </si>
  <si>
    <t>ESCRITORIO SECRETARIAL LAMINADO DE BAJA PRESION ACERO TIPO L</t>
  </si>
  <si>
    <t>CAMION DE BOMBEROS MARCA FORD, LINEA F SUPER DUTY, AÑO 1997, N/S: 1FDLF47F1VEC36773</t>
  </si>
  <si>
    <t>08-088</t>
  </si>
  <si>
    <t>08-089</t>
  </si>
  <si>
    <t>08-090</t>
  </si>
  <si>
    <t>08-091</t>
  </si>
  <si>
    <t>08-092</t>
  </si>
  <si>
    <t>08-093</t>
  </si>
  <si>
    <t>08-094</t>
  </si>
  <si>
    <t>08-095</t>
  </si>
  <si>
    <t>08-096</t>
  </si>
  <si>
    <t>08-097</t>
  </si>
  <si>
    <t>08-098</t>
  </si>
  <si>
    <t>08-099</t>
  </si>
  <si>
    <t>04-149</t>
  </si>
  <si>
    <t>04-150</t>
  </si>
  <si>
    <t>04-151</t>
  </si>
  <si>
    <t>28-234</t>
  </si>
  <si>
    <t>ESCRITORIO PROFESIONAL EN MELAMINA MDF DE ALTA DENSIDAD CON CERRADURA MÚLTIPLE, (ESCRITORIO LINEAL CON 2 CAJONES). INCLUYE 2 LLAVES, CERRADURA MÚLTIPLE, FABRICADO EN MDF DE ALTA DENSIDAD, 2 CAJONES (1 PAPELERO Y UN ARCHIVERO CARTA), DIMENSIONES LARGO 120</t>
  </si>
  <si>
    <t>MÓDULO DE RECEPCIÓN DE 240 CM DE LARGO X 60 CM DE ANCHO Y 110 CM DE ALTURA, FABRICADA EN MELAMINA DE 28 MM, CON CANTOS TERMINADOS EN PVC CON CUBIERTA DE RECEPCIÓN DE 30 CM DE ANCHO Y CUBIERTA DE TRABAJO DE 120 CM X 60 CM , CAJONERA DE 1 CAJÓN PAPELERO</t>
  </si>
  <si>
    <t>ARCHIVERO METÁLICO VERTICAL DE 4 GAVETAS, FABRICADO EN LÁMINA DE ACERO ROLADA EN FRIO, CON CORREDERAS DE ACERO TELESCÓPICAS DE PROYECCIÓN TOTAL, EMBALINADAS DE USO RUDO, BOTÓN DE SEGURIDAD Y PORTA ETIQUETAS, PINTURA EPÓXICA, CERRADURA GENERAL.</t>
  </si>
  <si>
    <t>GABINETE UNIVERSAL METÁLICO 180, CON 4 ENTREPAÑOS FIJOS REFORZADOS PARA MAYOR RESISTENCIA EN CADA DIVISIÓN, DOS PUERTAS ABATIBLES QUE ABREN Y CIERRAN POR MEDIO DE TRES BISAGRAS. CADA PUERTA CUENTA CON DOS REFUERZOS VERTICALES. LLEVA SU CERRADURA EMPOTRADO</t>
  </si>
  <si>
    <t>MESA DE JUNTAS EJECUTIVA EN MELAMINA COLOR NOGAL CON CAPACIDAD PARA 8 PERSONAS, FABRICADA A BASE DE MELAMINA TERMOFUSIONADA DE 19 MM DE ESPESOR, CON CANTOS PROTEGIDOS CON CHAPACINTA DE PVC DE 1 MM DE ESPESOR, TUBULAR DE 2”X1” CAL. 20 FRONTAL LÁMINA</t>
  </si>
  <si>
    <t>TANQUE ESTACIONARIO MARCA CYTSA O SIMILAR, FABRICADO DE ACUERDO A LAS NORMAS OFICIALES MEXICANAS VIGENTES (NOM) Y A LOS MÁS ALTOS ESTÁNDARES INTERNACIONALES (ASME). CUENTA CON VÁLVULAS DE SEGURIDAD, LLENADO Y SERVICIO, ASÍ COMO INDICADOR DE NIVEL.</t>
  </si>
  <si>
    <t>FRIGOBAR MARCA HISENSE O SIMILAR DE 3.3 PIES CÚBICOS, CON CHAROLAS AJUSTABLES DE CRISTAL TEMPLADO DE ALTA RESISTENCIA, CUENTA CON AMPLIO CAJÓN DE FRUTAS Y LEGUMBRES Y LUZ INTERIOR, CON COMPARTIMIENTO PARA PODER GUARDAR HASTA 8 LATAS Y 2 BOTELLAS DE 1 LIT</t>
  </si>
  <si>
    <t>VIDEO PROYECTOR EPSON POWER LITE XO6+ O SIMILAR CON CAPACIDAD DE 3600 LÚMENES CON HASTA 12000 HORAS DE DURACIÓN EN SU LÁMPARA, UTILIZA LA LÁMPARA DE REEMPLAZO V13H010L97, TECNOLOGÍA 3LCD, RESOLUCIÓN XGA DE 1024X768P, 1.07 MIL MILLONES DE COLORES.</t>
  </si>
  <si>
    <t>COMPUTADORA ALL IN ONE HP 22-DD0520IA INTEL CELERON J4025 4GB RAM 1TB DD O SIMILAR. ES UNA COMPUTADORA QUE COMBINA EL DISEÑO ERGONÓMICO, FUNCIONALIDAD Y PODER, INCLUYE PANTALLA FHD (1920X1080), VA, MICROBORDE EN TRES LADOS, ANTIRREFLEJANTE, DE 21.5 TAMAÑO</t>
  </si>
  <si>
    <t>SET DE ALBERCA DE PELOTAS INTERACTIVA DOIT O SIMILAR, DEBERÁ DE INCLUIR 4 PAREDES RECTAS, 1 PISO CON ILUMINACIÓN LED, FABRICADA CON BASTIDOR EN MADERA DE PINO Y MDF CON HULE DE ESPUMA DE 17 KG, FORRADA CON VINIL FERRARY COLOR BLANCO. DIMENSIONES 1.20X1.20</t>
  </si>
  <si>
    <t>BARRA DE LUZ NEÓN, CON MEDIDAS DE 100 CM DE LARGO Y 10 CM DE ANCHO, CON GABINETE DE LUZ. CORRIENTE DE 110-115V AC, LAMPARA LUZ NEGRA UV ULTRAVIOLETA. 11W/350 LUZ NEGRA.</t>
  </si>
  <si>
    <t>TUBO DE BURBUJAS, COLUMNA DE BURBUJAS 15 CM DE DIÁMETRO X 1.80 M DE ALTO, FUNCIONA A 100-240 V AC TRANSFORMADOS A 12 VCC.</t>
  </si>
  <si>
    <t>COMUNICADOR DE 8 PULSADORES DOIT, UTILIZA BATERÍAS AA 2X1 5V, DIMENSIONES 25X20X6.5 CM, ES PARA CONTROLAR CUALQUIER DISPOSITIVO MARCA DOIT O SIMILAR.</t>
  </si>
  <si>
    <t>CORTINA DE FIBRA ÓPTICA SUPER INTERACTIVA DE 3MTS DE LARGO CON 200 HILOS, DIMENSIONES 80CM DE DIÁMETRO, CON SOPORTE DE CADENAS EN 3 EJES PARA COLGARSE EN GANCHO. TIENE UN ESPEJO EN EL FONDO QUE DA UN EFECTO DE PROFUNDIDAD ESPECTACULAR, LA FUENTE DE LUZ DO</t>
  </si>
  <si>
    <t>PLATAFORMAS CON DIFERENTES GRADUACIONES Y ALTURAS CON SONIDO, CUBIERTAS DE VINIL, RELLENO DE ESPUMA, INCLUYE 6 PIEZAS, CON ALTURAS DESDE APROXIMADAMENTE 5,10,15,20.25,30 CM, CADA COJÍN O PASO TIENE UN DIÁMETRO DE 32.5 CM APROXIMADAMENTE</t>
  </si>
  <si>
    <t>JUEGO DE CONSULTORIO MÉDICO, INCLUYE MESA DE EXPLORACIÓN CON PIERNERAS INCLUIDAS COLOR BLANCO CON COLCHONETA EN AZUL REY O SIMILAR, BASCULA MARCA BAME O SIMILAR COLOR BLANCO (160 KG), GABINETE COLOR BLANCO, BANCO GIRATORIO ACABADO CROMADO, BOTE DE BASURA.</t>
  </si>
  <si>
    <t>BASCULA MÉDICA CON ESTADIMETRO 160 KG, BASCULA CON ESTADÍMETRO PARA MEDIR ESTATURA Y PESO QUE CUENTA CON UNA CAPACIDAD DE 0 A 160 KG DE GRAN PRECISIÓN. ESTA BASCULA ESTÁ FABRICADA CON MATERIALES DE GRAN RESISTENCIA, CUENTA CON UNA BASE DE ACERO.</t>
  </si>
  <si>
    <t>EL SISTEMA DE TERAPIA INTELECT ADVANCED O SIMILAR, EL COMBO ABARCA LAS PRINCIPALES MODALIDADES DE TERAPIA MIENTRAS SIGUE TENIENDO LA VERSATILIDAD PARA ADAPTARSE A LAS NECESIDADES CLÍNICAS DE CADA PACIENTE. COMBO PROPORCIONA TODOS LOS INSTRUMENTOS NECESARI</t>
  </si>
  <si>
    <t>RUEDA TIMÓN DE HOMBRO RESISTENCIA VARIABLE (AJUSTE GRADUAL), DIÁMETRO EXTERIOR 95.25CM, RANGO DE MOVIMIENTO DE 24.5CM A 99CM, ALTURA AJUSTABLE DE 66.04CM, ACABADO CON BAÑO DE CROMO DURO, PULIDO BRILLANTE, SOPORTE SUPERIOR, INFERIOR Y CENTRAL DE MADERA.</t>
  </si>
  <si>
    <t>BARRAS PARALELAS CON PLATAFORMA DE MADERA: 300 CM DE LARGO X 107 DE ANCHO Y 3.1 CM DE GROSOR. PASAMANOS DE TUBO DE ACERO INOXIDABLES. ALTURAS AJUSTABLES. LAS BARRAS PARALELAS PARA REHABILITACIÓN AYUDAN A EDUCAR LA MARCHA EN PERSONAS CON PROBLEMAS DE MOVIL</t>
  </si>
  <si>
    <t>ESPEJO DE PARED 2M DE ALTO X 6M ANCHO OPCIÓN A MANDARSE A HACER LOCALMENTE, CON CUERPO PRINCIPAL FABRICADO EN ACERO INOXIDABLE, ESPEJO FABRICADO EN VIDRIO LAMINADO DE 4MM DE ESPESOR CON IMPRIMACIÓN ANTI HUMEDAD.</t>
  </si>
  <si>
    <t>ESCALERA CON RAMPA ES EL COMPLEMENTO IDEAL PARA REEDUCAR LA MARCHA Y ENTRENAMIENTO PARA SUBIR Y BAJAR LAS ESCALERAS, CONTRIBUYE UN FORTALECIMIENTO MUSCULAR Y COORDINACIÓN DE MIEMBROS SUPERIORES E INFERIORES. ESTA DEBERÁ DE SER FABRICADA EN MADERA DE PINO</t>
  </si>
  <si>
    <t>BOSU DESAFÍA A TODO EL CUERPO, ACTUALMENTE SE UTILIZA EN EL ÁREA DE SALUD, REHABILITACIÓN Y ACONDICIONAMIENTO FÍSICO Y DEPORTIVO, Y ES CONOCIDO EN TODA LA INDUSTRIA PARA ENTRENAR EL EQUILIBRIO, DESARROLLAR LA FUERZA, PERFECCIONAR LAS HABILIDADES PARA EL D</t>
  </si>
  <si>
    <t>CAMINADORA O BANDA ES UN APARATO DISEÑADO PARA FORTALECER LAS PIERNAS PRINCIPALMENTE, Y CONFORME SE VA AUMENTADO LA VELOCIDAD, SE VA CONVIRTIENDO EN UN EJERCICIO MUY COMPLETO PORQUE SE EJERCITAN LAS ARTICULACIONES DE LOS PIES, LOS TOBILLOS, LA RODILLA.</t>
  </si>
  <si>
    <t>CAMINADORA ELÍPTICA DE USO RUDO, INCLUYE PANTALLA TÁCTIL SMART HD DE 14”, CON ENTRENAMIENTOS PROGRAMABLES, CON LARGO DE ZANCADA AJUSTABLE, MECANISMO DELANTERO, VOLANTE DE INERCIA MEJORADO EFICAZ DE 32 LB/14.51 KG, RESISTENCIA MAGNÉTICA SILENCIOSA SMR.</t>
  </si>
  <si>
    <t>SOPORTE PARCIAL DE PESO LG 300 MX O SIMILAR, CONTENIDO: 1 SOPORTE PARCIAL DE PESO, 1 ARNÉS ESTÁNDAR, CARACTERÍSTICAS: PESO MÁXIMO DEL PACIENTE: 136 KG., ALTURA MÁXIMA DEL PACIENTE: 198.1 CM., ELEVACIÓN MÁXIMA DEL SISTEMA: 213.3 CM., DESCENSO MÍNIMO</t>
  </si>
  <si>
    <t>UNIDAD DENTAL ROENTGEN RTG-3000 O SIMILAR, INCLUYE COMPRESOR LIBRE DE ACEITE ROENTGEN DC-1.5H50L, LÁMPARA LED, SET DE PIEZAS DE MANO ROENTGEN ALTA Y BAJA, CAVITRON CON LUZ LED, RAYOS X RUNYES CANON, AUTOCLAVE RUNYES 16 LT. COLOR ROJO.</t>
  </si>
  <si>
    <t>UNIDAD DE LASER TERAPEUTICO, INCLUYE: 1 UNIDAD, 1 SONDA CON DIODO DE 850NM Y 100 MW DE POTENCIA, 2 GAFAS DE PROTECCIÓN PARA LUZ INFRARROJA, 1 BLOQUEO DE SEGURIDAD, 1 LOCALIZAR DE PUNTO DE ACUPUNTURA, 1 CABLE TOMA CORRIENTE GRADO HOSPITALARIO</t>
  </si>
  <si>
    <t>UN COMBO DE INTELECT ADVANCED, INCLUYE: 1 UNIDAD, 1 TRANSDUCTOR DE 5 CMS², 1 CABLE PARA CANAL 1, 1 CABLE PARA CANAL 2, 1 TARJETA DE DATOS DE PACIENTE, 4 ELECTRODOS DE CAUCHO 6 X 8 CMS, 4 ESPONJAS DE VISCOSA 6 X 8 CMS, 2 BANDAS DE VELCRO NYLATEX DE 6 X 60</t>
  </si>
  <si>
    <t>COMPUTADORA PROCESADOR INTEL CORE I7-10700, 16 RAM, SS 480GB, GABINETE COOLER MASTER MASTERBOX K501L, FUENTE 750 750W, NUMERO DE SERIE MCBK501LKGNNSR31221100049</t>
  </si>
  <si>
    <t>COMPUTADORA PROCESADOR INTEL CORE I7-10700, 16 RAM, SS 480GB, GABINETE COOLER MASTER MASTERBOX K501L, FUENTE 750 750W, NUMERO DE SERIE MCBK501LKGNNSR31221100058</t>
  </si>
  <si>
    <t>TARJETA GRAFICA VISIONTEK RADEON 7750</t>
  </si>
  <si>
    <t>CANCEL EN HERRERIA CON PUERTA, CHAPA INTEGRADA Y CRISTAL TRANSPARENTE DE 6MM</t>
  </si>
  <si>
    <t>28-235</t>
  </si>
  <si>
    <t>28-236</t>
  </si>
  <si>
    <t>28-237</t>
  </si>
  <si>
    <t>28-238</t>
  </si>
  <si>
    <t>28-239</t>
  </si>
  <si>
    <t>28-240</t>
  </si>
  <si>
    <t>28-241</t>
  </si>
  <si>
    <t>28-242</t>
  </si>
  <si>
    <t>28-243</t>
  </si>
  <si>
    <t>28-244</t>
  </si>
  <si>
    <t>28-245</t>
  </si>
  <si>
    <t>28-246</t>
  </si>
  <si>
    <t>28-247</t>
  </si>
  <si>
    <t>28-248</t>
  </si>
  <si>
    <t>28-249</t>
  </si>
  <si>
    <t>28-250</t>
  </si>
  <si>
    <t>28-251</t>
  </si>
  <si>
    <t>28-252</t>
  </si>
  <si>
    <t>28-253</t>
  </si>
  <si>
    <t>28-254</t>
  </si>
  <si>
    <t>28-255</t>
  </si>
  <si>
    <t>28-256</t>
  </si>
  <si>
    <t>28-257</t>
  </si>
  <si>
    <t>28-258</t>
  </si>
  <si>
    <t>28-259</t>
  </si>
  <si>
    <t>28-260</t>
  </si>
  <si>
    <t>28-261</t>
  </si>
  <si>
    <t>28-262</t>
  </si>
  <si>
    <t>28-263</t>
  </si>
  <si>
    <t>28-264</t>
  </si>
  <si>
    <t>28-265</t>
  </si>
  <si>
    <t>28-266</t>
  </si>
  <si>
    <t>28-267</t>
  </si>
  <si>
    <t>28-268</t>
  </si>
  <si>
    <t>28-269</t>
  </si>
  <si>
    <t>28-270</t>
  </si>
  <si>
    <t>28-271</t>
  </si>
  <si>
    <t>28-272</t>
  </si>
  <si>
    <t>28-273</t>
  </si>
  <si>
    <t>28-274</t>
  </si>
  <si>
    <t>28-275</t>
  </si>
  <si>
    <t>28-276</t>
  </si>
  <si>
    <t>28-277</t>
  </si>
  <si>
    <t>28-278</t>
  </si>
  <si>
    <t>28-279</t>
  </si>
  <si>
    <t>28-280</t>
  </si>
  <si>
    <t>28-281</t>
  </si>
  <si>
    <t>28-282</t>
  </si>
  <si>
    <t>28-283</t>
  </si>
  <si>
    <t>28-284</t>
  </si>
  <si>
    <t>28-285</t>
  </si>
  <si>
    <t>28-286</t>
  </si>
  <si>
    <t>28-287</t>
  </si>
  <si>
    <t>28-288</t>
  </si>
  <si>
    <t>28-289</t>
  </si>
  <si>
    <t>28-290</t>
  </si>
  <si>
    <t>28-291</t>
  </si>
  <si>
    <t>28-292</t>
  </si>
  <si>
    <t>28-293</t>
  </si>
  <si>
    <t>28-294</t>
  </si>
  <si>
    <t>28-295</t>
  </si>
  <si>
    <t>28-296</t>
  </si>
  <si>
    <t>28-297</t>
  </si>
  <si>
    <t>28-298</t>
  </si>
  <si>
    <t>28-299</t>
  </si>
  <si>
    <t>28-300</t>
  </si>
  <si>
    <t>28-301</t>
  </si>
  <si>
    <t>28-302</t>
  </si>
  <si>
    <t>28-303</t>
  </si>
  <si>
    <t>28-304</t>
  </si>
  <si>
    <t>28-305</t>
  </si>
  <si>
    <t>28-306</t>
  </si>
  <si>
    <t>28-307</t>
  </si>
  <si>
    <t>28-308</t>
  </si>
  <si>
    <t>28-309</t>
  </si>
  <si>
    <t>28-310</t>
  </si>
  <si>
    <t>28-311</t>
  </si>
  <si>
    <t>21/17-166</t>
  </si>
  <si>
    <t>21/17-167</t>
  </si>
  <si>
    <t>21/17-168</t>
  </si>
  <si>
    <t>21/17-169</t>
  </si>
  <si>
    <t>21/17-170</t>
  </si>
  <si>
    <t>21/17-171</t>
  </si>
  <si>
    <t>52-057</t>
  </si>
  <si>
    <t>DSPM</t>
  </si>
  <si>
    <t>ACHIVO HISTORICO</t>
  </si>
  <si>
    <t>COMPUTADORA HP PROONE 240 G9 ALL IN ONE 23,8", INTEL CORE I5-1235U 3,30GHZ, RAM 8GB, DISCO 256GB SSD, SISTEMA OPERATIVO WINDOWS 10 PRO 64 BIT, COLOR NEGRO MODELO 6K4L5LT N/S: 8CC25026FT</t>
  </si>
  <si>
    <t>COMPUTADORA HP PROONE 240 G9 ALL IN ONE 23,8", INTEL CORE I5-1235U 3,30GHZ, RAM 8GB, DISCO 256GB SSD, SISTEMA OPERATIVO WINDOWS 10 PRO 64 BIT, COLOR NEGRO MODELO 6K4L5LT N/S: 8CC25026FN</t>
  </si>
  <si>
    <t>13-363</t>
  </si>
  <si>
    <t>13-364</t>
  </si>
  <si>
    <t>DESARROLLO SOCUIA</t>
  </si>
  <si>
    <t>POLIPASTO ELECTRICO DE 2 TONELADAS, 6 METROS DE ELEVACION</t>
  </si>
  <si>
    <t>MULTIFUNCIONAL ECOTANK EPSON L4260 MODELO: C11CJ63301 NUMERO DE SERIE XAEW084965</t>
  </si>
  <si>
    <t>IMPRESORA EPSON ECOTANK L6270, MODELO: C11CJ61301 N/S: X8G5036653</t>
  </si>
  <si>
    <t>IMPRESORA HP LASERJET PRO 4003N, BLANCO Y NEGRO, LASER, MODELO: 2Z611A, SERIE: PHLRS00283</t>
  </si>
  <si>
    <t>COMPUTADORA HP PROONE 240  G9 ALL IN ONE 23,8", INTEL CORE I5-1235U 3,30GHZ, RAM 8GB, DISCO 256GB SSD, SISTEMA OPERATIVO WINDOWS 10 PRO 64-BIT, COLOR NEGRO MODELO 6K4LSLT, N/S: 8CC25026LQ</t>
  </si>
  <si>
    <t>05-261</t>
  </si>
  <si>
    <t>47-261</t>
  </si>
  <si>
    <t>10-086</t>
  </si>
  <si>
    <t>21/18-022</t>
  </si>
  <si>
    <t>13-365</t>
  </si>
  <si>
    <t>HABITAT</t>
  </si>
  <si>
    <t>ORGANIZACIÓN SOCIAL</t>
  </si>
  <si>
    <t xml:space="preserve">IMPRESORA EPSON ECOTANK L6270 N/S: X8G5033724       </t>
  </si>
  <si>
    <t xml:space="preserve">ATURDIDOR ELECTRICO PARA CERDOS (INSENSIBILIZADOR)           </t>
  </si>
  <si>
    <t xml:space="preserve">IMPRESORA MULTIFUNCIONAL HP COLOR LASERJET PRO M479FDW N/S: CNCRQBP05C </t>
  </si>
  <si>
    <t xml:space="preserve">IMPRESORA MULTIFUNCIONAL HP COLOR LASERJET PRO M479FDW N/S: CNCRQBP02D </t>
  </si>
  <si>
    <t xml:space="preserve">LAPTOP DELL INSPIRON 3525, 15.6" FULL HD, AMD RYZEN 5 5625U 2.30GHZ, RAM 8GB, DISCO 256GB SSD, WINDOWS 11, PLATA, MODELO: 94JM5, NUMERO DE SERIE: VN-094JM5-CMV00-323-004D     </t>
  </si>
  <si>
    <t xml:space="preserve">LAPTOP DELL INSPIRON 3525, 15.6" FULL HD, AMD RYZEN 5 5625U 2.30GHZ, RAM 8GB, DISCO 256GB SSD, WINDOWS 11, PLATA, MODELO: 94JM5, NUMERO DE SERIE: VN-094JM5-CMV00-323-0007     </t>
  </si>
  <si>
    <t xml:space="preserve">CONTENEDOR METALICO PARA DISPOSICION RESIDUOS SOLIDOS DE 7,29M DE LARGO POR 2,52M DE ANCHO. PISO DE LAMINA DE CAL. 10 Y PAREDES DE LAMINA CALIBRE 14. A VOLTEO, CON LUCES Y AIRE REGLAMENTARIOS Y FUNCIONALES     </t>
  </si>
  <si>
    <t xml:space="preserve">CAMIONETA FORD F150 XL CREW CAB 4 X 4 V8 MODELO 2023 N/S: 1FTFW1E52PKD01516 EQUIPADA COMO PATRULLA             </t>
  </si>
  <si>
    <t xml:space="preserve">COMPUTADORA HP PROONE 240  G9 ALL IN ONE 23,8", INTEL CORE I5-1235U 3,30GHZ, RAM 8GB, DISCO 256GB SSD, SISTEMA OPERATIVO WINDOWS 10 PRO 64-BIT, COLOR NEGRO MODELO 6K4LSLT, N/S: 8CC25026LQ         </t>
  </si>
  <si>
    <t>06-070</t>
  </si>
  <si>
    <t>05-262</t>
  </si>
  <si>
    <t>08-100</t>
  </si>
  <si>
    <t>08-101</t>
  </si>
  <si>
    <t>31-089</t>
  </si>
  <si>
    <t>20-180</t>
  </si>
  <si>
    <t>20-181</t>
  </si>
  <si>
    <t>21/21-078</t>
  </si>
  <si>
    <t>COMERCIO</t>
  </si>
  <si>
    <t>BOCINA BLUETOOTH JBL PARTY BOX GO COLOR NEGRO</t>
  </si>
  <si>
    <t>10-087</t>
  </si>
  <si>
    <t>PANTALLA SAMSUNG 55" CRYSTAL 4K N/S:0C53HCXW400063</t>
  </si>
  <si>
    <t>21/17-172</t>
  </si>
  <si>
    <t>PANTALLA SAMSUNG 55" CRYSTAL 4K N/S:0C53HCXW400067</t>
  </si>
  <si>
    <t>21/17-173</t>
  </si>
  <si>
    <t>PANTALLA SAMSUNG 55" CRYSTAL 4K N/S:0C53HCXW400059</t>
  </si>
  <si>
    <t>21/17-174</t>
  </si>
  <si>
    <t>PANTALLA SAMSUNG 55" CRYSTAL 4K N/S:0C53HCXW400065</t>
  </si>
  <si>
    <t>21/17-175</t>
  </si>
  <si>
    <t>PANTALLA SAMSUNG 55" CRYSTAL 4K N/S:0C53HCXW300118</t>
  </si>
  <si>
    <t>21/17-176</t>
  </si>
  <si>
    <t>PANTALLA SAMSUNG 55" CRYSTAL 4K N/S:0C53HCXW400048</t>
  </si>
  <si>
    <t>21/17-177</t>
  </si>
  <si>
    <t>PANTALLA SAMSUNG 55" CRYSTAL 4K N/S:0C53HCXW300114</t>
  </si>
  <si>
    <t>21/17-178</t>
  </si>
  <si>
    <t>PANTALLA SAMSUNG 55" CRYSTAL 4K N/S:0C53HCXW300112</t>
  </si>
  <si>
    <t>21/17-179</t>
  </si>
  <si>
    <t>PANTALLA SAMSUNG 55" CRYSTAL 4K N/S:0C53HCXW400060</t>
  </si>
  <si>
    <t>21/17-180</t>
  </si>
  <si>
    <t>PANTALLA SAMSUNG 55" CRYSTAL 4K N/S:0C53HCXW300123</t>
  </si>
  <si>
    <t>21/17-181</t>
  </si>
  <si>
    <t>NO BREAK INTERACTIVO 8 CONTACTOS</t>
  </si>
  <si>
    <t>21/17-182</t>
  </si>
  <si>
    <t>21/17-183</t>
  </si>
  <si>
    <t>TARJETA GRAFICA 4K 4GB SALIDAS HDMI ESPECIALIZADA PARA VIDEOWALL</t>
  </si>
  <si>
    <t>21/17-184</t>
  </si>
  <si>
    <t>TARJETA GRAFICA 5X MNIDAP</t>
  </si>
  <si>
    <t>21/17-185</t>
  </si>
  <si>
    <t>EQUIPO DE COMPUTO CIRE I7, 16 RAM, 512Gb, KIT TECLADO/MOUSE, MONITOR LED 19.5", Y ACCESORIOS</t>
  </si>
  <si>
    <t>21/17-194</t>
  </si>
  <si>
    <t>21/17-195</t>
  </si>
  <si>
    <t>CPU CON ACCESORIOS PARA SISTEMA DE MONITOREO, INTEL, T. VIDEO, ACCESORIO</t>
  </si>
  <si>
    <t>21/17-196</t>
  </si>
  <si>
    <t>21/17-197</t>
  </si>
  <si>
    <t xml:space="preserve">LAPTOP HP 240 G9 14" HD INTEL CELERON N4500 1.10GHZ, 8GB, 256GB SSD, WINDOWS 11 HOME, ESPAÑOL, PLATA. MODELO 6K015LT#ABM, N/S: 5CG30245K4 </t>
  </si>
  <si>
    <t>01-143</t>
  </si>
  <si>
    <t>IMPRESORA DE TINTA CONTINUA, ECOTANK MULTIFUNCIONAL EPSON L3210 N/S: XAGB472354</t>
  </si>
  <si>
    <t>01-144</t>
  </si>
  <si>
    <t>LAPTOP HP 240 G9 14" HD INTEL CELERON N4500 1.10GHZ, 8GB, 256GB SSD, WINDOWS 11 HOME, ESPAÑOL, PLATA. MODELO 6K015LT#ABM, N/S: 5CG30245HN</t>
  </si>
  <si>
    <t>01-145</t>
  </si>
  <si>
    <t>MULTIFUNCIONAL LASER SAMSUNG SL-M5360RX, 53 PPM MONOCROMATICA, USB, ETHERNET, GRIS/NEGRA, NUMERO DE SERIE 0C7QBJFJ30005GF</t>
  </si>
  <si>
    <t>13-366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</si>
</sst>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43" formatCode="_-* #,##0.00_-;\-* #,##0.00_-;_-* &quot;-&quot;??_-;_-@_-"/>
    <numFmt numFmtId="164" formatCode="_(&quot;$&quot;* #,##0.00_);_(&quot;$&quot;* \(#,##0.00\);_(&quot;$&quot;* &quot;-&quot;??_);_(@_)"/>
    <numFmt numFmtId="165" formatCode="#,##0.00_ ;[Red]\-#,##0.00\ "/>
  </numFmts>
  <fonts count="11"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Calibri"/>
      <family val="2"/>
      <scheme val="minor"/>
    </font>
    <font>
      <sz val="11"/>
      <color indexed="8"/>
      <name val="Calibri"/>
      <family val="2"/>
      <scheme val="minor"/>
    </font>
    <font>
      <sz val="10"/>
      <name val="Calibri"/>
      <family val="2"/>
    </font>
    <font>
      <sz val="10"/>
      <color theme="1"/>
      <name val="Calibri"/>
      <family val="2"/>
      <scheme val="minor"/>
    </font>
    <font>
      <sz val="10"/>
      <name val="Calibri"/>
      <family val="2"/>
      <scheme val="minor"/>
    </font>
    <font>
      <b/>
      <sz val="10"/>
      <color theme="1"/>
      <name val="Calibri"/>
      <family val="2"/>
      <scheme val="minor"/>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164" fontId="3" fillId="3"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cellStyleXfs>
  <cellXfs count="46">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165" fontId="6" fillId="3" borderId="1" xfId="2" applyNumberFormat="1" applyFont="1" applyFill="1" applyBorder="1" applyAlignment="1" applyProtection="1">
      <alignment vertical="center" wrapText="1"/>
      <protection locked="0"/>
    </xf>
    <xf numFmtId="165" fontId="6" fillId="3" borderId="1" xfId="2" applyNumberFormat="1" applyFont="1" applyFill="1" applyBorder="1" applyAlignment="1" applyProtection="1">
      <alignment horizontal="center" vertical="center"/>
      <protection locked="0"/>
    </xf>
    <xf numFmtId="0" fontId="4" fillId="3" borderId="1" xfId="0" applyFont="1" applyFill="1" applyBorder="1" applyAlignment="1">
      <alignment horizontal="center" vertical="center"/>
    </xf>
    <xf numFmtId="0" fontId="7" fillId="3" borderId="1" xfId="0" applyFont="1" applyFill="1" applyBorder="1" applyAlignment="1">
      <alignment vertical="center" wrapText="1"/>
    </xf>
    <xf numFmtId="165" fontId="6" fillId="5" borderId="1" xfId="2" applyNumberFormat="1" applyFont="1" applyFill="1" applyBorder="1" applyAlignment="1" applyProtection="1">
      <alignment horizontal="center" vertical="center"/>
      <protection locked="0"/>
    </xf>
    <xf numFmtId="0" fontId="7" fillId="3" borderId="1" xfId="0" applyFont="1" applyFill="1" applyBorder="1" applyAlignment="1">
      <alignment horizontal="right" vertical="center"/>
    </xf>
    <xf numFmtId="165" fontId="8" fillId="3" borderId="2" xfId="2" applyNumberFormat="1" applyFont="1" applyFill="1" applyBorder="1" applyAlignment="1" applyProtection="1">
      <alignment vertical="center" wrapText="1"/>
      <protection locked="0"/>
    </xf>
    <xf numFmtId="165" fontId="8" fillId="3" borderId="1" xfId="2" applyNumberFormat="1" applyFont="1" applyFill="1" applyBorder="1" applyAlignment="1" applyProtection="1">
      <alignment horizontal="center" vertical="center"/>
      <protection locked="0"/>
    </xf>
    <xf numFmtId="0" fontId="4" fillId="3" borderId="1" xfId="0" applyFont="1" applyFill="1" applyBorder="1" applyAlignment="1">
      <alignment horizontal="center" vertical="center" wrapText="1"/>
    </xf>
    <xf numFmtId="165" fontId="8" fillId="3" borderId="1" xfId="2" applyNumberFormat="1" applyFont="1" applyFill="1" applyBorder="1" applyAlignment="1" applyProtection="1">
      <alignment horizontal="left" vertical="center"/>
      <protection locked="0"/>
    </xf>
    <xf numFmtId="4" fontId="8" fillId="3" borderId="1" xfId="3" applyNumberFormat="1" applyFont="1" applyFill="1" applyBorder="1" applyAlignment="1" applyProtection="1">
      <alignment horizontal="right" vertical="center"/>
      <protection locked="0"/>
    </xf>
    <xf numFmtId="2" fontId="8" fillId="3" borderId="1" xfId="3" applyNumberFormat="1" applyFont="1" applyFill="1" applyBorder="1" applyAlignment="1" applyProtection="1">
      <alignment horizontal="right" vertical="center"/>
      <protection locked="0"/>
    </xf>
    <xf numFmtId="165" fontId="8" fillId="3" borderId="1" xfId="2" applyNumberFormat="1" applyFont="1" applyFill="1" applyBorder="1" applyAlignment="1" applyProtection="1">
      <alignment vertical="center" wrapText="1"/>
      <protection locked="0"/>
    </xf>
    <xf numFmtId="165" fontId="8" fillId="5" borderId="1" xfId="2" applyNumberFormat="1" applyFont="1" applyFill="1" applyBorder="1" applyAlignment="1" applyProtection="1">
      <alignment horizontal="center" vertical="center"/>
      <protection locked="0"/>
    </xf>
    <xf numFmtId="165" fontId="8" fillId="5" borderId="1" xfId="2" applyNumberFormat="1" applyFont="1" applyFill="1" applyBorder="1" applyAlignment="1" applyProtection="1">
      <alignment horizontal="left" vertical="center"/>
      <protection locked="0"/>
    </xf>
    <xf numFmtId="0" fontId="4" fillId="0" borderId="1" xfId="0" applyFont="1" applyBorder="1" applyAlignment="1">
      <alignment horizontal="center" vertical="center" wrapText="1"/>
    </xf>
    <xf numFmtId="0" fontId="4" fillId="0" borderId="1" xfId="0" applyFont="1" applyBorder="1"/>
    <xf numFmtId="165" fontId="8" fillId="3" borderId="1" xfId="2" applyNumberFormat="1" applyFont="1" applyFill="1" applyBorder="1" applyAlignment="1" applyProtection="1">
      <alignment horizontal="left" vertical="center" wrapText="1"/>
      <protection locked="0"/>
    </xf>
    <xf numFmtId="0" fontId="8" fillId="3" borderId="1" xfId="0" applyFont="1" applyFill="1" applyBorder="1" applyAlignment="1">
      <alignment vertical="center" wrapText="1"/>
    </xf>
    <xf numFmtId="0" fontId="8" fillId="3" borderId="1" xfId="0" applyFont="1" applyFill="1" applyBorder="1" applyAlignment="1">
      <alignment horizontal="center" vertical="center"/>
    </xf>
    <xf numFmtId="165" fontId="6" fillId="5" borderId="1" xfId="2" applyNumberFormat="1" applyFont="1" applyFill="1" applyBorder="1" applyAlignment="1" applyProtection="1">
      <alignment vertical="center" wrapText="1"/>
      <protection locked="0"/>
    </xf>
    <xf numFmtId="165" fontId="6" fillId="3" borderId="1" xfId="2" applyNumberFormat="1" applyFont="1" applyFill="1" applyBorder="1" applyAlignment="1" applyProtection="1">
      <alignment horizontal="left" vertical="center"/>
      <protection locked="0"/>
    </xf>
    <xf numFmtId="165" fontId="6" fillId="5" borderId="1" xfId="2" applyNumberFormat="1" applyFont="1" applyFill="1" applyBorder="1" applyAlignment="1" applyProtection="1">
      <alignment horizontal="left" vertical="center"/>
      <protection locked="0"/>
    </xf>
    <xf numFmtId="4" fontId="6" fillId="3" borderId="1" xfId="3" applyNumberFormat="1" applyFont="1" applyFill="1" applyBorder="1" applyAlignment="1" applyProtection="1">
      <alignment horizontal="right" vertical="center"/>
      <protection locked="0"/>
    </xf>
    <xf numFmtId="2" fontId="3" fillId="3" borderId="1" xfId="3" applyNumberFormat="1" applyFont="1" applyFill="1" applyBorder="1" applyAlignment="1" applyProtection="1">
      <alignment horizontal="right" vertical="center"/>
      <protection locked="0"/>
    </xf>
    <xf numFmtId="0" fontId="3" fillId="3" borderId="1" xfId="0" applyFont="1" applyFill="1" applyBorder="1" applyAlignment="1">
      <alignmen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xf>
    <xf numFmtId="165" fontId="6" fillId="3" borderId="1" xfId="2" applyNumberFormat="1" applyFont="1" applyFill="1" applyBorder="1" applyAlignment="1" applyProtection="1">
      <alignment horizontal="right" vertical="center" wrapText="1"/>
      <protection locked="0"/>
    </xf>
    <xf numFmtId="4" fontId="10" fillId="0" borderId="1" xfId="0" applyNumberFormat="1" applyFont="1" applyBorder="1" applyAlignment="1">
      <alignment vertical="center"/>
    </xf>
    <xf numFmtId="4" fontId="10" fillId="3" borderId="1" xfId="0" applyNumberFormat="1" applyFont="1" applyFill="1" applyBorder="1" applyAlignment="1">
      <alignment vertical="center"/>
    </xf>
    <xf numFmtId="4" fontId="7" fillId="3" borderId="1" xfId="0" applyNumberFormat="1" applyFont="1" applyFill="1" applyBorder="1"/>
    <xf numFmtId="14" fontId="7" fillId="0" borderId="1" xfId="0" applyNumberFormat="1" applyFont="1" applyBorder="1" applyAlignment="1">
      <alignment horizontal="center" vertical="center"/>
    </xf>
    <xf numFmtId="0" fontId="0" fillId="0" borderId="0" xfId="0"/>
    <xf numFmtId="165" fontId="6" fillId="3" borderId="3" xfId="2" applyNumberFormat="1" applyFont="1" applyFill="1" applyBorder="1" applyAlignment="1" applyProtection="1">
      <alignment horizontal="left" vertical="center" wrapText="1"/>
      <protection locked="0"/>
    </xf>
    <xf numFmtId="165" fontId="6" fillId="3" borderId="1" xfId="2" applyNumberFormat="1" applyFont="1" applyFill="1" applyBorder="1" applyAlignment="1" applyProtection="1">
      <alignment horizontal="left" vertical="center" wrapText="1"/>
      <protection locked="0"/>
    </xf>
    <xf numFmtId="0" fontId="0" fillId="0" borderId="0" xfId="0"/>
    <xf numFmtId="0" fontId="7" fillId="0" borderId="1" xfId="0"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Millares" xfId="2" builtinId="3"/>
    <cellStyle name="Millares 2" xfId="1"/>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9"/>
  <sheetViews>
    <sheetView tabSelected="1" topLeftCell="A2" zoomScaleNormal="100" workbookViewId="0">
      <pane ySplit="6" topLeftCell="A311" activePane="bottomLeft" state="frozen"/>
      <selection activeCell="E2" sqref="E2"/>
      <selection pane="bottomLeft" activeCell="F312" sqref="F312"/>
    </sheetView>
  </sheetViews>
  <sheetFormatPr baseColWidth="10" defaultColWidth="9.140625" defaultRowHeight="15" x14ac:dyDescent="0.25"/>
  <cols>
    <col min="1" max="1" width="8" bestFit="1" customWidth="1"/>
    <col min="2" max="2" width="20.42578125" customWidth="1"/>
    <col min="3" max="3" width="20.140625" customWidth="1"/>
    <col min="4" max="4" width="49.140625" customWidth="1"/>
    <col min="5" max="5" width="25" customWidth="1"/>
    <col min="6" max="6" width="28.42578125" customWidth="1"/>
    <col min="7" max="7" width="15.140625" customWidth="1"/>
    <col min="8" max="8" width="20.28515625" bestFit="1" customWidth="1"/>
    <col min="9" max="9" width="26.85546875" customWidth="1"/>
    <col min="10" max="10" width="17.5703125" bestFit="1" customWidth="1"/>
    <col min="11" max="11" width="20" bestFit="1" customWidth="1"/>
    <col min="12" max="12" width="26.85546875" customWidth="1"/>
  </cols>
  <sheetData>
    <row r="1" spans="1:12" hidden="1" x14ac:dyDescent="0.25">
      <c r="A1" t="s">
        <v>0</v>
      </c>
    </row>
    <row r="2" spans="1:12" x14ac:dyDescent="0.25">
      <c r="A2" s="43" t="s">
        <v>1</v>
      </c>
      <c r="B2" s="44"/>
      <c r="C2" s="44"/>
      <c r="D2" s="43" t="s">
        <v>2</v>
      </c>
      <c r="E2" s="44"/>
      <c r="F2" s="44"/>
      <c r="G2" s="43" t="s">
        <v>3</v>
      </c>
      <c r="H2" s="44"/>
      <c r="I2" s="44"/>
    </row>
    <row r="3" spans="1:12" x14ac:dyDescent="0.25">
      <c r="A3" s="45" t="s">
        <v>4</v>
      </c>
      <c r="B3" s="44"/>
      <c r="C3" s="44"/>
      <c r="D3" s="45" t="s">
        <v>5</v>
      </c>
      <c r="E3" s="44"/>
      <c r="F3" s="44"/>
      <c r="G3" s="45" t="s">
        <v>6</v>
      </c>
      <c r="H3" s="44"/>
      <c r="I3" s="44"/>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3" t="s">
        <v>25</v>
      </c>
      <c r="B6" s="44"/>
      <c r="C6" s="44"/>
      <c r="D6" s="44"/>
      <c r="E6" s="44"/>
      <c r="F6" s="44"/>
      <c r="G6" s="44"/>
      <c r="H6" s="44"/>
      <c r="I6" s="44"/>
      <c r="J6" s="44"/>
      <c r="K6" s="44"/>
      <c r="L6" s="44"/>
    </row>
    <row r="7" spans="1:12" s="2" customFormat="1" ht="38.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2023</v>
      </c>
      <c r="B8" s="3">
        <v>45047</v>
      </c>
      <c r="C8" s="3">
        <v>45077</v>
      </c>
      <c r="D8" s="11" t="s">
        <v>57</v>
      </c>
      <c r="E8" s="12" t="s">
        <v>58</v>
      </c>
      <c r="F8" s="13" t="s">
        <v>85</v>
      </c>
      <c r="G8" s="14" t="s">
        <v>58</v>
      </c>
      <c r="H8" s="15">
        <v>10971</v>
      </c>
      <c r="I8" s="7" t="s">
        <v>38</v>
      </c>
      <c r="J8" s="37">
        <v>45112</v>
      </c>
      <c r="K8" s="37">
        <v>45082</v>
      </c>
      <c r="L8" s="42" t="s">
        <v>272</v>
      </c>
    </row>
    <row r="9" spans="1:12" ht="38.25" x14ac:dyDescent="0.25">
      <c r="A9" s="4">
        <v>2023</v>
      </c>
      <c r="B9" s="3">
        <v>45047</v>
      </c>
      <c r="C9" s="3">
        <v>45077</v>
      </c>
      <c r="D9" s="11" t="s">
        <v>59</v>
      </c>
      <c r="E9" s="12" t="s">
        <v>55</v>
      </c>
      <c r="F9" s="13" t="s">
        <v>56</v>
      </c>
      <c r="G9" s="14" t="s">
        <v>55</v>
      </c>
      <c r="H9" s="16">
        <v>16290</v>
      </c>
      <c r="I9" s="7" t="s">
        <v>38</v>
      </c>
      <c r="J9" s="37">
        <v>45112</v>
      </c>
      <c r="K9" s="37">
        <v>45082</v>
      </c>
      <c r="L9" s="42" t="s">
        <v>272</v>
      </c>
    </row>
    <row r="10" spans="1:12" x14ac:dyDescent="0.25">
      <c r="A10" s="4">
        <v>2023</v>
      </c>
      <c r="B10" s="3">
        <v>45047</v>
      </c>
      <c r="C10" s="3">
        <v>45077</v>
      </c>
      <c r="D10" s="11" t="s">
        <v>60</v>
      </c>
      <c r="E10" s="12" t="s">
        <v>61</v>
      </c>
      <c r="F10" s="13" t="s">
        <v>99</v>
      </c>
      <c r="G10" s="14" t="s">
        <v>61</v>
      </c>
      <c r="H10" s="10">
        <v>6508</v>
      </c>
      <c r="I10" s="7" t="s">
        <v>38</v>
      </c>
      <c r="J10" s="37">
        <v>45112</v>
      </c>
      <c r="K10" s="37">
        <v>45082</v>
      </c>
      <c r="L10" s="42" t="s">
        <v>272</v>
      </c>
    </row>
    <row r="11" spans="1:12" x14ac:dyDescent="0.25">
      <c r="A11" s="4">
        <v>2023</v>
      </c>
      <c r="B11" s="3">
        <v>45047</v>
      </c>
      <c r="C11" s="3">
        <v>45077</v>
      </c>
      <c r="D11" s="17" t="s">
        <v>62</v>
      </c>
      <c r="E11" s="12" t="s">
        <v>63</v>
      </c>
      <c r="F11" s="13" t="s">
        <v>39</v>
      </c>
      <c r="G11" s="14" t="s">
        <v>63</v>
      </c>
      <c r="H11" s="10">
        <v>23950.81</v>
      </c>
      <c r="I11" s="7" t="s">
        <v>38</v>
      </c>
      <c r="J11" s="37">
        <v>45112</v>
      </c>
      <c r="K11" s="37">
        <v>45082</v>
      </c>
      <c r="L11" s="42" t="s">
        <v>272</v>
      </c>
    </row>
    <row r="12" spans="1:12" ht="76.5" x14ac:dyDescent="0.25">
      <c r="A12" s="4">
        <v>2023</v>
      </c>
      <c r="B12" s="3">
        <v>45047</v>
      </c>
      <c r="C12" s="3">
        <v>45077</v>
      </c>
      <c r="D12" s="17" t="s">
        <v>41</v>
      </c>
      <c r="E12" s="12" t="s">
        <v>42</v>
      </c>
      <c r="F12" s="13" t="s">
        <v>43</v>
      </c>
      <c r="G12" s="14" t="s">
        <v>42</v>
      </c>
      <c r="H12" s="15">
        <v>533333.34</v>
      </c>
      <c r="I12" s="7" t="s">
        <v>38</v>
      </c>
      <c r="J12" s="37">
        <v>45112</v>
      </c>
      <c r="K12" s="37">
        <v>45082</v>
      </c>
      <c r="L12" s="42" t="s">
        <v>272</v>
      </c>
    </row>
    <row r="13" spans="1:12" ht="76.5" x14ac:dyDescent="0.25">
      <c r="A13" s="4">
        <v>2023</v>
      </c>
      <c r="B13" s="3">
        <v>45047</v>
      </c>
      <c r="C13" s="3">
        <v>45077</v>
      </c>
      <c r="D13" s="17" t="s">
        <v>41</v>
      </c>
      <c r="E13" s="12" t="s">
        <v>44</v>
      </c>
      <c r="F13" s="13" t="s">
        <v>43</v>
      </c>
      <c r="G13" s="14" t="s">
        <v>44</v>
      </c>
      <c r="H13" s="16">
        <v>533333.34</v>
      </c>
      <c r="I13" s="7" t="s">
        <v>38</v>
      </c>
      <c r="J13" s="37">
        <v>45112</v>
      </c>
      <c r="K13" s="37">
        <v>45082</v>
      </c>
      <c r="L13" s="42" t="s">
        <v>272</v>
      </c>
    </row>
    <row r="14" spans="1:12" ht="76.5" x14ac:dyDescent="0.25">
      <c r="A14" s="4">
        <v>2023</v>
      </c>
      <c r="B14" s="3">
        <v>45047</v>
      </c>
      <c r="C14" s="3">
        <v>45077</v>
      </c>
      <c r="D14" s="17" t="s">
        <v>41</v>
      </c>
      <c r="E14" s="12" t="s">
        <v>45</v>
      </c>
      <c r="F14" s="13" t="s">
        <v>43</v>
      </c>
      <c r="G14" s="14" t="s">
        <v>45</v>
      </c>
      <c r="H14" s="10">
        <v>533333.34</v>
      </c>
      <c r="I14" s="7" t="s">
        <v>38</v>
      </c>
      <c r="J14" s="37">
        <v>45112</v>
      </c>
      <c r="K14" s="37">
        <v>45082</v>
      </c>
      <c r="L14" s="42" t="s">
        <v>272</v>
      </c>
    </row>
    <row r="15" spans="1:12" x14ac:dyDescent="0.25">
      <c r="A15" s="4">
        <v>2023</v>
      </c>
      <c r="B15" s="3">
        <v>45047</v>
      </c>
      <c r="C15" s="3">
        <v>45077</v>
      </c>
      <c r="D15" s="17" t="s">
        <v>46</v>
      </c>
      <c r="E15" s="18" t="s">
        <v>47</v>
      </c>
      <c r="F15" s="13" t="s">
        <v>48</v>
      </c>
      <c r="G15" s="19" t="s">
        <v>47</v>
      </c>
      <c r="H15" s="10">
        <v>7250</v>
      </c>
      <c r="I15" s="7" t="s">
        <v>38</v>
      </c>
      <c r="J15" s="37">
        <v>45112</v>
      </c>
      <c r="K15" s="37">
        <v>45082</v>
      </c>
      <c r="L15" s="42" t="s">
        <v>272</v>
      </c>
    </row>
    <row r="16" spans="1:12" x14ac:dyDescent="0.25">
      <c r="A16" s="4">
        <v>2023</v>
      </c>
      <c r="B16" s="3">
        <v>45047</v>
      </c>
      <c r="C16" s="3">
        <v>45077</v>
      </c>
      <c r="D16" s="17" t="s">
        <v>49</v>
      </c>
      <c r="E16" s="12" t="s">
        <v>50</v>
      </c>
      <c r="F16" s="13" t="s">
        <v>100</v>
      </c>
      <c r="G16" s="14" t="s">
        <v>50</v>
      </c>
      <c r="H16" s="10">
        <v>7190</v>
      </c>
      <c r="I16" s="7" t="s">
        <v>38</v>
      </c>
      <c r="J16" s="37">
        <v>45112</v>
      </c>
      <c r="K16" s="37">
        <v>45082</v>
      </c>
      <c r="L16" s="42" t="s">
        <v>272</v>
      </c>
    </row>
    <row r="17" spans="1:12" ht="25.5" x14ac:dyDescent="0.25">
      <c r="A17" s="4">
        <v>2023</v>
      </c>
      <c r="B17" s="3">
        <v>45047</v>
      </c>
      <c r="C17" s="3">
        <v>45077</v>
      </c>
      <c r="D17" s="17" t="s">
        <v>51</v>
      </c>
      <c r="E17" s="12" t="s">
        <v>52</v>
      </c>
      <c r="F17" s="13" t="s">
        <v>53</v>
      </c>
      <c r="G17" s="14" t="s">
        <v>52</v>
      </c>
      <c r="H17" s="10">
        <v>6350</v>
      </c>
      <c r="I17" s="7" t="s">
        <v>38</v>
      </c>
      <c r="J17" s="37">
        <v>45112</v>
      </c>
      <c r="K17" s="37">
        <v>45082</v>
      </c>
      <c r="L17" s="42" t="s">
        <v>272</v>
      </c>
    </row>
    <row r="18" spans="1:12" ht="38.25" x14ac:dyDescent="0.25">
      <c r="A18" s="4">
        <v>2023</v>
      </c>
      <c r="B18" s="3">
        <v>45047</v>
      </c>
      <c r="C18" s="3">
        <v>45077</v>
      </c>
      <c r="D18" s="8" t="s">
        <v>54</v>
      </c>
      <c r="E18" s="12" t="s">
        <v>55</v>
      </c>
      <c r="F18" s="13" t="s">
        <v>56</v>
      </c>
      <c r="G18" s="14" t="s">
        <v>55</v>
      </c>
      <c r="H18" s="10">
        <v>16290</v>
      </c>
      <c r="I18" s="7" t="s">
        <v>38</v>
      </c>
      <c r="J18" s="37">
        <v>45112</v>
      </c>
      <c r="K18" s="37">
        <v>45082</v>
      </c>
      <c r="L18" s="42" t="s">
        <v>272</v>
      </c>
    </row>
    <row r="19" spans="1:12" ht="38.25" x14ac:dyDescent="0.25">
      <c r="A19" s="4">
        <v>2023</v>
      </c>
      <c r="B19" s="3">
        <v>45047</v>
      </c>
      <c r="C19" s="3">
        <v>45077</v>
      </c>
      <c r="D19" s="17" t="s">
        <v>64</v>
      </c>
      <c r="E19" s="12" t="s">
        <v>66</v>
      </c>
      <c r="F19" s="4" t="s">
        <v>65</v>
      </c>
      <c r="G19" s="14" t="s">
        <v>66</v>
      </c>
      <c r="H19" s="10">
        <v>29800</v>
      </c>
      <c r="I19" s="7" t="s">
        <v>38</v>
      </c>
      <c r="J19" s="37">
        <v>45112</v>
      </c>
      <c r="K19" s="37">
        <v>45082</v>
      </c>
      <c r="L19" s="42" t="s">
        <v>272</v>
      </c>
    </row>
    <row r="20" spans="1:12" ht="38.25" x14ac:dyDescent="0.25">
      <c r="A20" s="4">
        <v>2023</v>
      </c>
      <c r="B20" s="3">
        <v>45047</v>
      </c>
      <c r="C20" s="3">
        <v>45077</v>
      </c>
      <c r="D20" s="17" t="s">
        <v>67</v>
      </c>
      <c r="E20" s="12" t="s">
        <v>68</v>
      </c>
      <c r="F20" s="4" t="s">
        <v>65</v>
      </c>
      <c r="G20" s="14" t="s">
        <v>68</v>
      </c>
      <c r="H20" s="10">
        <v>29800</v>
      </c>
      <c r="I20" s="7" t="s">
        <v>38</v>
      </c>
      <c r="J20" s="37">
        <v>45112</v>
      </c>
      <c r="K20" s="37">
        <v>45082</v>
      </c>
      <c r="L20" s="42" t="s">
        <v>272</v>
      </c>
    </row>
    <row r="21" spans="1:12" x14ac:dyDescent="0.25">
      <c r="A21" s="4">
        <v>2023</v>
      </c>
      <c r="B21" s="3">
        <v>45047</v>
      </c>
      <c r="C21" s="3">
        <v>45077</v>
      </c>
      <c r="D21" s="17" t="s">
        <v>69</v>
      </c>
      <c r="E21" s="12" t="s">
        <v>70</v>
      </c>
      <c r="F21" s="4" t="s">
        <v>65</v>
      </c>
      <c r="G21" s="14" t="s">
        <v>70</v>
      </c>
      <c r="H21" s="10">
        <v>5930</v>
      </c>
      <c r="I21" s="7" t="s">
        <v>38</v>
      </c>
      <c r="J21" s="37">
        <v>45112</v>
      </c>
      <c r="K21" s="37">
        <v>45082</v>
      </c>
      <c r="L21" s="42" t="s">
        <v>272</v>
      </c>
    </row>
    <row r="22" spans="1:12" x14ac:dyDescent="0.25">
      <c r="A22" s="4">
        <v>2023</v>
      </c>
      <c r="B22" s="3">
        <v>45047</v>
      </c>
      <c r="C22" s="3">
        <v>45077</v>
      </c>
      <c r="D22" s="17" t="s">
        <v>71</v>
      </c>
      <c r="E22" s="12" t="s">
        <v>72</v>
      </c>
      <c r="F22" s="4" t="s">
        <v>65</v>
      </c>
      <c r="G22" s="14" t="s">
        <v>72</v>
      </c>
      <c r="H22" s="10">
        <v>5930</v>
      </c>
      <c r="I22" s="7" t="s">
        <v>38</v>
      </c>
      <c r="J22" s="37">
        <v>45112</v>
      </c>
      <c r="K22" s="37">
        <v>45082</v>
      </c>
      <c r="L22" s="42" t="s">
        <v>272</v>
      </c>
    </row>
    <row r="23" spans="1:12" x14ac:dyDescent="0.25">
      <c r="A23" s="4">
        <v>2023</v>
      </c>
      <c r="B23" s="3">
        <v>45047</v>
      </c>
      <c r="C23" s="3">
        <v>45077</v>
      </c>
      <c r="D23" s="17" t="s">
        <v>73</v>
      </c>
      <c r="E23" s="12" t="s">
        <v>74</v>
      </c>
      <c r="F23" s="4" t="s">
        <v>65</v>
      </c>
      <c r="G23" s="14" t="s">
        <v>74</v>
      </c>
      <c r="H23" s="10">
        <v>5930</v>
      </c>
      <c r="I23" s="7" t="s">
        <v>38</v>
      </c>
      <c r="J23" s="37">
        <v>45112</v>
      </c>
      <c r="K23" s="37">
        <v>45082</v>
      </c>
      <c r="L23" s="42" t="s">
        <v>272</v>
      </c>
    </row>
    <row r="24" spans="1:12" x14ac:dyDescent="0.25">
      <c r="A24" s="4">
        <v>2023</v>
      </c>
      <c r="B24" s="3">
        <v>45047</v>
      </c>
      <c r="C24" s="3">
        <v>45077</v>
      </c>
      <c r="D24" s="17" t="s">
        <v>75</v>
      </c>
      <c r="E24" s="12" t="s">
        <v>76</v>
      </c>
      <c r="F24" s="4" t="s">
        <v>65</v>
      </c>
      <c r="G24" s="14" t="s">
        <v>76</v>
      </c>
      <c r="H24" s="10">
        <v>5930</v>
      </c>
      <c r="I24" s="7" t="s">
        <v>38</v>
      </c>
      <c r="J24" s="37">
        <v>45112</v>
      </c>
      <c r="K24" s="37">
        <v>45082</v>
      </c>
      <c r="L24" s="42" t="s">
        <v>272</v>
      </c>
    </row>
    <row r="25" spans="1:12" x14ac:dyDescent="0.25">
      <c r="A25" s="4">
        <v>2023</v>
      </c>
      <c r="B25" s="3">
        <v>45047</v>
      </c>
      <c r="C25" s="3">
        <v>45077</v>
      </c>
      <c r="D25" s="17" t="s">
        <v>77</v>
      </c>
      <c r="E25" s="12" t="s">
        <v>78</v>
      </c>
      <c r="F25" s="4" t="s">
        <v>65</v>
      </c>
      <c r="G25" s="14" t="s">
        <v>78</v>
      </c>
      <c r="H25" s="10">
        <v>5930</v>
      </c>
      <c r="I25" s="7" t="s">
        <v>38</v>
      </c>
      <c r="J25" s="37">
        <v>45112</v>
      </c>
      <c r="K25" s="37">
        <v>45082</v>
      </c>
      <c r="L25" s="42" t="s">
        <v>272</v>
      </c>
    </row>
    <row r="26" spans="1:12" ht="25.5" x14ac:dyDescent="0.25">
      <c r="A26" s="4">
        <v>2023</v>
      </c>
      <c r="B26" s="3">
        <v>45047</v>
      </c>
      <c r="C26" s="3">
        <v>45077</v>
      </c>
      <c r="D26" s="8" t="s">
        <v>79</v>
      </c>
      <c r="E26" s="18" t="s">
        <v>81</v>
      </c>
      <c r="F26" s="4" t="s">
        <v>80</v>
      </c>
      <c r="G26" s="19" t="s">
        <v>81</v>
      </c>
      <c r="H26" s="10">
        <f>10560.34*1.16</f>
        <v>12249.9944</v>
      </c>
      <c r="I26" s="7" t="s">
        <v>38</v>
      </c>
      <c r="J26" s="37">
        <v>45112</v>
      </c>
      <c r="K26" s="37">
        <v>45082</v>
      </c>
      <c r="L26" s="42" t="s">
        <v>272</v>
      </c>
    </row>
    <row r="27" spans="1:12" ht="25.5" x14ac:dyDescent="0.25">
      <c r="A27" s="4">
        <v>2023</v>
      </c>
      <c r="B27" s="3">
        <v>45047</v>
      </c>
      <c r="C27" s="3">
        <v>45077</v>
      </c>
      <c r="D27" s="8" t="s">
        <v>82</v>
      </c>
      <c r="E27" s="12" t="s">
        <v>83</v>
      </c>
      <c r="F27" s="4" t="s">
        <v>80</v>
      </c>
      <c r="G27" s="14" t="s">
        <v>83</v>
      </c>
      <c r="H27" s="10">
        <v>7600</v>
      </c>
      <c r="I27" s="7" t="s">
        <v>38</v>
      </c>
      <c r="J27" s="37">
        <v>45112</v>
      </c>
      <c r="K27" s="37">
        <v>45082</v>
      </c>
      <c r="L27" s="42" t="s">
        <v>272</v>
      </c>
    </row>
    <row r="28" spans="1:12" x14ac:dyDescent="0.25">
      <c r="A28" s="4">
        <v>2023</v>
      </c>
      <c r="B28" s="3">
        <v>45047</v>
      </c>
      <c r="C28" s="3">
        <v>45077</v>
      </c>
      <c r="D28" s="17" t="s">
        <v>84</v>
      </c>
      <c r="E28" s="12" t="s">
        <v>86</v>
      </c>
      <c r="F28" s="4" t="s">
        <v>85</v>
      </c>
      <c r="G28" s="14" t="s">
        <v>86</v>
      </c>
      <c r="H28" s="10">
        <v>9811.5</v>
      </c>
      <c r="I28" s="7" t="s">
        <v>38</v>
      </c>
      <c r="J28" s="37">
        <v>45112</v>
      </c>
      <c r="K28" s="37">
        <v>45082</v>
      </c>
      <c r="L28" s="42" t="s">
        <v>272</v>
      </c>
    </row>
    <row r="29" spans="1:12" x14ac:dyDescent="0.25">
      <c r="A29" s="4">
        <v>2023</v>
      </c>
      <c r="B29" s="3">
        <v>45047</v>
      </c>
      <c r="C29" s="3">
        <v>45077</v>
      </c>
      <c r="D29" s="17" t="s">
        <v>87</v>
      </c>
      <c r="E29" s="12" t="s">
        <v>88</v>
      </c>
      <c r="F29" s="4" t="s">
        <v>39</v>
      </c>
      <c r="G29" s="14" t="s">
        <v>88</v>
      </c>
      <c r="H29" s="10">
        <v>5752</v>
      </c>
      <c r="I29" s="7" t="s">
        <v>38</v>
      </c>
      <c r="J29" s="37">
        <v>45112</v>
      </c>
      <c r="K29" s="37">
        <v>45082</v>
      </c>
      <c r="L29" s="42" t="s">
        <v>272</v>
      </c>
    </row>
    <row r="30" spans="1:12" ht="38.25" x14ac:dyDescent="0.25">
      <c r="A30" s="4">
        <v>2023</v>
      </c>
      <c r="B30" s="3">
        <v>45047</v>
      </c>
      <c r="C30" s="3">
        <v>45077</v>
      </c>
      <c r="D30" s="17" t="s">
        <v>89</v>
      </c>
      <c r="E30" s="12" t="s">
        <v>91</v>
      </c>
      <c r="F30" s="20" t="s">
        <v>90</v>
      </c>
      <c r="G30" s="14" t="s">
        <v>91</v>
      </c>
      <c r="H30" s="10">
        <v>6300</v>
      </c>
      <c r="I30" s="7" t="s">
        <v>38</v>
      </c>
      <c r="J30" s="37">
        <v>45112</v>
      </c>
      <c r="K30" s="37">
        <v>45082</v>
      </c>
      <c r="L30" s="42" t="s">
        <v>272</v>
      </c>
    </row>
    <row r="31" spans="1:12" ht="76.5" x14ac:dyDescent="0.25">
      <c r="A31" s="4">
        <v>2023</v>
      </c>
      <c r="B31" s="3">
        <v>45047</v>
      </c>
      <c r="C31" s="3">
        <v>45077</v>
      </c>
      <c r="D31" s="17" t="s">
        <v>92</v>
      </c>
      <c r="E31" s="12" t="s">
        <v>94</v>
      </c>
      <c r="F31" s="4" t="s">
        <v>93</v>
      </c>
      <c r="G31" s="14" t="s">
        <v>94</v>
      </c>
      <c r="H31" s="10">
        <v>13900</v>
      </c>
      <c r="I31" s="7" t="s">
        <v>38</v>
      </c>
      <c r="J31" s="37">
        <v>45112</v>
      </c>
      <c r="K31" s="37">
        <v>45082</v>
      </c>
      <c r="L31" s="42" t="s">
        <v>272</v>
      </c>
    </row>
    <row r="32" spans="1:12" ht="25.5" x14ac:dyDescent="0.25">
      <c r="A32" s="4">
        <v>2023</v>
      </c>
      <c r="B32" s="3">
        <v>45047</v>
      </c>
      <c r="C32" s="3">
        <v>45077</v>
      </c>
      <c r="D32" s="8" t="s">
        <v>95</v>
      </c>
      <c r="E32" s="12" t="s">
        <v>96</v>
      </c>
      <c r="F32" s="4" t="s">
        <v>38</v>
      </c>
      <c r="G32" s="14" t="s">
        <v>96</v>
      </c>
      <c r="H32" s="10">
        <v>18500</v>
      </c>
      <c r="I32" s="7" t="s">
        <v>38</v>
      </c>
      <c r="J32" s="37">
        <v>45112</v>
      </c>
      <c r="K32" s="37">
        <v>45082</v>
      </c>
      <c r="L32" s="42" t="s">
        <v>272</v>
      </c>
    </row>
    <row r="33" spans="1:12" ht="63.75" x14ac:dyDescent="0.25">
      <c r="A33" s="4">
        <v>2023</v>
      </c>
      <c r="B33" s="3">
        <v>45047</v>
      </c>
      <c r="C33" s="3">
        <v>45077</v>
      </c>
      <c r="D33" s="17" t="s">
        <v>97</v>
      </c>
      <c r="E33" s="12" t="s">
        <v>98</v>
      </c>
      <c r="F33" s="4" t="s">
        <v>40</v>
      </c>
      <c r="G33" s="14" t="s">
        <v>98</v>
      </c>
      <c r="H33" s="10">
        <v>11000</v>
      </c>
      <c r="I33" s="7" t="s">
        <v>38</v>
      </c>
      <c r="J33" s="37">
        <v>45112</v>
      </c>
      <c r="K33" s="37">
        <v>45082</v>
      </c>
      <c r="L33" s="42" t="s">
        <v>272</v>
      </c>
    </row>
    <row r="34" spans="1:12" x14ac:dyDescent="0.25">
      <c r="A34" s="4">
        <v>2023</v>
      </c>
      <c r="B34" s="3">
        <v>45047</v>
      </c>
      <c r="C34" s="3">
        <v>45077</v>
      </c>
      <c r="D34" s="17" t="s">
        <v>101</v>
      </c>
      <c r="E34" s="12" t="s">
        <v>102</v>
      </c>
      <c r="F34" s="7" t="s">
        <v>103</v>
      </c>
      <c r="G34" s="14" t="s">
        <v>102</v>
      </c>
      <c r="H34" s="10">
        <v>16050</v>
      </c>
      <c r="I34" s="7" t="s">
        <v>38</v>
      </c>
      <c r="J34" s="37">
        <v>45112</v>
      </c>
      <c r="K34" s="37">
        <v>45082</v>
      </c>
      <c r="L34" s="42" t="s">
        <v>272</v>
      </c>
    </row>
    <row r="35" spans="1:12" x14ac:dyDescent="0.25">
      <c r="A35" s="4">
        <v>2023</v>
      </c>
      <c r="B35" s="3">
        <v>45047</v>
      </c>
      <c r="C35" s="3">
        <v>45077</v>
      </c>
      <c r="D35" s="17" t="s">
        <v>104</v>
      </c>
      <c r="E35" s="12" t="s">
        <v>105</v>
      </c>
      <c r="F35" s="7" t="s">
        <v>103</v>
      </c>
      <c r="G35" s="14" t="s">
        <v>105</v>
      </c>
      <c r="H35" s="10">
        <v>8950</v>
      </c>
      <c r="I35" s="7" t="s">
        <v>38</v>
      </c>
      <c r="J35" s="37">
        <v>45112</v>
      </c>
      <c r="K35" s="37">
        <v>45082</v>
      </c>
      <c r="L35" s="42" t="s">
        <v>272</v>
      </c>
    </row>
    <row r="36" spans="1:12" ht="25.5" x14ac:dyDescent="0.25">
      <c r="A36" s="4">
        <v>2023</v>
      </c>
      <c r="B36" s="3">
        <v>45047</v>
      </c>
      <c r="C36" s="3">
        <v>45077</v>
      </c>
      <c r="D36" s="17" t="s">
        <v>106</v>
      </c>
      <c r="E36" s="12" t="s">
        <v>107</v>
      </c>
      <c r="F36" s="7" t="s">
        <v>108</v>
      </c>
      <c r="G36" s="14" t="s">
        <v>107</v>
      </c>
      <c r="H36" s="10">
        <v>14999.99</v>
      </c>
      <c r="I36" s="7" t="s">
        <v>38</v>
      </c>
      <c r="J36" s="37">
        <v>45112</v>
      </c>
      <c r="K36" s="37">
        <v>45082</v>
      </c>
      <c r="L36" s="42" t="s">
        <v>272</v>
      </c>
    </row>
    <row r="37" spans="1:12" ht="25.5" x14ac:dyDescent="0.25">
      <c r="A37" s="4">
        <v>2023</v>
      </c>
      <c r="B37" s="3">
        <v>45047</v>
      </c>
      <c r="C37" s="3">
        <v>45077</v>
      </c>
      <c r="D37" s="17" t="s">
        <v>109</v>
      </c>
      <c r="E37" s="12" t="s">
        <v>110</v>
      </c>
      <c r="F37" s="7" t="s">
        <v>111</v>
      </c>
      <c r="G37" s="14" t="s">
        <v>110</v>
      </c>
      <c r="H37" s="10">
        <v>18950</v>
      </c>
      <c r="I37" s="7" t="s">
        <v>38</v>
      </c>
      <c r="J37" s="37">
        <v>45112</v>
      </c>
      <c r="K37" s="37">
        <v>45082</v>
      </c>
      <c r="L37" s="42" t="s">
        <v>272</v>
      </c>
    </row>
    <row r="38" spans="1:12" ht="25.5" x14ac:dyDescent="0.25">
      <c r="A38" s="4">
        <v>2023</v>
      </c>
      <c r="B38" s="3">
        <v>45047</v>
      </c>
      <c r="C38" s="3">
        <v>45077</v>
      </c>
      <c r="D38" s="17" t="s">
        <v>112</v>
      </c>
      <c r="E38" s="12" t="s">
        <v>113</v>
      </c>
      <c r="F38" s="7" t="s">
        <v>111</v>
      </c>
      <c r="G38" s="14" t="s">
        <v>113</v>
      </c>
      <c r="H38" s="10">
        <v>12000</v>
      </c>
      <c r="I38" s="7" t="s">
        <v>38</v>
      </c>
      <c r="J38" s="37">
        <v>45112</v>
      </c>
      <c r="K38" s="37">
        <v>45082</v>
      </c>
      <c r="L38" s="42" t="s">
        <v>272</v>
      </c>
    </row>
    <row r="39" spans="1:12" ht="25.5" x14ac:dyDescent="0.25">
      <c r="A39" s="4">
        <v>2023</v>
      </c>
      <c r="B39" s="3">
        <v>45047</v>
      </c>
      <c r="C39" s="3">
        <v>45077</v>
      </c>
      <c r="D39" s="17" t="s">
        <v>114</v>
      </c>
      <c r="E39" s="12" t="s">
        <v>115</v>
      </c>
      <c r="F39" s="7" t="s">
        <v>111</v>
      </c>
      <c r="G39" s="14" t="s">
        <v>115</v>
      </c>
      <c r="H39" s="10">
        <v>18700</v>
      </c>
      <c r="I39" s="7" t="s">
        <v>38</v>
      </c>
      <c r="J39" s="37">
        <v>45112</v>
      </c>
      <c r="K39" s="37">
        <v>45082</v>
      </c>
      <c r="L39" s="42" t="s">
        <v>272</v>
      </c>
    </row>
    <row r="40" spans="1:12" ht="76.5" x14ac:dyDescent="0.25">
      <c r="A40" s="4">
        <v>2023</v>
      </c>
      <c r="B40" s="3">
        <v>45047</v>
      </c>
      <c r="C40" s="3">
        <v>45077</v>
      </c>
      <c r="D40" s="17" t="s">
        <v>116</v>
      </c>
      <c r="E40" s="12" t="s">
        <v>117</v>
      </c>
      <c r="F40" s="7" t="s">
        <v>118</v>
      </c>
      <c r="G40" s="14" t="s">
        <v>117</v>
      </c>
      <c r="H40" s="10">
        <v>12800</v>
      </c>
      <c r="I40" s="7" t="s">
        <v>38</v>
      </c>
      <c r="J40" s="37">
        <v>45112</v>
      </c>
      <c r="K40" s="37">
        <v>45082</v>
      </c>
      <c r="L40" s="42" t="s">
        <v>272</v>
      </c>
    </row>
    <row r="41" spans="1:12" ht="76.5" x14ac:dyDescent="0.25">
      <c r="A41" s="4">
        <v>2023</v>
      </c>
      <c r="B41" s="3">
        <v>45047</v>
      </c>
      <c r="C41" s="3">
        <v>45077</v>
      </c>
      <c r="D41" s="17" t="s">
        <v>116</v>
      </c>
      <c r="E41" s="12" t="s">
        <v>119</v>
      </c>
      <c r="F41" s="7" t="s">
        <v>118</v>
      </c>
      <c r="G41" s="14" t="s">
        <v>119</v>
      </c>
      <c r="H41" s="10">
        <v>12800</v>
      </c>
      <c r="I41" s="7" t="s">
        <v>38</v>
      </c>
      <c r="J41" s="37">
        <v>45112</v>
      </c>
      <c r="K41" s="37">
        <v>45082</v>
      </c>
      <c r="L41" s="42" t="s">
        <v>272</v>
      </c>
    </row>
    <row r="42" spans="1:12" ht="38.25" x14ac:dyDescent="0.25">
      <c r="A42" s="4">
        <v>2023</v>
      </c>
      <c r="B42" s="3">
        <v>45047</v>
      </c>
      <c r="C42" s="3">
        <v>45077</v>
      </c>
      <c r="D42" s="8" t="s">
        <v>120</v>
      </c>
      <c r="E42" s="12" t="s">
        <v>121</v>
      </c>
      <c r="F42" s="7" t="s">
        <v>38</v>
      </c>
      <c r="G42" s="14" t="s">
        <v>121</v>
      </c>
      <c r="H42" s="10">
        <v>20600</v>
      </c>
      <c r="I42" s="7" t="s">
        <v>38</v>
      </c>
      <c r="J42" s="37">
        <v>45112</v>
      </c>
      <c r="K42" s="37">
        <v>45082</v>
      </c>
      <c r="L42" s="42" t="s">
        <v>272</v>
      </c>
    </row>
    <row r="43" spans="1:12" ht="38.25" x14ac:dyDescent="0.25">
      <c r="A43" s="4">
        <v>2023</v>
      </c>
      <c r="B43" s="3">
        <v>45047</v>
      </c>
      <c r="C43" s="3">
        <v>45077</v>
      </c>
      <c r="D43" s="8" t="s">
        <v>120</v>
      </c>
      <c r="E43" s="12" t="s">
        <v>122</v>
      </c>
      <c r="F43" s="7" t="s">
        <v>38</v>
      </c>
      <c r="G43" s="14" t="s">
        <v>122</v>
      </c>
      <c r="H43" s="10">
        <v>20600</v>
      </c>
      <c r="I43" s="7" t="s">
        <v>38</v>
      </c>
      <c r="J43" s="37">
        <v>45112</v>
      </c>
      <c r="K43" s="37">
        <v>45082</v>
      </c>
      <c r="L43" s="42" t="s">
        <v>272</v>
      </c>
    </row>
    <row r="44" spans="1:12" x14ac:dyDescent="0.25">
      <c r="A44" s="4">
        <v>2023</v>
      </c>
      <c r="B44" s="3">
        <v>45047</v>
      </c>
      <c r="C44" s="3">
        <v>45077</v>
      </c>
      <c r="D44" s="21" t="s">
        <v>123</v>
      </c>
      <c r="E44" s="12" t="s">
        <v>124</v>
      </c>
      <c r="F44" s="7" t="s">
        <v>125</v>
      </c>
      <c r="G44" s="14" t="s">
        <v>124</v>
      </c>
      <c r="H44" s="10">
        <v>7400</v>
      </c>
      <c r="I44" s="7" t="s">
        <v>38</v>
      </c>
      <c r="J44" s="37">
        <v>45112</v>
      </c>
      <c r="K44" s="37">
        <v>45082</v>
      </c>
      <c r="L44" s="42" t="s">
        <v>272</v>
      </c>
    </row>
    <row r="45" spans="1:12" ht="25.5" x14ac:dyDescent="0.25">
      <c r="A45" s="4">
        <v>2023</v>
      </c>
      <c r="B45" s="3">
        <v>45047</v>
      </c>
      <c r="C45" s="3">
        <v>45077</v>
      </c>
      <c r="D45" s="22" t="s">
        <v>126</v>
      </c>
      <c r="E45" s="12" t="s">
        <v>127</v>
      </c>
      <c r="F45" s="7" t="s">
        <v>128</v>
      </c>
      <c r="G45" s="14" t="s">
        <v>127</v>
      </c>
      <c r="H45" s="10">
        <v>207350</v>
      </c>
      <c r="I45" s="7" t="s">
        <v>38</v>
      </c>
      <c r="J45" s="37">
        <v>45112</v>
      </c>
      <c r="K45" s="37">
        <v>45082</v>
      </c>
      <c r="L45" s="42" t="s">
        <v>272</v>
      </c>
    </row>
    <row r="46" spans="1:12" ht="25.5" x14ac:dyDescent="0.25">
      <c r="A46" s="4">
        <v>2023</v>
      </c>
      <c r="B46" s="3">
        <v>45047</v>
      </c>
      <c r="C46" s="3">
        <v>45077</v>
      </c>
      <c r="D46" s="8" t="s">
        <v>129</v>
      </c>
      <c r="E46" s="12" t="s">
        <v>130</v>
      </c>
      <c r="F46" s="7" t="s">
        <v>53</v>
      </c>
      <c r="G46" s="14" t="s">
        <v>130</v>
      </c>
      <c r="H46" s="10">
        <v>7377.83</v>
      </c>
      <c r="I46" s="7" t="s">
        <v>38</v>
      </c>
      <c r="J46" s="37">
        <v>45112</v>
      </c>
      <c r="K46" s="37">
        <v>45082</v>
      </c>
      <c r="L46" s="42" t="s">
        <v>272</v>
      </c>
    </row>
    <row r="47" spans="1:12" ht="25.5" x14ac:dyDescent="0.25">
      <c r="A47" s="4">
        <v>2023</v>
      </c>
      <c r="B47" s="3">
        <v>45047</v>
      </c>
      <c r="C47" s="3">
        <v>45077</v>
      </c>
      <c r="D47" s="17" t="s">
        <v>131</v>
      </c>
      <c r="E47" s="12" t="s">
        <v>132</v>
      </c>
      <c r="F47" s="13" t="s">
        <v>133</v>
      </c>
      <c r="G47" s="14" t="s">
        <v>132</v>
      </c>
      <c r="H47" s="10">
        <v>7850</v>
      </c>
      <c r="I47" s="7" t="s">
        <v>38</v>
      </c>
      <c r="J47" s="37">
        <v>45112</v>
      </c>
      <c r="K47" s="37">
        <v>45082</v>
      </c>
      <c r="L47" s="42" t="s">
        <v>272</v>
      </c>
    </row>
    <row r="48" spans="1:12" ht="25.5" x14ac:dyDescent="0.25">
      <c r="A48" s="4">
        <v>2023</v>
      </c>
      <c r="B48" s="3">
        <v>45047</v>
      </c>
      <c r="C48" s="3">
        <v>45077</v>
      </c>
      <c r="D48" s="17" t="s">
        <v>134</v>
      </c>
      <c r="E48" s="12" t="s">
        <v>135</v>
      </c>
      <c r="F48" s="13" t="s">
        <v>133</v>
      </c>
      <c r="G48" s="14" t="s">
        <v>135</v>
      </c>
      <c r="H48" s="10">
        <v>19250</v>
      </c>
      <c r="I48" s="7" t="s">
        <v>38</v>
      </c>
      <c r="J48" s="37">
        <v>45112</v>
      </c>
      <c r="K48" s="37">
        <v>45082</v>
      </c>
      <c r="L48" s="42" t="s">
        <v>272</v>
      </c>
    </row>
    <row r="49" spans="1:12" ht="25.5" x14ac:dyDescent="0.25">
      <c r="A49" s="4">
        <v>2023</v>
      </c>
      <c r="B49" s="3">
        <v>45047</v>
      </c>
      <c r="C49" s="3">
        <v>45077</v>
      </c>
      <c r="D49" s="17" t="s">
        <v>136</v>
      </c>
      <c r="E49" s="12" t="s">
        <v>137</v>
      </c>
      <c r="F49" s="13" t="s">
        <v>133</v>
      </c>
      <c r="G49" s="14" t="s">
        <v>137</v>
      </c>
      <c r="H49" s="10">
        <v>11000</v>
      </c>
      <c r="I49" s="7" t="s">
        <v>38</v>
      </c>
      <c r="J49" s="37">
        <v>45112</v>
      </c>
      <c r="K49" s="37">
        <v>45082</v>
      </c>
      <c r="L49" s="42" t="s">
        <v>272</v>
      </c>
    </row>
    <row r="50" spans="1:12" ht="25.5" x14ac:dyDescent="0.25">
      <c r="A50" s="4">
        <v>2023</v>
      </c>
      <c r="B50" s="3">
        <v>45047</v>
      </c>
      <c r="C50" s="3">
        <v>45077</v>
      </c>
      <c r="D50" s="17" t="s">
        <v>136</v>
      </c>
      <c r="E50" s="12" t="s">
        <v>138</v>
      </c>
      <c r="F50" s="13" t="s">
        <v>133</v>
      </c>
      <c r="G50" s="14" t="s">
        <v>138</v>
      </c>
      <c r="H50" s="10">
        <v>11000</v>
      </c>
      <c r="I50" s="7" t="s">
        <v>38</v>
      </c>
      <c r="J50" s="37">
        <v>45112</v>
      </c>
      <c r="K50" s="37">
        <v>45082</v>
      </c>
      <c r="L50" s="42" t="s">
        <v>272</v>
      </c>
    </row>
    <row r="51" spans="1:12" ht="25.5" x14ac:dyDescent="0.25">
      <c r="A51" s="4">
        <v>2023</v>
      </c>
      <c r="B51" s="3">
        <v>45047</v>
      </c>
      <c r="C51" s="3">
        <v>45077</v>
      </c>
      <c r="D51" s="17" t="s">
        <v>136</v>
      </c>
      <c r="E51" s="12" t="s">
        <v>139</v>
      </c>
      <c r="F51" s="13" t="s">
        <v>133</v>
      </c>
      <c r="G51" s="14" t="s">
        <v>139</v>
      </c>
      <c r="H51" s="10">
        <v>11000</v>
      </c>
      <c r="I51" s="7" t="s">
        <v>38</v>
      </c>
      <c r="J51" s="37">
        <v>45112</v>
      </c>
      <c r="K51" s="37">
        <v>45082</v>
      </c>
      <c r="L51" s="42" t="s">
        <v>272</v>
      </c>
    </row>
    <row r="52" spans="1:12" ht="25.5" x14ac:dyDescent="0.25">
      <c r="A52" s="4">
        <v>2023</v>
      </c>
      <c r="B52" s="3">
        <v>45047</v>
      </c>
      <c r="C52" s="3">
        <v>45077</v>
      </c>
      <c r="D52" s="17" t="s">
        <v>140</v>
      </c>
      <c r="E52" s="12" t="s">
        <v>141</v>
      </c>
      <c r="F52" s="13" t="s">
        <v>142</v>
      </c>
      <c r="G52" s="14" t="s">
        <v>141</v>
      </c>
      <c r="H52" s="10">
        <v>7600</v>
      </c>
      <c r="I52" s="7" t="s">
        <v>38</v>
      </c>
      <c r="J52" s="37">
        <v>45112</v>
      </c>
      <c r="K52" s="37">
        <v>45082</v>
      </c>
      <c r="L52" s="42" t="s">
        <v>272</v>
      </c>
    </row>
    <row r="53" spans="1:12" x14ac:dyDescent="0.25">
      <c r="A53" s="4">
        <v>2023</v>
      </c>
      <c r="B53" s="3">
        <v>45047</v>
      </c>
      <c r="C53" s="3">
        <v>45077</v>
      </c>
      <c r="D53" s="17" t="s">
        <v>143</v>
      </c>
      <c r="E53" s="12" t="s">
        <v>144</v>
      </c>
      <c r="F53" s="13" t="s">
        <v>39</v>
      </c>
      <c r="G53" s="14" t="s">
        <v>144</v>
      </c>
      <c r="H53" s="10">
        <v>12253.28</v>
      </c>
      <c r="I53" s="7" t="s">
        <v>38</v>
      </c>
      <c r="J53" s="37">
        <v>45112</v>
      </c>
      <c r="K53" s="37">
        <v>45082</v>
      </c>
      <c r="L53" s="42" t="s">
        <v>272</v>
      </c>
    </row>
    <row r="54" spans="1:12" x14ac:dyDescent="0.25">
      <c r="A54" s="4">
        <v>2023</v>
      </c>
      <c r="B54" s="3">
        <v>45047</v>
      </c>
      <c r="C54" s="3">
        <v>45077</v>
      </c>
      <c r="D54" s="17" t="s">
        <v>145</v>
      </c>
      <c r="E54" s="12" t="s">
        <v>146</v>
      </c>
      <c r="F54" s="13" t="s">
        <v>39</v>
      </c>
      <c r="G54" s="14" t="s">
        <v>146</v>
      </c>
      <c r="H54" s="10">
        <v>9122.23</v>
      </c>
      <c r="I54" s="7" t="s">
        <v>38</v>
      </c>
      <c r="J54" s="37">
        <v>45112</v>
      </c>
      <c r="K54" s="37">
        <v>45082</v>
      </c>
      <c r="L54" s="42" t="s">
        <v>272</v>
      </c>
    </row>
    <row r="55" spans="1:12" x14ac:dyDescent="0.25">
      <c r="A55" s="4">
        <v>2023</v>
      </c>
      <c r="B55" s="3">
        <v>45047</v>
      </c>
      <c r="C55" s="3">
        <v>45077</v>
      </c>
      <c r="D55" s="17" t="s">
        <v>147</v>
      </c>
      <c r="E55" s="12" t="s">
        <v>148</v>
      </c>
      <c r="F55" s="4" t="s">
        <v>149</v>
      </c>
      <c r="G55" s="12" t="s">
        <v>148</v>
      </c>
      <c r="H55" s="10">
        <v>10900</v>
      </c>
      <c r="I55" s="7" t="s">
        <v>38</v>
      </c>
      <c r="J55" s="37">
        <v>45112</v>
      </c>
      <c r="K55" s="37">
        <v>45082</v>
      </c>
      <c r="L55" s="42" t="s">
        <v>272</v>
      </c>
    </row>
    <row r="56" spans="1:12" ht="102" x14ac:dyDescent="0.25">
      <c r="A56" s="4">
        <v>2023</v>
      </c>
      <c r="B56" s="3">
        <v>45047</v>
      </c>
      <c r="C56" s="3">
        <v>45077</v>
      </c>
      <c r="D56" s="17" t="s">
        <v>150</v>
      </c>
      <c r="E56" s="12" t="s">
        <v>151</v>
      </c>
      <c r="F56" s="4" t="s">
        <v>53</v>
      </c>
      <c r="G56" s="12" t="s">
        <v>151</v>
      </c>
      <c r="H56" s="10">
        <v>11800</v>
      </c>
      <c r="I56" s="7" t="s">
        <v>38</v>
      </c>
      <c r="J56" s="37">
        <v>45112</v>
      </c>
      <c r="K56" s="37">
        <v>45082</v>
      </c>
      <c r="L56" s="42" t="s">
        <v>272</v>
      </c>
    </row>
    <row r="57" spans="1:12" ht="114.75" x14ac:dyDescent="0.25">
      <c r="A57" s="4">
        <v>2023</v>
      </c>
      <c r="B57" s="3">
        <v>45047</v>
      </c>
      <c r="C57" s="3">
        <v>45077</v>
      </c>
      <c r="D57" s="17" t="s">
        <v>152</v>
      </c>
      <c r="E57" s="12" t="s">
        <v>153</v>
      </c>
      <c r="F57" s="4" t="s">
        <v>154</v>
      </c>
      <c r="G57" s="12" t="s">
        <v>153</v>
      </c>
      <c r="H57" s="10">
        <v>11800</v>
      </c>
      <c r="I57" s="7" t="s">
        <v>38</v>
      </c>
      <c r="J57" s="37">
        <v>45112</v>
      </c>
      <c r="K57" s="37">
        <v>45082</v>
      </c>
      <c r="L57" s="42" t="s">
        <v>272</v>
      </c>
    </row>
    <row r="58" spans="1:12" ht="25.5" x14ac:dyDescent="0.25">
      <c r="A58" s="4">
        <v>2023</v>
      </c>
      <c r="B58" s="3">
        <v>45047</v>
      </c>
      <c r="C58" s="3">
        <v>45077</v>
      </c>
      <c r="D58" s="23" t="s">
        <v>155</v>
      </c>
      <c r="E58" s="24" t="s">
        <v>156</v>
      </c>
      <c r="F58" s="4" t="s">
        <v>157</v>
      </c>
      <c r="G58" s="24" t="s">
        <v>156</v>
      </c>
      <c r="H58" s="10">
        <v>9020.16</v>
      </c>
      <c r="I58" s="7" t="s">
        <v>38</v>
      </c>
      <c r="J58" s="37">
        <v>45112</v>
      </c>
      <c r="K58" s="37">
        <v>45082</v>
      </c>
      <c r="L58" s="42" t="s">
        <v>272</v>
      </c>
    </row>
    <row r="59" spans="1:12" ht="25.5" x14ac:dyDescent="0.25">
      <c r="A59" s="4">
        <v>2023</v>
      </c>
      <c r="B59" s="3">
        <v>45047</v>
      </c>
      <c r="C59" s="3">
        <v>45077</v>
      </c>
      <c r="D59" s="23" t="s">
        <v>158</v>
      </c>
      <c r="E59" s="24" t="s">
        <v>159</v>
      </c>
      <c r="F59" s="4" t="s">
        <v>157</v>
      </c>
      <c r="G59" s="24" t="s">
        <v>159</v>
      </c>
      <c r="H59" s="10">
        <v>9020.16</v>
      </c>
      <c r="I59" s="7" t="s">
        <v>38</v>
      </c>
      <c r="J59" s="37">
        <v>45112</v>
      </c>
      <c r="K59" s="37">
        <v>45082</v>
      </c>
      <c r="L59" s="42" t="s">
        <v>272</v>
      </c>
    </row>
    <row r="60" spans="1:12" ht="25.5" x14ac:dyDescent="0.25">
      <c r="A60" s="4">
        <v>2023</v>
      </c>
      <c r="B60" s="3">
        <v>45047</v>
      </c>
      <c r="C60" s="3">
        <v>45077</v>
      </c>
      <c r="D60" s="23" t="s">
        <v>160</v>
      </c>
      <c r="E60" s="24" t="s">
        <v>161</v>
      </c>
      <c r="F60" s="4" t="s">
        <v>157</v>
      </c>
      <c r="G60" s="24" t="s">
        <v>161</v>
      </c>
      <c r="H60" s="10">
        <v>9020.16</v>
      </c>
      <c r="I60" s="7" t="s">
        <v>38</v>
      </c>
      <c r="J60" s="37">
        <v>45112</v>
      </c>
      <c r="K60" s="37">
        <v>45082</v>
      </c>
      <c r="L60" s="42" t="s">
        <v>272</v>
      </c>
    </row>
    <row r="61" spans="1:12" ht="25.5" x14ac:dyDescent="0.25">
      <c r="A61" s="4">
        <v>2023</v>
      </c>
      <c r="B61" s="3">
        <v>45047</v>
      </c>
      <c r="C61" s="3">
        <v>45077</v>
      </c>
      <c r="D61" s="23" t="s">
        <v>162</v>
      </c>
      <c r="E61" s="24" t="s">
        <v>163</v>
      </c>
      <c r="F61" s="4" t="s">
        <v>157</v>
      </c>
      <c r="G61" s="24" t="s">
        <v>163</v>
      </c>
      <c r="H61" s="10">
        <v>9020.16</v>
      </c>
      <c r="I61" s="7" t="s">
        <v>38</v>
      </c>
      <c r="J61" s="37">
        <v>45112</v>
      </c>
      <c r="K61" s="37">
        <v>45082</v>
      </c>
      <c r="L61" s="42" t="s">
        <v>272</v>
      </c>
    </row>
    <row r="62" spans="1:12" ht="25.5" x14ac:dyDescent="0.25">
      <c r="A62" s="4">
        <v>2023</v>
      </c>
      <c r="B62" s="3">
        <v>45047</v>
      </c>
      <c r="C62" s="3">
        <v>45077</v>
      </c>
      <c r="D62" s="23" t="s">
        <v>164</v>
      </c>
      <c r="E62" s="24" t="s">
        <v>165</v>
      </c>
      <c r="F62" s="4" t="s">
        <v>157</v>
      </c>
      <c r="G62" s="24" t="s">
        <v>165</v>
      </c>
      <c r="H62" s="10">
        <v>9020.16</v>
      </c>
      <c r="I62" s="7" t="s">
        <v>38</v>
      </c>
      <c r="J62" s="37">
        <v>45112</v>
      </c>
      <c r="K62" s="37">
        <v>45082</v>
      </c>
      <c r="L62" s="42" t="s">
        <v>272</v>
      </c>
    </row>
    <row r="63" spans="1:12" ht="25.5" x14ac:dyDescent="0.25">
      <c r="A63" s="4">
        <v>2023</v>
      </c>
      <c r="B63" s="3">
        <v>45047</v>
      </c>
      <c r="C63" s="3">
        <v>45077</v>
      </c>
      <c r="D63" s="23" t="s">
        <v>166</v>
      </c>
      <c r="E63" s="24" t="s">
        <v>167</v>
      </c>
      <c r="F63" s="4" t="s">
        <v>157</v>
      </c>
      <c r="G63" s="24" t="s">
        <v>167</v>
      </c>
      <c r="H63" s="10">
        <v>9020.16</v>
      </c>
      <c r="I63" s="7" t="s">
        <v>38</v>
      </c>
      <c r="J63" s="37">
        <v>45112</v>
      </c>
      <c r="K63" s="37">
        <v>45082</v>
      </c>
      <c r="L63" s="42" t="s">
        <v>272</v>
      </c>
    </row>
    <row r="64" spans="1:12" ht="25.5" x14ac:dyDescent="0.25">
      <c r="A64" s="4">
        <v>2023</v>
      </c>
      <c r="B64" s="3">
        <v>45047</v>
      </c>
      <c r="C64" s="3">
        <v>45077</v>
      </c>
      <c r="D64" s="23" t="s">
        <v>168</v>
      </c>
      <c r="E64" s="24" t="s">
        <v>169</v>
      </c>
      <c r="F64" s="4" t="s">
        <v>157</v>
      </c>
      <c r="G64" s="24" t="s">
        <v>169</v>
      </c>
      <c r="H64" s="10">
        <v>9020.16</v>
      </c>
      <c r="I64" s="7" t="s">
        <v>38</v>
      </c>
      <c r="J64" s="37">
        <v>45112</v>
      </c>
      <c r="K64" s="37">
        <v>45082</v>
      </c>
      <c r="L64" s="42" t="s">
        <v>272</v>
      </c>
    </row>
    <row r="65" spans="1:12" ht="25.5" x14ac:dyDescent="0.25">
      <c r="A65" s="4">
        <v>2023</v>
      </c>
      <c r="B65" s="3">
        <v>45047</v>
      </c>
      <c r="C65" s="3">
        <v>45077</v>
      </c>
      <c r="D65" s="23" t="s">
        <v>170</v>
      </c>
      <c r="E65" s="24" t="s">
        <v>171</v>
      </c>
      <c r="F65" s="4" t="s">
        <v>157</v>
      </c>
      <c r="G65" s="24" t="s">
        <v>171</v>
      </c>
      <c r="H65" s="10">
        <v>9020.16</v>
      </c>
      <c r="I65" s="7" t="s">
        <v>38</v>
      </c>
      <c r="J65" s="37">
        <v>45112</v>
      </c>
      <c r="K65" s="37">
        <v>45082</v>
      </c>
      <c r="L65" s="42" t="s">
        <v>272</v>
      </c>
    </row>
    <row r="66" spans="1:12" ht="25.5" x14ac:dyDescent="0.25">
      <c r="A66" s="4">
        <v>2023</v>
      </c>
      <c r="B66" s="3">
        <v>45047</v>
      </c>
      <c r="C66" s="3">
        <v>45077</v>
      </c>
      <c r="D66" s="23" t="s">
        <v>172</v>
      </c>
      <c r="E66" s="24" t="s">
        <v>173</v>
      </c>
      <c r="F66" s="4" t="s">
        <v>157</v>
      </c>
      <c r="G66" s="24" t="s">
        <v>173</v>
      </c>
      <c r="H66" s="10">
        <v>9020.16</v>
      </c>
      <c r="I66" s="7" t="s">
        <v>38</v>
      </c>
      <c r="J66" s="37">
        <v>45112</v>
      </c>
      <c r="K66" s="37">
        <v>45082</v>
      </c>
      <c r="L66" s="42" t="s">
        <v>272</v>
      </c>
    </row>
    <row r="67" spans="1:12" ht="25.5" x14ac:dyDescent="0.25">
      <c r="A67" s="4">
        <v>2023</v>
      </c>
      <c r="B67" s="3">
        <v>45047</v>
      </c>
      <c r="C67" s="3">
        <v>45077</v>
      </c>
      <c r="D67" s="23" t="s">
        <v>174</v>
      </c>
      <c r="E67" s="24" t="s">
        <v>175</v>
      </c>
      <c r="F67" s="4" t="s">
        <v>157</v>
      </c>
      <c r="G67" s="24" t="s">
        <v>175</v>
      </c>
      <c r="H67" s="10">
        <v>9020.16</v>
      </c>
      <c r="I67" s="7" t="s">
        <v>38</v>
      </c>
      <c r="J67" s="37">
        <v>45112</v>
      </c>
      <c r="K67" s="37">
        <v>45082</v>
      </c>
      <c r="L67" s="42" t="s">
        <v>272</v>
      </c>
    </row>
    <row r="68" spans="1:12" ht="25.5" x14ac:dyDescent="0.25">
      <c r="A68" s="4">
        <v>2023</v>
      </c>
      <c r="B68" s="3">
        <v>45047</v>
      </c>
      <c r="C68" s="3">
        <v>45077</v>
      </c>
      <c r="D68" s="23" t="s">
        <v>176</v>
      </c>
      <c r="E68" s="24" t="s">
        <v>177</v>
      </c>
      <c r="F68" s="4" t="s">
        <v>157</v>
      </c>
      <c r="G68" s="24" t="s">
        <v>177</v>
      </c>
      <c r="H68" s="10">
        <v>9020.16</v>
      </c>
      <c r="I68" s="7" t="s">
        <v>38</v>
      </c>
      <c r="J68" s="37">
        <v>45112</v>
      </c>
      <c r="K68" s="37">
        <v>45082</v>
      </c>
      <c r="L68" s="42" t="s">
        <v>272</v>
      </c>
    </row>
    <row r="69" spans="1:12" ht="25.5" x14ac:dyDescent="0.25">
      <c r="A69" s="4">
        <v>2023</v>
      </c>
      <c r="B69" s="3">
        <v>45047</v>
      </c>
      <c r="C69" s="3">
        <v>45077</v>
      </c>
      <c r="D69" s="23" t="s">
        <v>178</v>
      </c>
      <c r="E69" s="24" t="s">
        <v>179</v>
      </c>
      <c r="F69" s="4" t="s">
        <v>157</v>
      </c>
      <c r="G69" s="24" t="s">
        <v>179</v>
      </c>
      <c r="H69" s="10">
        <v>9020.16</v>
      </c>
      <c r="I69" s="7" t="s">
        <v>38</v>
      </c>
      <c r="J69" s="37">
        <v>45112</v>
      </c>
      <c r="K69" s="37">
        <v>45082</v>
      </c>
      <c r="L69" s="42" t="s">
        <v>272</v>
      </c>
    </row>
    <row r="70" spans="1:12" ht="25.5" x14ac:dyDescent="0.25">
      <c r="A70" s="4">
        <v>2023</v>
      </c>
      <c r="B70" s="3">
        <v>45047</v>
      </c>
      <c r="C70" s="3">
        <v>45077</v>
      </c>
      <c r="D70" s="23" t="s">
        <v>180</v>
      </c>
      <c r="E70" s="24" t="s">
        <v>181</v>
      </c>
      <c r="F70" s="4" t="s">
        <v>157</v>
      </c>
      <c r="G70" s="24" t="s">
        <v>181</v>
      </c>
      <c r="H70" s="10">
        <v>9020.16</v>
      </c>
      <c r="I70" s="7" t="s">
        <v>38</v>
      </c>
      <c r="J70" s="37">
        <v>45112</v>
      </c>
      <c r="K70" s="37">
        <v>45082</v>
      </c>
      <c r="L70" s="42" t="s">
        <v>272</v>
      </c>
    </row>
    <row r="71" spans="1:12" ht="25.5" x14ac:dyDescent="0.25">
      <c r="A71" s="4">
        <v>2023</v>
      </c>
      <c r="B71" s="3">
        <v>45047</v>
      </c>
      <c r="C71" s="3">
        <v>45077</v>
      </c>
      <c r="D71" s="23" t="s">
        <v>182</v>
      </c>
      <c r="E71" s="24" t="s">
        <v>183</v>
      </c>
      <c r="F71" s="4" t="s">
        <v>157</v>
      </c>
      <c r="G71" s="24" t="s">
        <v>183</v>
      </c>
      <c r="H71" s="10">
        <v>9020.16</v>
      </c>
      <c r="I71" s="7" t="s">
        <v>38</v>
      </c>
      <c r="J71" s="37">
        <v>45112</v>
      </c>
      <c r="K71" s="37">
        <v>45082</v>
      </c>
      <c r="L71" s="42" t="s">
        <v>272</v>
      </c>
    </row>
    <row r="72" spans="1:12" ht="25.5" x14ac:dyDescent="0.25">
      <c r="A72" s="4">
        <v>2023</v>
      </c>
      <c r="B72" s="3">
        <v>45047</v>
      </c>
      <c r="C72" s="3">
        <v>45077</v>
      </c>
      <c r="D72" s="23" t="s">
        <v>184</v>
      </c>
      <c r="E72" s="24" t="s">
        <v>185</v>
      </c>
      <c r="F72" s="4" t="s">
        <v>157</v>
      </c>
      <c r="G72" s="24" t="s">
        <v>185</v>
      </c>
      <c r="H72" s="10">
        <v>9020.16</v>
      </c>
      <c r="I72" s="7" t="s">
        <v>38</v>
      </c>
      <c r="J72" s="37">
        <v>45112</v>
      </c>
      <c r="K72" s="37">
        <v>45082</v>
      </c>
      <c r="L72" s="42" t="s">
        <v>272</v>
      </c>
    </row>
    <row r="73" spans="1:12" ht="25.5" x14ac:dyDescent="0.25">
      <c r="A73" s="4">
        <v>2023</v>
      </c>
      <c r="B73" s="3">
        <v>45047</v>
      </c>
      <c r="C73" s="3">
        <v>45077</v>
      </c>
      <c r="D73" s="23" t="s">
        <v>186</v>
      </c>
      <c r="E73" s="24" t="s">
        <v>187</v>
      </c>
      <c r="F73" s="4" t="s">
        <v>157</v>
      </c>
      <c r="G73" s="24" t="s">
        <v>187</v>
      </c>
      <c r="H73" s="10">
        <v>9020.16</v>
      </c>
      <c r="I73" s="7" t="s">
        <v>38</v>
      </c>
      <c r="J73" s="37">
        <v>45112</v>
      </c>
      <c r="K73" s="37">
        <v>45082</v>
      </c>
      <c r="L73" s="42" t="s">
        <v>272</v>
      </c>
    </row>
    <row r="74" spans="1:12" ht="25.5" x14ac:dyDescent="0.25">
      <c r="A74" s="4">
        <v>2023</v>
      </c>
      <c r="B74" s="3">
        <v>45047</v>
      </c>
      <c r="C74" s="3">
        <v>45077</v>
      </c>
      <c r="D74" s="23" t="s">
        <v>188</v>
      </c>
      <c r="E74" s="24" t="s">
        <v>189</v>
      </c>
      <c r="F74" s="4" t="s">
        <v>157</v>
      </c>
      <c r="G74" s="24" t="s">
        <v>189</v>
      </c>
      <c r="H74" s="10">
        <v>9020.16</v>
      </c>
      <c r="I74" s="7" t="s">
        <v>38</v>
      </c>
      <c r="J74" s="37">
        <v>45112</v>
      </c>
      <c r="K74" s="37">
        <v>45082</v>
      </c>
      <c r="L74" s="42" t="s">
        <v>272</v>
      </c>
    </row>
    <row r="75" spans="1:12" ht="25.5" x14ac:dyDescent="0.25">
      <c r="A75" s="4">
        <v>2023</v>
      </c>
      <c r="B75" s="3">
        <v>45047</v>
      </c>
      <c r="C75" s="3">
        <v>45077</v>
      </c>
      <c r="D75" s="23" t="s">
        <v>190</v>
      </c>
      <c r="E75" s="24" t="s">
        <v>191</v>
      </c>
      <c r="F75" s="4" t="s">
        <v>157</v>
      </c>
      <c r="G75" s="24" t="s">
        <v>191</v>
      </c>
      <c r="H75" s="10">
        <v>9020.16</v>
      </c>
      <c r="I75" s="7" t="s">
        <v>38</v>
      </c>
      <c r="J75" s="37">
        <v>45112</v>
      </c>
      <c r="K75" s="37">
        <v>45082</v>
      </c>
      <c r="L75" s="42" t="s">
        <v>272</v>
      </c>
    </row>
    <row r="76" spans="1:12" ht="25.5" x14ac:dyDescent="0.25">
      <c r="A76" s="4">
        <v>2023</v>
      </c>
      <c r="B76" s="3">
        <v>45047</v>
      </c>
      <c r="C76" s="3">
        <v>45077</v>
      </c>
      <c r="D76" s="23" t="s">
        <v>192</v>
      </c>
      <c r="E76" s="24" t="s">
        <v>193</v>
      </c>
      <c r="F76" s="4" t="s">
        <v>157</v>
      </c>
      <c r="G76" s="24" t="s">
        <v>193</v>
      </c>
      <c r="H76" s="10">
        <v>9020.16</v>
      </c>
      <c r="I76" s="7" t="s">
        <v>38</v>
      </c>
      <c r="J76" s="37">
        <v>45112</v>
      </c>
      <c r="K76" s="37">
        <v>45082</v>
      </c>
      <c r="L76" s="42" t="s">
        <v>272</v>
      </c>
    </row>
    <row r="77" spans="1:12" ht="25.5" x14ac:dyDescent="0.25">
      <c r="A77" s="4">
        <v>2023</v>
      </c>
      <c r="B77" s="3">
        <v>45047</v>
      </c>
      <c r="C77" s="3">
        <v>45077</v>
      </c>
      <c r="D77" s="23" t="s">
        <v>194</v>
      </c>
      <c r="E77" s="24" t="s">
        <v>195</v>
      </c>
      <c r="F77" s="4" t="s">
        <v>157</v>
      </c>
      <c r="G77" s="24" t="s">
        <v>195</v>
      </c>
      <c r="H77" s="10">
        <v>9020.16</v>
      </c>
      <c r="I77" s="7" t="s">
        <v>38</v>
      </c>
      <c r="J77" s="37">
        <v>45112</v>
      </c>
      <c r="K77" s="37">
        <v>45082</v>
      </c>
      <c r="L77" s="42" t="s">
        <v>272</v>
      </c>
    </row>
    <row r="78" spans="1:12" ht="25.5" x14ac:dyDescent="0.25">
      <c r="A78" s="4">
        <v>2023</v>
      </c>
      <c r="B78" s="3">
        <v>45047</v>
      </c>
      <c r="C78" s="3">
        <v>45077</v>
      </c>
      <c r="D78" s="23" t="s">
        <v>196</v>
      </c>
      <c r="E78" s="24" t="s">
        <v>197</v>
      </c>
      <c r="F78" s="4" t="s">
        <v>157</v>
      </c>
      <c r="G78" s="24" t="s">
        <v>197</v>
      </c>
      <c r="H78" s="10">
        <v>9020.16</v>
      </c>
      <c r="I78" s="7" t="s">
        <v>38</v>
      </c>
      <c r="J78" s="37">
        <v>45112</v>
      </c>
      <c r="K78" s="37">
        <v>45082</v>
      </c>
      <c r="L78" s="42" t="s">
        <v>272</v>
      </c>
    </row>
    <row r="79" spans="1:12" ht="25.5" x14ac:dyDescent="0.25">
      <c r="A79" s="4">
        <v>2023</v>
      </c>
      <c r="B79" s="3">
        <v>45047</v>
      </c>
      <c r="C79" s="3">
        <v>45077</v>
      </c>
      <c r="D79" s="23" t="s">
        <v>198</v>
      </c>
      <c r="E79" s="24" t="s">
        <v>199</v>
      </c>
      <c r="F79" s="4" t="s">
        <v>157</v>
      </c>
      <c r="G79" s="24" t="s">
        <v>199</v>
      </c>
      <c r="H79" s="10">
        <v>9020.16</v>
      </c>
      <c r="I79" s="7" t="s">
        <v>38</v>
      </c>
      <c r="J79" s="37">
        <v>45112</v>
      </c>
      <c r="K79" s="37">
        <v>45082</v>
      </c>
      <c r="L79" s="42" t="s">
        <v>272</v>
      </c>
    </row>
    <row r="80" spans="1:12" ht="25.5" x14ac:dyDescent="0.25">
      <c r="A80" s="4">
        <v>2023</v>
      </c>
      <c r="B80" s="3">
        <v>45047</v>
      </c>
      <c r="C80" s="3">
        <v>45077</v>
      </c>
      <c r="D80" s="23" t="s">
        <v>200</v>
      </c>
      <c r="E80" s="24" t="s">
        <v>201</v>
      </c>
      <c r="F80" s="4" t="s">
        <v>157</v>
      </c>
      <c r="G80" s="24" t="s">
        <v>201</v>
      </c>
      <c r="H80" s="10">
        <v>9020.16</v>
      </c>
      <c r="I80" s="7" t="s">
        <v>38</v>
      </c>
      <c r="J80" s="37">
        <v>45112</v>
      </c>
      <c r="K80" s="37">
        <v>45082</v>
      </c>
      <c r="L80" s="42" t="s">
        <v>272</v>
      </c>
    </row>
    <row r="81" spans="1:12" ht="25.5" x14ac:dyDescent="0.25">
      <c r="A81" s="4">
        <v>2023</v>
      </c>
      <c r="B81" s="3">
        <v>45047</v>
      </c>
      <c r="C81" s="3">
        <v>45077</v>
      </c>
      <c r="D81" s="23" t="s">
        <v>202</v>
      </c>
      <c r="E81" s="24" t="s">
        <v>203</v>
      </c>
      <c r="F81" s="4" t="s">
        <v>157</v>
      </c>
      <c r="G81" s="24" t="s">
        <v>203</v>
      </c>
      <c r="H81" s="10">
        <v>9020.16</v>
      </c>
      <c r="I81" s="7" t="s">
        <v>38</v>
      </c>
      <c r="J81" s="37">
        <v>45112</v>
      </c>
      <c r="K81" s="37">
        <v>45082</v>
      </c>
      <c r="L81" s="42" t="s">
        <v>272</v>
      </c>
    </row>
    <row r="82" spans="1:12" ht="25.5" x14ac:dyDescent="0.25">
      <c r="A82" s="4">
        <v>2023</v>
      </c>
      <c r="B82" s="3">
        <v>45047</v>
      </c>
      <c r="C82" s="3">
        <v>45077</v>
      </c>
      <c r="D82" s="23" t="s">
        <v>204</v>
      </c>
      <c r="E82" s="24" t="s">
        <v>205</v>
      </c>
      <c r="F82" s="4" t="s">
        <v>157</v>
      </c>
      <c r="G82" s="24" t="s">
        <v>205</v>
      </c>
      <c r="H82" s="10">
        <v>9020.16</v>
      </c>
      <c r="I82" s="7" t="s">
        <v>38</v>
      </c>
      <c r="J82" s="37">
        <v>45112</v>
      </c>
      <c r="K82" s="37">
        <v>45082</v>
      </c>
      <c r="L82" s="42" t="s">
        <v>272</v>
      </c>
    </row>
    <row r="83" spans="1:12" ht="25.5" x14ac:dyDescent="0.25">
      <c r="A83" s="4">
        <v>2023</v>
      </c>
      <c r="B83" s="3">
        <v>45047</v>
      </c>
      <c r="C83" s="3">
        <v>45077</v>
      </c>
      <c r="D83" s="23" t="s">
        <v>206</v>
      </c>
      <c r="E83" s="24" t="s">
        <v>207</v>
      </c>
      <c r="F83" s="4" t="s">
        <v>157</v>
      </c>
      <c r="G83" s="24" t="s">
        <v>207</v>
      </c>
      <c r="H83" s="10">
        <v>9020.16</v>
      </c>
      <c r="I83" s="7" t="s">
        <v>38</v>
      </c>
      <c r="J83" s="37">
        <v>45112</v>
      </c>
      <c r="K83" s="37">
        <v>45082</v>
      </c>
      <c r="L83" s="42" t="s">
        <v>272</v>
      </c>
    </row>
    <row r="84" spans="1:12" ht="25.5" x14ac:dyDescent="0.25">
      <c r="A84" s="4">
        <v>2023</v>
      </c>
      <c r="B84" s="3">
        <v>45047</v>
      </c>
      <c r="C84" s="3">
        <v>45077</v>
      </c>
      <c r="D84" s="23" t="s">
        <v>208</v>
      </c>
      <c r="E84" s="24" t="s">
        <v>209</v>
      </c>
      <c r="F84" s="4" t="s">
        <v>157</v>
      </c>
      <c r="G84" s="24" t="s">
        <v>209</v>
      </c>
      <c r="H84" s="10">
        <v>9020.16</v>
      </c>
      <c r="I84" s="7" t="s">
        <v>38</v>
      </c>
      <c r="J84" s="37">
        <v>45112</v>
      </c>
      <c r="K84" s="37">
        <v>45082</v>
      </c>
      <c r="L84" s="42" t="s">
        <v>272</v>
      </c>
    </row>
    <row r="85" spans="1:12" ht="25.5" x14ac:dyDescent="0.25">
      <c r="A85" s="4">
        <v>2023</v>
      </c>
      <c r="B85" s="3">
        <v>45047</v>
      </c>
      <c r="C85" s="3">
        <v>45077</v>
      </c>
      <c r="D85" s="23" t="s">
        <v>210</v>
      </c>
      <c r="E85" s="24" t="s">
        <v>211</v>
      </c>
      <c r="F85" s="4" t="s">
        <v>157</v>
      </c>
      <c r="G85" s="24" t="s">
        <v>211</v>
      </c>
      <c r="H85" s="10">
        <v>9020.16</v>
      </c>
      <c r="I85" s="7" t="s">
        <v>38</v>
      </c>
      <c r="J85" s="37">
        <v>45112</v>
      </c>
      <c r="K85" s="37">
        <v>45082</v>
      </c>
      <c r="L85" s="42" t="s">
        <v>272</v>
      </c>
    </row>
    <row r="86" spans="1:12" ht="25.5" x14ac:dyDescent="0.25">
      <c r="A86" s="4">
        <v>2023</v>
      </c>
      <c r="B86" s="3">
        <v>45047</v>
      </c>
      <c r="C86" s="3">
        <v>45077</v>
      </c>
      <c r="D86" s="23" t="s">
        <v>212</v>
      </c>
      <c r="E86" s="24" t="s">
        <v>213</v>
      </c>
      <c r="F86" s="4" t="s">
        <v>157</v>
      </c>
      <c r="G86" s="24" t="s">
        <v>213</v>
      </c>
      <c r="H86" s="10">
        <v>9020.16</v>
      </c>
      <c r="I86" s="7" t="s">
        <v>38</v>
      </c>
      <c r="J86" s="37">
        <v>45112</v>
      </c>
      <c r="K86" s="37">
        <v>45082</v>
      </c>
      <c r="L86" s="42" t="s">
        <v>272</v>
      </c>
    </row>
    <row r="87" spans="1:12" ht="25.5" x14ac:dyDescent="0.25">
      <c r="A87" s="4">
        <v>2023</v>
      </c>
      <c r="B87" s="3">
        <v>45047</v>
      </c>
      <c r="C87" s="3">
        <v>45077</v>
      </c>
      <c r="D87" s="23" t="s">
        <v>214</v>
      </c>
      <c r="E87" s="24" t="s">
        <v>215</v>
      </c>
      <c r="F87" s="4" t="s">
        <v>157</v>
      </c>
      <c r="G87" s="24" t="s">
        <v>215</v>
      </c>
      <c r="H87" s="10">
        <v>9020.16</v>
      </c>
      <c r="I87" s="7" t="s">
        <v>38</v>
      </c>
      <c r="J87" s="37">
        <v>45112</v>
      </c>
      <c r="K87" s="37">
        <v>45082</v>
      </c>
      <c r="L87" s="42" t="s">
        <v>272</v>
      </c>
    </row>
    <row r="88" spans="1:12" ht="25.5" x14ac:dyDescent="0.25">
      <c r="A88" s="4">
        <v>2023</v>
      </c>
      <c r="B88" s="3">
        <v>45047</v>
      </c>
      <c r="C88" s="3">
        <v>45077</v>
      </c>
      <c r="D88" s="23" t="s">
        <v>216</v>
      </c>
      <c r="E88" s="24" t="s">
        <v>217</v>
      </c>
      <c r="F88" s="4" t="s">
        <v>157</v>
      </c>
      <c r="G88" s="24" t="s">
        <v>217</v>
      </c>
      <c r="H88" s="10">
        <v>9020.16</v>
      </c>
      <c r="I88" s="7" t="s">
        <v>38</v>
      </c>
      <c r="J88" s="37">
        <v>45112</v>
      </c>
      <c r="K88" s="37">
        <v>45082</v>
      </c>
      <c r="L88" s="42" t="s">
        <v>272</v>
      </c>
    </row>
    <row r="89" spans="1:12" ht="25.5" x14ac:dyDescent="0.25">
      <c r="A89" s="4">
        <v>2023</v>
      </c>
      <c r="B89" s="3">
        <v>45047</v>
      </c>
      <c r="C89" s="3">
        <v>45077</v>
      </c>
      <c r="D89" s="23" t="s">
        <v>218</v>
      </c>
      <c r="E89" s="24" t="s">
        <v>219</v>
      </c>
      <c r="F89" s="4" t="s">
        <v>157</v>
      </c>
      <c r="G89" s="24" t="s">
        <v>219</v>
      </c>
      <c r="H89" s="10">
        <v>9020.16</v>
      </c>
      <c r="I89" s="7" t="s">
        <v>38</v>
      </c>
      <c r="J89" s="37">
        <v>45112</v>
      </c>
      <c r="K89" s="37">
        <v>45082</v>
      </c>
      <c r="L89" s="42" t="s">
        <v>272</v>
      </c>
    </row>
    <row r="90" spans="1:12" ht="25.5" x14ac:dyDescent="0.25">
      <c r="A90" s="4">
        <v>2023</v>
      </c>
      <c r="B90" s="3">
        <v>45047</v>
      </c>
      <c r="C90" s="3">
        <v>45077</v>
      </c>
      <c r="D90" s="23" t="s">
        <v>220</v>
      </c>
      <c r="E90" s="24" t="s">
        <v>221</v>
      </c>
      <c r="F90" s="4" t="s">
        <v>157</v>
      </c>
      <c r="G90" s="24" t="s">
        <v>221</v>
      </c>
      <c r="H90" s="10">
        <v>9020.16</v>
      </c>
      <c r="I90" s="7" t="s">
        <v>38</v>
      </c>
      <c r="J90" s="37">
        <v>45112</v>
      </c>
      <c r="K90" s="37">
        <v>45082</v>
      </c>
      <c r="L90" s="42" t="s">
        <v>272</v>
      </c>
    </row>
    <row r="91" spans="1:12" ht="25.5" x14ac:dyDescent="0.25">
      <c r="A91" s="4">
        <v>2023</v>
      </c>
      <c r="B91" s="3">
        <v>45047</v>
      </c>
      <c r="C91" s="3">
        <v>45077</v>
      </c>
      <c r="D91" s="23" t="s">
        <v>222</v>
      </c>
      <c r="E91" s="24" t="s">
        <v>223</v>
      </c>
      <c r="F91" s="4" t="s">
        <v>157</v>
      </c>
      <c r="G91" s="24" t="s">
        <v>223</v>
      </c>
      <c r="H91" s="10">
        <v>9020.16</v>
      </c>
      <c r="I91" s="7" t="s">
        <v>38</v>
      </c>
      <c r="J91" s="37">
        <v>45112</v>
      </c>
      <c r="K91" s="37">
        <v>45082</v>
      </c>
      <c r="L91" s="42" t="s">
        <v>272</v>
      </c>
    </row>
    <row r="92" spans="1:12" ht="25.5" x14ac:dyDescent="0.25">
      <c r="A92" s="4">
        <v>2023</v>
      </c>
      <c r="B92" s="3">
        <v>45047</v>
      </c>
      <c r="C92" s="3">
        <v>45077</v>
      </c>
      <c r="D92" s="23" t="s">
        <v>224</v>
      </c>
      <c r="E92" s="24" t="s">
        <v>225</v>
      </c>
      <c r="F92" s="4" t="s">
        <v>157</v>
      </c>
      <c r="G92" s="24" t="s">
        <v>225</v>
      </c>
      <c r="H92" s="10">
        <v>9020.16</v>
      </c>
      <c r="I92" s="7" t="s">
        <v>38</v>
      </c>
      <c r="J92" s="37">
        <v>45112</v>
      </c>
      <c r="K92" s="37">
        <v>45082</v>
      </c>
      <c r="L92" s="42" t="s">
        <v>272</v>
      </c>
    </row>
    <row r="93" spans="1:12" ht="25.5" x14ac:dyDescent="0.25">
      <c r="A93" s="4">
        <v>2023</v>
      </c>
      <c r="B93" s="3">
        <v>45047</v>
      </c>
      <c r="C93" s="3">
        <v>45077</v>
      </c>
      <c r="D93" s="23" t="s">
        <v>226</v>
      </c>
      <c r="E93" s="24" t="s">
        <v>227</v>
      </c>
      <c r="F93" s="4" t="s">
        <v>157</v>
      </c>
      <c r="G93" s="24" t="s">
        <v>227</v>
      </c>
      <c r="H93" s="10">
        <v>9020.16</v>
      </c>
      <c r="I93" s="7" t="s">
        <v>38</v>
      </c>
      <c r="J93" s="37">
        <v>45112</v>
      </c>
      <c r="K93" s="37">
        <v>45082</v>
      </c>
      <c r="L93" s="42" t="s">
        <v>272</v>
      </c>
    </row>
    <row r="94" spans="1:12" ht="25.5" x14ac:dyDescent="0.25">
      <c r="A94" s="4">
        <v>2023</v>
      </c>
      <c r="B94" s="3">
        <v>45047</v>
      </c>
      <c r="C94" s="3">
        <v>45077</v>
      </c>
      <c r="D94" s="23" t="s">
        <v>228</v>
      </c>
      <c r="E94" s="24" t="s">
        <v>229</v>
      </c>
      <c r="F94" s="4" t="s">
        <v>157</v>
      </c>
      <c r="G94" s="24" t="s">
        <v>229</v>
      </c>
      <c r="H94" s="10">
        <v>9020.16</v>
      </c>
      <c r="I94" s="7" t="s">
        <v>38</v>
      </c>
      <c r="J94" s="37">
        <v>45112</v>
      </c>
      <c r="K94" s="37">
        <v>45082</v>
      </c>
      <c r="L94" s="42" t="s">
        <v>272</v>
      </c>
    </row>
    <row r="95" spans="1:12" ht="25.5" x14ac:dyDescent="0.25">
      <c r="A95" s="4">
        <v>2023</v>
      </c>
      <c r="B95" s="3">
        <v>45047</v>
      </c>
      <c r="C95" s="3">
        <v>45077</v>
      </c>
      <c r="D95" s="23" t="s">
        <v>230</v>
      </c>
      <c r="E95" s="24" t="s">
        <v>231</v>
      </c>
      <c r="F95" s="4" t="s">
        <v>157</v>
      </c>
      <c r="G95" s="24" t="s">
        <v>231</v>
      </c>
      <c r="H95" s="10">
        <v>9020.16</v>
      </c>
      <c r="I95" s="7" t="s">
        <v>38</v>
      </c>
      <c r="J95" s="37">
        <v>45112</v>
      </c>
      <c r="K95" s="37">
        <v>45082</v>
      </c>
      <c r="L95" s="42" t="s">
        <v>272</v>
      </c>
    </row>
    <row r="96" spans="1:12" ht="25.5" x14ac:dyDescent="0.25">
      <c r="A96" s="4">
        <v>2023</v>
      </c>
      <c r="B96" s="3">
        <v>45047</v>
      </c>
      <c r="C96" s="3">
        <v>45077</v>
      </c>
      <c r="D96" s="23" t="s">
        <v>232</v>
      </c>
      <c r="E96" s="24" t="s">
        <v>233</v>
      </c>
      <c r="F96" s="4" t="s">
        <v>157</v>
      </c>
      <c r="G96" s="24" t="s">
        <v>233</v>
      </c>
      <c r="H96" s="10">
        <v>9020.16</v>
      </c>
      <c r="I96" s="7" t="s">
        <v>38</v>
      </c>
      <c r="J96" s="37">
        <v>45112</v>
      </c>
      <c r="K96" s="37">
        <v>45082</v>
      </c>
      <c r="L96" s="42" t="s">
        <v>272</v>
      </c>
    </row>
    <row r="97" spans="1:12" ht="25.5" x14ac:dyDescent="0.25">
      <c r="A97" s="4">
        <v>2023</v>
      </c>
      <c r="B97" s="3">
        <v>45047</v>
      </c>
      <c r="C97" s="3">
        <v>45077</v>
      </c>
      <c r="D97" s="23" t="s">
        <v>234</v>
      </c>
      <c r="E97" s="24" t="s">
        <v>235</v>
      </c>
      <c r="F97" s="4" t="s">
        <v>157</v>
      </c>
      <c r="G97" s="24" t="s">
        <v>235</v>
      </c>
      <c r="H97" s="10">
        <v>9020.16</v>
      </c>
      <c r="I97" s="7" t="s">
        <v>38</v>
      </c>
      <c r="J97" s="37">
        <v>45112</v>
      </c>
      <c r="K97" s="37">
        <v>45082</v>
      </c>
      <c r="L97" s="42" t="s">
        <v>272</v>
      </c>
    </row>
    <row r="98" spans="1:12" ht="25.5" x14ac:dyDescent="0.25">
      <c r="A98" s="4">
        <v>2023</v>
      </c>
      <c r="B98" s="3">
        <v>45047</v>
      </c>
      <c r="C98" s="3">
        <v>45077</v>
      </c>
      <c r="D98" s="23" t="s">
        <v>236</v>
      </c>
      <c r="E98" s="24" t="s">
        <v>237</v>
      </c>
      <c r="F98" s="4" t="s">
        <v>157</v>
      </c>
      <c r="G98" s="24" t="s">
        <v>237</v>
      </c>
      <c r="H98" s="10">
        <v>8500</v>
      </c>
      <c r="I98" s="7" t="s">
        <v>38</v>
      </c>
      <c r="J98" s="37">
        <v>45112</v>
      </c>
      <c r="K98" s="37">
        <v>45082</v>
      </c>
      <c r="L98" s="42" t="s">
        <v>272</v>
      </c>
    </row>
    <row r="99" spans="1:12" ht="102" x14ac:dyDescent="0.25">
      <c r="A99" s="4">
        <v>2023</v>
      </c>
      <c r="B99" s="3">
        <v>45047</v>
      </c>
      <c r="C99" s="3">
        <v>45077</v>
      </c>
      <c r="D99" s="23" t="s">
        <v>238</v>
      </c>
      <c r="E99" s="24" t="s">
        <v>239</v>
      </c>
      <c r="F99" s="4" t="s">
        <v>157</v>
      </c>
      <c r="G99" s="24" t="s">
        <v>239</v>
      </c>
      <c r="H99" s="10">
        <v>13500</v>
      </c>
      <c r="I99" s="7" t="s">
        <v>38</v>
      </c>
      <c r="J99" s="37">
        <v>45112</v>
      </c>
      <c r="K99" s="37">
        <v>45082</v>
      </c>
      <c r="L99" s="42" t="s">
        <v>272</v>
      </c>
    </row>
    <row r="100" spans="1:12" ht="38.25" x14ac:dyDescent="0.25">
      <c r="A100" s="4">
        <v>2023</v>
      </c>
      <c r="B100" s="3">
        <v>45047</v>
      </c>
      <c r="C100" s="3">
        <v>45077</v>
      </c>
      <c r="D100" s="17" t="s">
        <v>240</v>
      </c>
      <c r="E100" s="18" t="s">
        <v>241</v>
      </c>
      <c r="F100" s="7" t="s">
        <v>242</v>
      </c>
      <c r="G100" s="18" t="s">
        <v>241</v>
      </c>
      <c r="H100" s="10">
        <v>18550</v>
      </c>
      <c r="I100" s="7" t="s">
        <v>38</v>
      </c>
      <c r="J100" s="37">
        <v>45112</v>
      </c>
      <c r="K100" s="37">
        <v>45082</v>
      </c>
      <c r="L100" s="42" t="s">
        <v>272</v>
      </c>
    </row>
    <row r="101" spans="1:12" ht="25.5" x14ac:dyDescent="0.25">
      <c r="A101" s="4">
        <v>2023</v>
      </c>
      <c r="B101" s="3">
        <v>45047</v>
      </c>
      <c r="C101" s="3">
        <v>45077</v>
      </c>
      <c r="D101" s="17" t="s">
        <v>243</v>
      </c>
      <c r="E101" s="12" t="s">
        <v>244</v>
      </c>
      <c r="F101" s="7" t="s">
        <v>65</v>
      </c>
      <c r="G101" s="12" t="s">
        <v>244</v>
      </c>
      <c r="H101" s="10">
        <v>17200</v>
      </c>
      <c r="I101" s="7" t="s">
        <v>38</v>
      </c>
      <c r="J101" s="37">
        <v>45112</v>
      </c>
      <c r="K101" s="37">
        <v>45082</v>
      </c>
      <c r="L101" s="42" t="s">
        <v>272</v>
      </c>
    </row>
    <row r="102" spans="1:12" ht="25.5" x14ac:dyDescent="0.25">
      <c r="A102" s="4">
        <v>2023</v>
      </c>
      <c r="B102" s="3">
        <v>45047</v>
      </c>
      <c r="C102" s="3">
        <v>45077</v>
      </c>
      <c r="D102" s="5" t="s">
        <v>245</v>
      </c>
      <c r="E102" s="6" t="s">
        <v>246</v>
      </c>
      <c r="F102" s="7" t="s">
        <v>43</v>
      </c>
      <c r="G102" s="6" t="s">
        <v>246</v>
      </c>
      <c r="H102" s="10">
        <v>944000</v>
      </c>
      <c r="I102" s="7" t="s">
        <v>38</v>
      </c>
      <c r="J102" s="37">
        <v>45112</v>
      </c>
      <c r="K102" s="37">
        <v>45082</v>
      </c>
      <c r="L102" s="42" t="s">
        <v>272</v>
      </c>
    </row>
    <row r="103" spans="1:12" ht="38.25" x14ac:dyDescent="0.25">
      <c r="A103" s="4">
        <v>2023</v>
      </c>
      <c r="B103" s="3">
        <v>45047</v>
      </c>
      <c r="C103" s="3">
        <v>45077</v>
      </c>
      <c r="D103" s="5" t="s">
        <v>247</v>
      </c>
      <c r="E103" s="6" t="s">
        <v>248</v>
      </c>
      <c r="F103" s="7" t="s">
        <v>43</v>
      </c>
      <c r="G103" s="6" t="s">
        <v>248</v>
      </c>
      <c r="H103" s="10">
        <v>899000</v>
      </c>
      <c r="I103" s="7" t="s">
        <v>38</v>
      </c>
      <c r="J103" s="37">
        <v>45112</v>
      </c>
      <c r="K103" s="37">
        <v>45082</v>
      </c>
      <c r="L103" s="42" t="s">
        <v>272</v>
      </c>
    </row>
    <row r="104" spans="1:12" ht="38.25" x14ac:dyDescent="0.25">
      <c r="A104" s="4">
        <v>2023</v>
      </c>
      <c r="B104" s="3">
        <v>45047</v>
      </c>
      <c r="C104" s="3">
        <v>45077</v>
      </c>
      <c r="D104" s="5" t="s">
        <v>249</v>
      </c>
      <c r="E104" s="6" t="s">
        <v>250</v>
      </c>
      <c r="F104" s="7" t="s">
        <v>251</v>
      </c>
      <c r="G104" s="6" t="s">
        <v>250</v>
      </c>
      <c r="H104" s="10">
        <v>14050</v>
      </c>
      <c r="I104" s="7" t="s">
        <v>38</v>
      </c>
      <c r="J104" s="37">
        <v>45112</v>
      </c>
      <c r="K104" s="37">
        <v>45082</v>
      </c>
      <c r="L104" s="42" t="s">
        <v>272</v>
      </c>
    </row>
    <row r="105" spans="1:12" ht="25.5" x14ac:dyDescent="0.25">
      <c r="A105" s="4">
        <v>2023</v>
      </c>
      <c r="B105" s="3">
        <v>45047</v>
      </c>
      <c r="C105" s="3">
        <v>45077</v>
      </c>
      <c r="D105" s="5" t="s">
        <v>252</v>
      </c>
      <c r="E105" s="6" t="s">
        <v>253</v>
      </c>
      <c r="F105" s="7" t="s">
        <v>251</v>
      </c>
      <c r="G105" s="6" t="s">
        <v>253</v>
      </c>
      <c r="H105" s="10">
        <v>24200</v>
      </c>
      <c r="I105" s="7" t="s">
        <v>38</v>
      </c>
      <c r="J105" s="37">
        <v>45112</v>
      </c>
      <c r="K105" s="37">
        <v>45082</v>
      </c>
      <c r="L105" s="42" t="s">
        <v>272</v>
      </c>
    </row>
    <row r="106" spans="1:12" x14ac:dyDescent="0.25">
      <c r="A106" s="4">
        <v>2023</v>
      </c>
      <c r="B106" s="3">
        <v>45047</v>
      </c>
      <c r="C106" s="3">
        <v>45077</v>
      </c>
      <c r="D106" s="5" t="s">
        <v>254</v>
      </c>
      <c r="E106" s="6" t="s">
        <v>255</v>
      </c>
      <c r="F106" s="7" t="s">
        <v>149</v>
      </c>
      <c r="G106" s="6" t="s">
        <v>255</v>
      </c>
      <c r="H106" s="10">
        <v>7600</v>
      </c>
      <c r="I106" s="7" t="s">
        <v>38</v>
      </c>
      <c r="J106" s="37">
        <v>45112</v>
      </c>
      <c r="K106" s="37">
        <v>45082</v>
      </c>
      <c r="L106" s="42" t="s">
        <v>272</v>
      </c>
    </row>
    <row r="107" spans="1:12" ht="25.5" x14ac:dyDescent="0.25">
      <c r="A107" s="4">
        <v>2023</v>
      </c>
      <c r="B107" s="3">
        <v>45047</v>
      </c>
      <c r="C107" s="3">
        <v>45077</v>
      </c>
      <c r="D107" s="5" t="s">
        <v>273</v>
      </c>
      <c r="E107" s="6" t="s">
        <v>256</v>
      </c>
      <c r="F107" s="7" t="s">
        <v>269</v>
      </c>
      <c r="G107" s="6" t="s">
        <v>256</v>
      </c>
      <c r="H107" s="10">
        <v>16600</v>
      </c>
      <c r="I107" s="7" t="s">
        <v>38</v>
      </c>
      <c r="J107" s="37">
        <v>45112</v>
      </c>
      <c r="K107" s="37">
        <v>45082</v>
      </c>
      <c r="L107" s="42" t="s">
        <v>272</v>
      </c>
    </row>
    <row r="108" spans="1:12" x14ac:dyDescent="0.25">
      <c r="A108" s="4">
        <v>2023</v>
      </c>
      <c r="B108" s="3">
        <v>45047</v>
      </c>
      <c r="C108" s="3">
        <v>45077</v>
      </c>
      <c r="D108" s="5" t="s">
        <v>257</v>
      </c>
      <c r="E108" s="6" t="s">
        <v>258</v>
      </c>
      <c r="F108" s="7" t="s">
        <v>269</v>
      </c>
      <c r="G108" s="6" t="s">
        <v>258</v>
      </c>
      <c r="H108" s="10">
        <v>8500</v>
      </c>
      <c r="I108" s="7" t="s">
        <v>38</v>
      </c>
      <c r="J108" s="37">
        <v>45112</v>
      </c>
      <c r="K108" s="37">
        <v>45082</v>
      </c>
      <c r="L108" s="42" t="s">
        <v>272</v>
      </c>
    </row>
    <row r="109" spans="1:12" ht="25.5" x14ac:dyDescent="0.25">
      <c r="A109" s="4">
        <v>2023</v>
      </c>
      <c r="B109" s="3">
        <v>45047</v>
      </c>
      <c r="C109" s="3">
        <v>45077</v>
      </c>
      <c r="D109" s="5" t="s">
        <v>259</v>
      </c>
      <c r="E109" s="6" t="s">
        <v>260</v>
      </c>
      <c r="F109" s="7" t="s">
        <v>118</v>
      </c>
      <c r="G109" s="6" t="s">
        <v>260</v>
      </c>
      <c r="H109" s="10">
        <v>12500</v>
      </c>
      <c r="I109" s="7" t="s">
        <v>38</v>
      </c>
      <c r="J109" s="37">
        <v>45112</v>
      </c>
      <c r="K109" s="37">
        <v>45082</v>
      </c>
      <c r="L109" s="42" t="s">
        <v>272</v>
      </c>
    </row>
    <row r="110" spans="1:12" ht="25.5" x14ac:dyDescent="0.25">
      <c r="A110" s="4">
        <v>2023</v>
      </c>
      <c r="B110" s="3">
        <v>45047</v>
      </c>
      <c r="C110" s="3">
        <v>45077</v>
      </c>
      <c r="D110" s="8" t="s">
        <v>261</v>
      </c>
      <c r="E110" s="9" t="s">
        <v>262</v>
      </c>
      <c r="F110" s="7" t="s">
        <v>80</v>
      </c>
      <c r="G110" s="9" t="s">
        <v>262</v>
      </c>
      <c r="H110" s="10">
        <v>16600</v>
      </c>
      <c r="I110" s="7" t="s">
        <v>38</v>
      </c>
      <c r="J110" s="37">
        <v>45112</v>
      </c>
      <c r="K110" s="37">
        <v>45082</v>
      </c>
      <c r="L110" s="42" t="s">
        <v>272</v>
      </c>
    </row>
    <row r="111" spans="1:12" ht="76.5" x14ac:dyDescent="0.25">
      <c r="A111" s="4">
        <v>2023</v>
      </c>
      <c r="B111" s="3">
        <v>45047</v>
      </c>
      <c r="C111" s="3">
        <v>45077</v>
      </c>
      <c r="D111" s="5" t="s">
        <v>263</v>
      </c>
      <c r="E111" s="6" t="s">
        <v>264</v>
      </c>
      <c r="F111" s="7" t="s">
        <v>40</v>
      </c>
      <c r="G111" s="6" t="s">
        <v>264</v>
      </c>
      <c r="H111" s="10">
        <v>11000</v>
      </c>
      <c r="I111" s="7" t="s">
        <v>38</v>
      </c>
      <c r="J111" s="37">
        <v>45112</v>
      </c>
      <c r="K111" s="37">
        <v>45082</v>
      </c>
      <c r="L111" s="42" t="s">
        <v>272</v>
      </c>
    </row>
    <row r="112" spans="1:12" x14ac:dyDescent="0.25">
      <c r="A112" s="4">
        <v>2023</v>
      </c>
      <c r="B112" s="3">
        <v>45047</v>
      </c>
      <c r="C112" s="3">
        <v>45077</v>
      </c>
      <c r="D112" s="5" t="s">
        <v>265</v>
      </c>
      <c r="E112" s="9" t="s">
        <v>266</v>
      </c>
      <c r="F112" s="13" t="s">
        <v>270</v>
      </c>
      <c r="G112" s="9" t="s">
        <v>266</v>
      </c>
      <c r="H112" s="10">
        <v>7400</v>
      </c>
      <c r="I112" s="7" t="s">
        <v>38</v>
      </c>
      <c r="J112" s="37">
        <v>45112</v>
      </c>
      <c r="K112" s="37">
        <v>45082</v>
      </c>
      <c r="L112" s="42" t="s">
        <v>272</v>
      </c>
    </row>
    <row r="113" spans="1:12" ht="25.5" x14ac:dyDescent="0.25">
      <c r="A113" s="4">
        <v>2023</v>
      </c>
      <c r="B113" s="3">
        <v>45047</v>
      </c>
      <c r="C113" s="3">
        <v>45077</v>
      </c>
      <c r="D113" s="5" t="s">
        <v>267</v>
      </c>
      <c r="E113" s="6" t="s">
        <v>268</v>
      </c>
      <c r="F113" s="7" t="s">
        <v>271</v>
      </c>
      <c r="G113" s="6" t="s">
        <v>268</v>
      </c>
      <c r="H113" s="10">
        <v>14990</v>
      </c>
      <c r="I113" s="7" t="s">
        <v>38</v>
      </c>
      <c r="J113" s="37">
        <v>45112</v>
      </c>
      <c r="K113" s="37">
        <v>45082</v>
      </c>
      <c r="L113" s="42" t="s">
        <v>272</v>
      </c>
    </row>
    <row r="114" spans="1:12" x14ac:dyDescent="0.25">
      <c r="A114" s="4">
        <v>2023</v>
      </c>
      <c r="B114" s="3">
        <v>45047</v>
      </c>
      <c r="C114" s="3">
        <v>45077</v>
      </c>
      <c r="D114" s="5" t="s">
        <v>274</v>
      </c>
      <c r="E114" s="6" t="s">
        <v>275</v>
      </c>
      <c r="F114" s="7" t="s">
        <v>269</v>
      </c>
      <c r="G114" s="6" t="s">
        <v>275</v>
      </c>
      <c r="H114" s="10">
        <v>47000</v>
      </c>
      <c r="I114" s="7" t="s">
        <v>38</v>
      </c>
      <c r="J114" s="37">
        <v>45112</v>
      </c>
      <c r="K114" s="37">
        <v>45082</v>
      </c>
      <c r="L114" s="42" t="s">
        <v>272</v>
      </c>
    </row>
    <row r="115" spans="1:12" ht="25.5" x14ac:dyDescent="0.25">
      <c r="A115" s="4">
        <v>2023</v>
      </c>
      <c r="B115" s="3">
        <v>45047</v>
      </c>
      <c r="C115" s="3">
        <v>45077</v>
      </c>
      <c r="D115" s="5" t="s">
        <v>276</v>
      </c>
      <c r="E115" s="6" t="s">
        <v>277</v>
      </c>
      <c r="F115" s="7" t="s">
        <v>269</v>
      </c>
      <c r="G115" s="6" t="s">
        <v>277</v>
      </c>
      <c r="H115" s="10">
        <v>6600</v>
      </c>
      <c r="I115" s="7" t="s">
        <v>38</v>
      </c>
      <c r="J115" s="37">
        <v>45112</v>
      </c>
      <c r="K115" s="37">
        <v>45082</v>
      </c>
      <c r="L115" s="42" t="s">
        <v>272</v>
      </c>
    </row>
    <row r="116" spans="1:12" ht="51" x14ac:dyDescent="0.25">
      <c r="A116" s="4">
        <v>2023</v>
      </c>
      <c r="B116" s="3">
        <v>45047</v>
      </c>
      <c r="C116" s="3">
        <v>45077</v>
      </c>
      <c r="D116" s="5" t="s">
        <v>278</v>
      </c>
      <c r="E116" s="6" t="s">
        <v>279</v>
      </c>
      <c r="F116" s="7" t="s">
        <v>269</v>
      </c>
      <c r="G116" s="6" t="s">
        <v>279</v>
      </c>
      <c r="H116" s="10">
        <f>14560.33*1.16</f>
        <v>16889.982799999998</v>
      </c>
      <c r="I116" s="7" t="s">
        <v>38</v>
      </c>
      <c r="J116" s="37">
        <v>45112</v>
      </c>
      <c r="K116" s="37">
        <v>45082</v>
      </c>
      <c r="L116" s="42" t="s">
        <v>272</v>
      </c>
    </row>
    <row r="117" spans="1:12" ht="25.5" x14ac:dyDescent="0.25">
      <c r="A117" s="4">
        <v>2023</v>
      </c>
      <c r="B117" s="3">
        <v>45047</v>
      </c>
      <c r="C117" s="3">
        <v>45077</v>
      </c>
      <c r="D117" s="5" t="s">
        <v>280</v>
      </c>
      <c r="E117" s="6" t="s">
        <v>281</v>
      </c>
      <c r="F117" s="7" t="s">
        <v>282</v>
      </c>
      <c r="G117" s="6" t="s">
        <v>281</v>
      </c>
      <c r="H117" s="10">
        <v>10400</v>
      </c>
      <c r="I117" s="7" t="s">
        <v>38</v>
      </c>
      <c r="J117" s="37">
        <v>45112</v>
      </c>
      <c r="K117" s="37">
        <v>45082</v>
      </c>
      <c r="L117" s="42" t="s">
        <v>272</v>
      </c>
    </row>
    <row r="118" spans="1:12" ht="25.5" x14ac:dyDescent="0.25">
      <c r="A118" s="4">
        <v>2023</v>
      </c>
      <c r="B118" s="3">
        <v>45047</v>
      </c>
      <c r="C118" s="3">
        <v>45077</v>
      </c>
      <c r="D118" s="5" t="s">
        <v>283</v>
      </c>
      <c r="E118" s="6" t="s">
        <v>296</v>
      </c>
      <c r="F118" s="7" t="s">
        <v>111</v>
      </c>
      <c r="G118" s="6" t="s">
        <v>296</v>
      </c>
      <c r="H118" s="10">
        <v>9900</v>
      </c>
      <c r="I118" s="7" t="s">
        <v>38</v>
      </c>
      <c r="J118" s="37">
        <v>45112</v>
      </c>
      <c r="K118" s="37">
        <v>45082</v>
      </c>
      <c r="L118" s="42" t="s">
        <v>272</v>
      </c>
    </row>
    <row r="119" spans="1:12" ht="38.25" x14ac:dyDescent="0.25">
      <c r="A119" s="4">
        <v>2023</v>
      </c>
      <c r="B119" s="3">
        <v>45047</v>
      </c>
      <c r="C119" s="3">
        <v>45077</v>
      </c>
      <c r="D119" s="5" t="s">
        <v>284</v>
      </c>
      <c r="E119" s="6" t="s">
        <v>297</v>
      </c>
      <c r="F119" s="7" t="s">
        <v>111</v>
      </c>
      <c r="G119" s="6" t="s">
        <v>297</v>
      </c>
      <c r="H119" s="10">
        <v>7900</v>
      </c>
      <c r="I119" s="7" t="s">
        <v>38</v>
      </c>
      <c r="J119" s="37">
        <v>45112</v>
      </c>
      <c r="K119" s="37">
        <v>45082</v>
      </c>
      <c r="L119" s="42" t="s">
        <v>272</v>
      </c>
    </row>
    <row r="120" spans="1:12" ht="38.25" x14ac:dyDescent="0.25">
      <c r="A120" s="4">
        <v>2023</v>
      </c>
      <c r="B120" s="3">
        <v>45047</v>
      </c>
      <c r="C120" s="3">
        <v>45077</v>
      </c>
      <c r="D120" s="5" t="s">
        <v>285</v>
      </c>
      <c r="E120" s="6" t="s">
        <v>298</v>
      </c>
      <c r="F120" s="7" t="s">
        <v>111</v>
      </c>
      <c r="G120" s="6" t="s">
        <v>298</v>
      </c>
      <c r="H120" s="10">
        <v>6950</v>
      </c>
      <c r="I120" s="7" t="s">
        <v>38</v>
      </c>
      <c r="J120" s="37">
        <v>45112</v>
      </c>
      <c r="K120" s="37">
        <v>45082</v>
      </c>
      <c r="L120" s="42" t="s">
        <v>272</v>
      </c>
    </row>
    <row r="121" spans="1:12" ht="38.25" x14ac:dyDescent="0.25">
      <c r="A121" s="4">
        <v>2023</v>
      </c>
      <c r="B121" s="3">
        <v>45047</v>
      </c>
      <c r="C121" s="3">
        <v>45077</v>
      </c>
      <c r="D121" s="5" t="s">
        <v>286</v>
      </c>
      <c r="E121" s="6" t="s">
        <v>299</v>
      </c>
      <c r="F121" s="7" t="s">
        <v>111</v>
      </c>
      <c r="G121" s="6" t="s">
        <v>299</v>
      </c>
      <c r="H121" s="10">
        <v>14800</v>
      </c>
      <c r="I121" s="7" t="s">
        <v>38</v>
      </c>
      <c r="J121" s="37">
        <v>45112</v>
      </c>
      <c r="K121" s="37">
        <v>45082</v>
      </c>
      <c r="L121" s="42" t="s">
        <v>272</v>
      </c>
    </row>
    <row r="122" spans="1:12" ht="25.5" x14ac:dyDescent="0.25">
      <c r="A122" s="4">
        <v>2023</v>
      </c>
      <c r="B122" s="3">
        <v>45047</v>
      </c>
      <c r="C122" s="3">
        <v>45077</v>
      </c>
      <c r="D122" s="5" t="s">
        <v>287</v>
      </c>
      <c r="E122" s="6" t="s">
        <v>300</v>
      </c>
      <c r="F122" s="7" t="s">
        <v>111</v>
      </c>
      <c r="G122" s="6" t="s">
        <v>300</v>
      </c>
      <c r="H122" s="10">
        <v>17703.77</v>
      </c>
      <c r="I122" s="7" t="s">
        <v>38</v>
      </c>
      <c r="J122" s="37">
        <v>45112</v>
      </c>
      <c r="K122" s="37">
        <v>45082</v>
      </c>
      <c r="L122" s="42" t="s">
        <v>272</v>
      </c>
    </row>
    <row r="123" spans="1:12" ht="25.5" x14ac:dyDescent="0.25">
      <c r="A123" s="4">
        <v>2023</v>
      </c>
      <c r="B123" s="3">
        <v>45047</v>
      </c>
      <c r="C123" s="3">
        <v>45077</v>
      </c>
      <c r="D123" s="5" t="s">
        <v>287</v>
      </c>
      <c r="E123" s="6" t="s">
        <v>301</v>
      </c>
      <c r="F123" s="7" t="s">
        <v>111</v>
      </c>
      <c r="G123" s="6" t="s">
        <v>301</v>
      </c>
      <c r="H123" s="10">
        <v>17703.77</v>
      </c>
      <c r="I123" s="7" t="s">
        <v>38</v>
      </c>
      <c r="J123" s="37">
        <v>45112</v>
      </c>
      <c r="K123" s="37">
        <v>45082</v>
      </c>
      <c r="L123" s="42" t="s">
        <v>272</v>
      </c>
    </row>
    <row r="124" spans="1:12" ht="25.5" x14ac:dyDescent="0.25">
      <c r="A124" s="4">
        <v>2023</v>
      </c>
      <c r="B124" s="3">
        <v>45047</v>
      </c>
      <c r="C124" s="3">
        <v>45077</v>
      </c>
      <c r="D124" s="5" t="s">
        <v>288</v>
      </c>
      <c r="E124" s="6" t="s">
        <v>302</v>
      </c>
      <c r="F124" s="7" t="s">
        <v>111</v>
      </c>
      <c r="G124" s="6" t="s">
        <v>302</v>
      </c>
      <c r="H124" s="10">
        <v>182168.36</v>
      </c>
      <c r="I124" s="7" t="s">
        <v>38</v>
      </c>
      <c r="J124" s="37">
        <v>45112</v>
      </c>
      <c r="K124" s="37">
        <v>45082</v>
      </c>
      <c r="L124" s="42" t="s">
        <v>272</v>
      </c>
    </row>
    <row r="125" spans="1:12" x14ac:dyDescent="0.25">
      <c r="A125" s="4">
        <v>2023</v>
      </c>
      <c r="B125" s="3">
        <v>45047</v>
      </c>
      <c r="C125" s="3">
        <v>45077</v>
      </c>
      <c r="D125" s="5" t="s">
        <v>289</v>
      </c>
      <c r="E125" s="6" t="s">
        <v>303</v>
      </c>
      <c r="F125" s="7" t="s">
        <v>111</v>
      </c>
      <c r="G125" s="6" t="s">
        <v>303</v>
      </c>
      <c r="H125" s="10">
        <v>76700.12</v>
      </c>
      <c r="I125" s="7" t="s">
        <v>38</v>
      </c>
      <c r="J125" s="37">
        <v>45112</v>
      </c>
      <c r="K125" s="37">
        <v>45082</v>
      </c>
      <c r="L125" s="42" t="s">
        <v>272</v>
      </c>
    </row>
    <row r="126" spans="1:12" x14ac:dyDescent="0.25">
      <c r="A126" s="4">
        <v>2023</v>
      </c>
      <c r="B126" s="3">
        <v>45047</v>
      </c>
      <c r="C126" s="3">
        <v>45077</v>
      </c>
      <c r="D126" s="5" t="s">
        <v>289</v>
      </c>
      <c r="E126" s="6" t="s">
        <v>304</v>
      </c>
      <c r="F126" s="7" t="s">
        <v>111</v>
      </c>
      <c r="G126" s="6" t="s">
        <v>304</v>
      </c>
      <c r="H126" s="10">
        <v>76700.12</v>
      </c>
      <c r="I126" s="7" t="s">
        <v>38</v>
      </c>
      <c r="J126" s="37">
        <v>45112</v>
      </c>
      <c r="K126" s="37">
        <v>45082</v>
      </c>
      <c r="L126" s="42" t="s">
        <v>272</v>
      </c>
    </row>
    <row r="127" spans="1:12" x14ac:dyDescent="0.25">
      <c r="A127" s="4">
        <v>2023</v>
      </c>
      <c r="B127" s="3">
        <v>45047</v>
      </c>
      <c r="C127" s="3">
        <v>45077</v>
      </c>
      <c r="D127" s="5" t="s">
        <v>289</v>
      </c>
      <c r="E127" s="6" t="s">
        <v>305</v>
      </c>
      <c r="F127" s="7" t="s">
        <v>111</v>
      </c>
      <c r="G127" s="6" t="s">
        <v>305</v>
      </c>
      <c r="H127" s="10">
        <v>76700.12</v>
      </c>
      <c r="I127" s="7" t="s">
        <v>38</v>
      </c>
      <c r="J127" s="37">
        <v>45112</v>
      </c>
      <c r="K127" s="37">
        <v>45082</v>
      </c>
      <c r="L127" s="42" t="s">
        <v>272</v>
      </c>
    </row>
    <row r="128" spans="1:12" x14ac:dyDescent="0.25">
      <c r="A128" s="4">
        <v>2023</v>
      </c>
      <c r="B128" s="3">
        <v>45047</v>
      </c>
      <c r="C128" s="3">
        <v>45077</v>
      </c>
      <c r="D128" s="5" t="s">
        <v>289</v>
      </c>
      <c r="E128" s="6" t="s">
        <v>306</v>
      </c>
      <c r="F128" s="7" t="s">
        <v>111</v>
      </c>
      <c r="G128" s="6" t="s">
        <v>306</v>
      </c>
      <c r="H128" s="10">
        <v>76700.12</v>
      </c>
      <c r="I128" s="7" t="s">
        <v>38</v>
      </c>
      <c r="J128" s="37">
        <v>45112</v>
      </c>
      <c r="K128" s="37">
        <v>45082</v>
      </c>
      <c r="L128" s="42" t="s">
        <v>272</v>
      </c>
    </row>
    <row r="129" spans="1:12" ht="38.25" x14ac:dyDescent="0.25">
      <c r="A129" s="4">
        <v>2023</v>
      </c>
      <c r="B129" s="3">
        <v>45047</v>
      </c>
      <c r="C129" s="3">
        <v>45077</v>
      </c>
      <c r="D129" s="5" t="s">
        <v>290</v>
      </c>
      <c r="E129" s="6" t="s">
        <v>307</v>
      </c>
      <c r="F129" s="7" t="s">
        <v>111</v>
      </c>
      <c r="G129" s="6" t="s">
        <v>307</v>
      </c>
      <c r="H129" s="10">
        <v>23160.66</v>
      </c>
      <c r="I129" s="7" t="s">
        <v>38</v>
      </c>
      <c r="J129" s="37">
        <v>45112</v>
      </c>
      <c r="K129" s="37">
        <v>45082</v>
      </c>
      <c r="L129" s="42" t="s">
        <v>272</v>
      </c>
    </row>
    <row r="130" spans="1:12" ht="38.25" x14ac:dyDescent="0.25">
      <c r="A130" s="4">
        <v>2023</v>
      </c>
      <c r="B130" s="3">
        <v>45047</v>
      </c>
      <c r="C130" s="3">
        <v>45077</v>
      </c>
      <c r="D130" s="5" t="s">
        <v>290</v>
      </c>
      <c r="E130" s="6" t="s">
        <v>308</v>
      </c>
      <c r="F130" s="7" t="s">
        <v>111</v>
      </c>
      <c r="G130" s="6" t="s">
        <v>308</v>
      </c>
      <c r="H130" s="10">
        <v>23160.66</v>
      </c>
      <c r="I130" s="7" t="s">
        <v>38</v>
      </c>
      <c r="J130" s="37">
        <v>45112</v>
      </c>
      <c r="K130" s="37">
        <v>45082</v>
      </c>
      <c r="L130" s="42" t="s">
        <v>272</v>
      </c>
    </row>
    <row r="131" spans="1:12" ht="38.25" x14ac:dyDescent="0.25">
      <c r="A131" s="4">
        <v>2023</v>
      </c>
      <c r="B131" s="3">
        <v>45047</v>
      </c>
      <c r="C131" s="3">
        <v>45077</v>
      </c>
      <c r="D131" s="5" t="s">
        <v>290</v>
      </c>
      <c r="E131" s="6" t="s">
        <v>309</v>
      </c>
      <c r="F131" s="7" t="s">
        <v>111</v>
      </c>
      <c r="G131" s="6" t="s">
        <v>309</v>
      </c>
      <c r="H131" s="10">
        <v>23160.66</v>
      </c>
      <c r="I131" s="7" t="s">
        <v>38</v>
      </c>
      <c r="J131" s="37">
        <v>45112</v>
      </c>
      <c r="K131" s="37">
        <v>45082</v>
      </c>
      <c r="L131" s="42" t="s">
        <v>272</v>
      </c>
    </row>
    <row r="132" spans="1:12" ht="38.25" x14ac:dyDescent="0.25">
      <c r="A132" s="4">
        <v>2023</v>
      </c>
      <c r="B132" s="3">
        <v>45047</v>
      </c>
      <c r="C132" s="3">
        <v>45077</v>
      </c>
      <c r="D132" s="5" t="s">
        <v>290</v>
      </c>
      <c r="E132" s="6" t="s">
        <v>310</v>
      </c>
      <c r="F132" s="7" t="s">
        <v>111</v>
      </c>
      <c r="G132" s="6" t="s">
        <v>310</v>
      </c>
      <c r="H132" s="10">
        <v>23160.66</v>
      </c>
      <c r="I132" s="7" t="s">
        <v>38</v>
      </c>
      <c r="J132" s="37">
        <v>45112</v>
      </c>
      <c r="K132" s="37">
        <v>45082</v>
      </c>
      <c r="L132" s="42" t="s">
        <v>272</v>
      </c>
    </row>
    <row r="133" spans="1:12" ht="38.25" x14ac:dyDescent="0.25">
      <c r="A133" s="4">
        <v>2023</v>
      </c>
      <c r="B133" s="3">
        <v>45047</v>
      </c>
      <c r="C133" s="3">
        <v>45077</v>
      </c>
      <c r="D133" s="5" t="s">
        <v>290</v>
      </c>
      <c r="E133" s="6" t="s">
        <v>311</v>
      </c>
      <c r="F133" s="7" t="s">
        <v>111</v>
      </c>
      <c r="G133" s="6" t="s">
        <v>311</v>
      </c>
      <c r="H133" s="10">
        <v>23160.66</v>
      </c>
      <c r="I133" s="7" t="s">
        <v>38</v>
      </c>
      <c r="J133" s="37">
        <v>45112</v>
      </c>
      <c r="K133" s="37">
        <v>45082</v>
      </c>
      <c r="L133" s="42" t="s">
        <v>272</v>
      </c>
    </row>
    <row r="134" spans="1:12" ht="38.25" x14ac:dyDescent="0.25">
      <c r="A134" s="4">
        <v>2023</v>
      </c>
      <c r="B134" s="3">
        <v>45047</v>
      </c>
      <c r="C134" s="3">
        <v>45077</v>
      </c>
      <c r="D134" s="5" t="s">
        <v>290</v>
      </c>
      <c r="E134" s="6" t="s">
        <v>312</v>
      </c>
      <c r="F134" s="7" t="s">
        <v>111</v>
      </c>
      <c r="G134" s="6" t="s">
        <v>312</v>
      </c>
      <c r="H134" s="10">
        <v>23160.66</v>
      </c>
      <c r="I134" s="7" t="s">
        <v>38</v>
      </c>
      <c r="J134" s="37">
        <v>45112</v>
      </c>
      <c r="K134" s="37">
        <v>45082</v>
      </c>
      <c r="L134" s="42" t="s">
        <v>272</v>
      </c>
    </row>
    <row r="135" spans="1:12" ht="38.25" x14ac:dyDescent="0.25">
      <c r="A135" s="4">
        <v>2023</v>
      </c>
      <c r="B135" s="3">
        <v>45047</v>
      </c>
      <c r="C135" s="3">
        <v>45077</v>
      </c>
      <c r="D135" s="5" t="s">
        <v>290</v>
      </c>
      <c r="E135" s="6" t="s">
        <v>313</v>
      </c>
      <c r="F135" s="7" t="s">
        <v>111</v>
      </c>
      <c r="G135" s="6" t="s">
        <v>313</v>
      </c>
      <c r="H135" s="10">
        <v>23160.66</v>
      </c>
      <c r="I135" s="7" t="s">
        <v>38</v>
      </c>
      <c r="J135" s="37">
        <v>45112</v>
      </c>
      <c r="K135" s="37">
        <v>45082</v>
      </c>
      <c r="L135" s="42" t="s">
        <v>272</v>
      </c>
    </row>
    <row r="136" spans="1:12" ht="38.25" x14ac:dyDescent="0.25">
      <c r="A136" s="4">
        <v>2023</v>
      </c>
      <c r="B136" s="3">
        <v>45047</v>
      </c>
      <c r="C136" s="3">
        <v>45077</v>
      </c>
      <c r="D136" s="5" t="s">
        <v>290</v>
      </c>
      <c r="E136" s="6" t="s">
        <v>314</v>
      </c>
      <c r="F136" s="7" t="s">
        <v>111</v>
      </c>
      <c r="G136" s="6" t="s">
        <v>314</v>
      </c>
      <c r="H136" s="10">
        <v>23160.66</v>
      </c>
      <c r="I136" s="7" t="s">
        <v>38</v>
      </c>
      <c r="J136" s="37">
        <v>45112</v>
      </c>
      <c r="K136" s="37">
        <v>45082</v>
      </c>
      <c r="L136" s="42" t="s">
        <v>272</v>
      </c>
    </row>
    <row r="137" spans="1:12" ht="38.25" x14ac:dyDescent="0.25">
      <c r="A137" s="4">
        <v>2023</v>
      </c>
      <c r="B137" s="3">
        <v>45047</v>
      </c>
      <c r="C137" s="3">
        <v>45077</v>
      </c>
      <c r="D137" s="5" t="s">
        <v>290</v>
      </c>
      <c r="E137" s="6" t="s">
        <v>315</v>
      </c>
      <c r="F137" s="7" t="s">
        <v>111</v>
      </c>
      <c r="G137" s="6" t="s">
        <v>315</v>
      </c>
      <c r="H137" s="10">
        <v>23160.66</v>
      </c>
      <c r="I137" s="7" t="s">
        <v>38</v>
      </c>
      <c r="J137" s="37">
        <v>45112</v>
      </c>
      <c r="K137" s="37">
        <v>45082</v>
      </c>
      <c r="L137" s="42" t="s">
        <v>272</v>
      </c>
    </row>
    <row r="138" spans="1:12" ht="38.25" x14ac:dyDescent="0.25">
      <c r="A138" s="4">
        <v>2023</v>
      </c>
      <c r="B138" s="3">
        <v>45047</v>
      </c>
      <c r="C138" s="3">
        <v>45077</v>
      </c>
      <c r="D138" s="5" t="s">
        <v>290</v>
      </c>
      <c r="E138" s="6" t="s">
        <v>316</v>
      </c>
      <c r="F138" s="7" t="s">
        <v>111</v>
      </c>
      <c r="G138" s="6" t="s">
        <v>316</v>
      </c>
      <c r="H138" s="10">
        <v>23160.66</v>
      </c>
      <c r="I138" s="7" t="s">
        <v>38</v>
      </c>
      <c r="J138" s="37">
        <v>45112</v>
      </c>
      <c r="K138" s="37">
        <v>45082</v>
      </c>
      <c r="L138" s="42" t="s">
        <v>272</v>
      </c>
    </row>
    <row r="139" spans="1:12" ht="38.25" x14ac:dyDescent="0.25">
      <c r="A139" s="4">
        <v>2023</v>
      </c>
      <c r="B139" s="3">
        <v>45047</v>
      </c>
      <c r="C139" s="3">
        <v>45077</v>
      </c>
      <c r="D139" s="5" t="s">
        <v>290</v>
      </c>
      <c r="E139" s="6" t="s">
        <v>317</v>
      </c>
      <c r="F139" s="7" t="s">
        <v>111</v>
      </c>
      <c r="G139" s="6" t="s">
        <v>317</v>
      </c>
      <c r="H139" s="10">
        <v>23160.66</v>
      </c>
      <c r="I139" s="7" t="s">
        <v>38</v>
      </c>
      <c r="J139" s="37">
        <v>45112</v>
      </c>
      <c r="K139" s="37">
        <v>45082</v>
      </c>
      <c r="L139" s="42" t="s">
        <v>272</v>
      </c>
    </row>
    <row r="140" spans="1:12" ht="38.25" x14ac:dyDescent="0.25">
      <c r="A140" s="4">
        <v>2023</v>
      </c>
      <c r="B140" s="3">
        <v>45047</v>
      </c>
      <c r="C140" s="3">
        <v>45077</v>
      </c>
      <c r="D140" s="5" t="s">
        <v>290</v>
      </c>
      <c r="E140" s="6" t="s">
        <v>318</v>
      </c>
      <c r="F140" s="7" t="s">
        <v>111</v>
      </c>
      <c r="G140" s="6" t="s">
        <v>318</v>
      </c>
      <c r="H140" s="10">
        <v>23160.66</v>
      </c>
      <c r="I140" s="7" t="s">
        <v>38</v>
      </c>
      <c r="J140" s="37">
        <v>45112</v>
      </c>
      <c r="K140" s="37">
        <v>45082</v>
      </c>
      <c r="L140" s="42" t="s">
        <v>272</v>
      </c>
    </row>
    <row r="141" spans="1:12" ht="38.25" x14ac:dyDescent="0.25">
      <c r="A141" s="4">
        <v>2023</v>
      </c>
      <c r="B141" s="3">
        <v>45047</v>
      </c>
      <c r="C141" s="3">
        <v>45077</v>
      </c>
      <c r="D141" s="5" t="s">
        <v>290</v>
      </c>
      <c r="E141" s="6" t="s">
        <v>319</v>
      </c>
      <c r="F141" s="7" t="s">
        <v>111</v>
      </c>
      <c r="G141" s="6" t="s">
        <v>319</v>
      </c>
      <c r="H141" s="10">
        <v>23160.66</v>
      </c>
      <c r="I141" s="7" t="s">
        <v>38</v>
      </c>
      <c r="J141" s="37">
        <v>45112</v>
      </c>
      <c r="K141" s="37">
        <v>45082</v>
      </c>
      <c r="L141" s="42" t="s">
        <v>272</v>
      </c>
    </row>
    <row r="142" spans="1:12" ht="38.25" x14ac:dyDescent="0.25">
      <c r="A142" s="4">
        <v>2023</v>
      </c>
      <c r="B142" s="3">
        <v>45047</v>
      </c>
      <c r="C142" s="3">
        <v>45077</v>
      </c>
      <c r="D142" s="5" t="s">
        <v>290</v>
      </c>
      <c r="E142" s="6" t="s">
        <v>320</v>
      </c>
      <c r="F142" s="7" t="s">
        <v>111</v>
      </c>
      <c r="G142" s="6" t="s">
        <v>320</v>
      </c>
      <c r="H142" s="10">
        <v>23160.66</v>
      </c>
      <c r="I142" s="7" t="s">
        <v>38</v>
      </c>
      <c r="J142" s="37">
        <v>45112</v>
      </c>
      <c r="K142" s="37">
        <v>45082</v>
      </c>
      <c r="L142" s="42" t="s">
        <v>272</v>
      </c>
    </row>
    <row r="143" spans="1:12" ht="38.25" x14ac:dyDescent="0.25">
      <c r="A143" s="4">
        <v>2023</v>
      </c>
      <c r="B143" s="3">
        <v>45047</v>
      </c>
      <c r="C143" s="3">
        <v>45077</v>
      </c>
      <c r="D143" s="5" t="s">
        <v>290</v>
      </c>
      <c r="E143" s="6" t="s">
        <v>321</v>
      </c>
      <c r="F143" s="7" t="s">
        <v>111</v>
      </c>
      <c r="G143" s="6" t="s">
        <v>321</v>
      </c>
      <c r="H143" s="10">
        <v>23160.66</v>
      </c>
      <c r="I143" s="7" t="s">
        <v>38</v>
      </c>
      <c r="J143" s="37">
        <v>45112</v>
      </c>
      <c r="K143" s="37">
        <v>45082</v>
      </c>
      <c r="L143" s="42" t="s">
        <v>272</v>
      </c>
    </row>
    <row r="144" spans="1:12" ht="38.25" x14ac:dyDescent="0.25">
      <c r="A144" s="4">
        <v>2023</v>
      </c>
      <c r="B144" s="3">
        <v>45047</v>
      </c>
      <c r="C144" s="3">
        <v>45077</v>
      </c>
      <c r="D144" s="5" t="s">
        <v>290</v>
      </c>
      <c r="E144" s="6" t="s">
        <v>322</v>
      </c>
      <c r="F144" s="7" t="s">
        <v>111</v>
      </c>
      <c r="G144" s="6" t="s">
        <v>322</v>
      </c>
      <c r="H144" s="10">
        <v>23160.66</v>
      </c>
      <c r="I144" s="7" t="s">
        <v>38</v>
      </c>
      <c r="J144" s="37">
        <v>45112</v>
      </c>
      <c r="K144" s="37">
        <v>45082</v>
      </c>
      <c r="L144" s="42" t="s">
        <v>272</v>
      </c>
    </row>
    <row r="145" spans="1:12" ht="25.5" x14ac:dyDescent="0.25">
      <c r="A145" s="4">
        <v>2023</v>
      </c>
      <c r="B145" s="3">
        <v>45047</v>
      </c>
      <c r="C145" s="3">
        <v>45077</v>
      </c>
      <c r="D145" s="5" t="s">
        <v>291</v>
      </c>
      <c r="E145" s="6" t="s">
        <v>323</v>
      </c>
      <c r="F145" s="7" t="s">
        <v>111</v>
      </c>
      <c r="G145" s="6" t="s">
        <v>323</v>
      </c>
      <c r="H145" s="10">
        <v>37517.74</v>
      </c>
      <c r="I145" s="7" t="s">
        <v>38</v>
      </c>
      <c r="J145" s="37">
        <v>45112</v>
      </c>
      <c r="K145" s="37">
        <v>45082</v>
      </c>
      <c r="L145" s="42" t="s">
        <v>272</v>
      </c>
    </row>
    <row r="146" spans="1:12" ht="25.5" x14ac:dyDescent="0.25">
      <c r="A146" s="4">
        <v>2023</v>
      </c>
      <c r="B146" s="3">
        <v>45047</v>
      </c>
      <c r="C146" s="3">
        <v>45077</v>
      </c>
      <c r="D146" s="5" t="s">
        <v>291</v>
      </c>
      <c r="E146" s="6" t="s">
        <v>324</v>
      </c>
      <c r="F146" s="7" t="s">
        <v>111</v>
      </c>
      <c r="G146" s="6" t="s">
        <v>324</v>
      </c>
      <c r="H146" s="10">
        <v>37517.74</v>
      </c>
      <c r="I146" s="7" t="s">
        <v>38</v>
      </c>
      <c r="J146" s="37">
        <v>45112</v>
      </c>
      <c r="K146" s="37">
        <v>45082</v>
      </c>
      <c r="L146" s="42" t="s">
        <v>272</v>
      </c>
    </row>
    <row r="147" spans="1:12" ht="25.5" x14ac:dyDescent="0.25">
      <c r="A147" s="4">
        <v>2023</v>
      </c>
      <c r="B147" s="3">
        <v>45047</v>
      </c>
      <c r="C147" s="3">
        <v>45077</v>
      </c>
      <c r="D147" s="5" t="s">
        <v>292</v>
      </c>
      <c r="E147" s="6" t="s">
        <v>325</v>
      </c>
      <c r="F147" s="7" t="s">
        <v>111</v>
      </c>
      <c r="G147" s="6" t="s">
        <v>325</v>
      </c>
      <c r="H147" s="10">
        <v>26391.360000000001</v>
      </c>
      <c r="I147" s="7" t="s">
        <v>38</v>
      </c>
      <c r="J147" s="37">
        <v>45112</v>
      </c>
      <c r="K147" s="37">
        <v>45082</v>
      </c>
      <c r="L147" s="42" t="s">
        <v>272</v>
      </c>
    </row>
    <row r="148" spans="1:12" x14ac:dyDescent="0.25">
      <c r="A148" s="4">
        <v>2023</v>
      </c>
      <c r="B148" s="3">
        <v>45047</v>
      </c>
      <c r="C148" s="3">
        <v>45077</v>
      </c>
      <c r="D148" s="5" t="s">
        <v>293</v>
      </c>
      <c r="E148" s="6" t="s">
        <v>326</v>
      </c>
      <c r="F148" s="7" t="s">
        <v>111</v>
      </c>
      <c r="G148" s="6" t="s">
        <v>326</v>
      </c>
      <c r="H148" s="10">
        <v>16501.580000000002</v>
      </c>
      <c r="I148" s="7" t="s">
        <v>38</v>
      </c>
      <c r="J148" s="37">
        <v>45112</v>
      </c>
      <c r="K148" s="37">
        <v>45082</v>
      </c>
      <c r="L148" s="42" t="s">
        <v>272</v>
      </c>
    </row>
    <row r="149" spans="1:12" ht="25.5" x14ac:dyDescent="0.25">
      <c r="A149" s="4">
        <v>2023</v>
      </c>
      <c r="B149" s="3">
        <v>45047</v>
      </c>
      <c r="C149" s="3">
        <v>45077</v>
      </c>
      <c r="D149" s="5" t="s">
        <v>294</v>
      </c>
      <c r="E149" s="6" t="s">
        <v>327</v>
      </c>
      <c r="F149" s="7" t="s">
        <v>111</v>
      </c>
      <c r="G149" s="6" t="s">
        <v>327</v>
      </c>
      <c r="H149" s="10">
        <v>7365.0839999999998</v>
      </c>
      <c r="I149" s="7" t="s">
        <v>38</v>
      </c>
      <c r="J149" s="37">
        <v>45112</v>
      </c>
      <c r="K149" s="37">
        <v>45082</v>
      </c>
      <c r="L149" s="42" t="s">
        <v>272</v>
      </c>
    </row>
    <row r="150" spans="1:12" ht="25.5" x14ac:dyDescent="0.25">
      <c r="A150" s="4">
        <v>2023</v>
      </c>
      <c r="B150" s="3">
        <v>45047</v>
      </c>
      <c r="C150" s="3">
        <v>45077</v>
      </c>
      <c r="D150" s="5" t="s">
        <v>294</v>
      </c>
      <c r="E150" s="6" t="s">
        <v>328</v>
      </c>
      <c r="F150" s="7" t="s">
        <v>111</v>
      </c>
      <c r="G150" s="6" t="s">
        <v>328</v>
      </c>
      <c r="H150" s="10">
        <v>7365.0839999999998</v>
      </c>
      <c r="I150" s="7" t="s">
        <v>38</v>
      </c>
      <c r="J150" s="37">
        <v>45112</v>
      </c>
      <c r="K150" s="37">
        <v>45082</v>
      </c>
      <c r="L150" s="42" t="s">
        <v>272</v>
      </c>
    </row>
    <row r="151" spans="1:12" ht="25.5" x14ac:dyDescent="0.25">
      <c r="A151" s="4">
        <v>2023</v>
      </c>
      <c r="B151" s="3">
        <v>45047</v>
      </c>
      <c r="C151" s="3">
        <v>45077</v>
      </c>
      <c r="D151" s="5" t="s">
        <v>294</v>
      </c>
      <c r="E151" s="6" t="s">
        <v>329</v>
      </c>
      <c r="F151" s="7" t="s">
        <v>111</v>
      </c>
      <c r="G151" s="6" t="s">
        <v>329</v>
      </c>
      <c r="H151" s="10">
        <v>7365.0839999999998</v>
      </c>
      <c r="I151" s="7" t="s">
        <v>38</v>
      </c>
      <c r="J151" s="37">
        <v>45112</v>
      </c>
      <c r="K151" s="37">
        <v>45082</v>
      </c>
      <c r="L151" s="42" t="s">
        <v>272</v>
      </c>
    </row>
    <row r="152" spans="1:12" ht="25.5" x14ac:dyDescent="0.25">
      <c r="A152" s="4">
        <v>2023</v>
      </c>
      <c r="B152" s="3">
        <v>45047</v>
      </c>
      <c r="C152" s="3">
        <v>45077</v>
      </c>
      <c r="D152" s="5" t="s">
        <v>294</v>
      </c>
      <c r="E152" s="6" t="s">
        <v>330</v>
      </c>
      <c r="F152" s="7" t="s">
        <v>111</v>
      </c>
      <c r="G152" s="6" t="s">
        <v>330</v>
      </c>
      <c r="H152" s="10">
        <v>7365.0839999999998</v>
      </c>
      <c r="I152" s="7" t="s">
        <v>38</v>
      </c>
      <c r="J152" s="37">
        <v>45112</v>
      </c>
      <c r="K152" s="37">
        <v>45082</v>
      </c>
      <c r="L152" s="42" t="s">
        <v>272</v>
      </c>
    </row>
    <row r="153" spans="1:12" ht="25.5" x14ac:dyDescent="0.25">
      <c r="A153" s="4">
        <v>2023</v>
      </c>
      <c r="B153" s="3">
        <v>45047</v>
      </c>
      <c r="C153" s="3">
        <v>45077</v>
      </c>
      <c r="D153" s="5" t="s">
        <v>294</v>
      </c>
      <c r="E153" s="6" t="s">
        <v>331</v>
      </c>
      <c r="F153" s="7" t="s">
        <v>111</v>
      </c>
      <c r="G153" s="6" t="s">
        <v>331</v>
      </c>
      <c r="H153" s="10">
        <v>7365.0839999999998</v>
      </c>
      <c r="I153" s="7" t="s">
        <v>38</v>
      </c>
      <c r="J153" s="37">
        <v>45112</v>
      </c>
      <c r="K153" s="37">
        <v>45082</v>
      </c>
      <c r="L153" s="42" t="s">
        <v>272</v>
      </c>
    </row>
    <row r="154" spans="1:12" ht="25.5" x14ac:dyDescent="0.25">
      <c r="A154" s="4">
        <v>2023</v>
      </c>
      <c r="B154" s="3">
        <v>45047</v>
      </c>
      <c r="C154" s="3">
        <v>45077</v>
      </c>
      <c r="D154" s="5" t="s">
        <v>294</v>
      </c>
      <c r="E154" s="6" t="s">
        <v>332</v>
      </c>
      <c r="F154" s="7" t="s">
        <v>111</v>
      </c>
      <c r="G154" s="6" t="s">
        <v>332</v>
      </c>
      <c r="H154" s="10">
        <v>7365.0839999999998</v>
      </c>
      <c r="I154" s="7" t="s">
        <v>38</v>
      </c>
      <c r="J154" s="37">
        <v>45112</v>
      </c>
      <c r="K154" s="37">
        <v>45082</v>
      </c>
      <c r="L154" s="42" t="s">
        <v>272</v>
      </c>
    </row>
    <row r="155" spans="1:12" ht="25.5" x14ac:dyDescent="0.25">
      <c r="A155" s="4">
        <v>2023</v>
      </c>
      <c r="B155" s="3">
        <v>45047</v>
      </c>
      <c r="C155" s="3">
        <v>45077</v>
      </c>
      <c r="D155" s="5" t="s">
        <v>294</v>
      </c>
      <c r="E155" s="6" t="s">
        <v>333</v>
      </c>
      <c r="F155" s="7" t="s">
        <v>111</v>
      </c>
      <c r="G155" s="6" t="s">
        <v>333</v>
      </c>
      <c r="H155" s="10">
        <v>7365.0839999999998</v>
      </c>
      <c r="I155" s="7" t="s">
        <v>38</v>
      </c>
      <c r="J155" s="37">
        <v>45112</v>
      </c>
      <c r="K155" s="37">
        <v>45082</v>
      </c>
      <c r="L155" s="42" t="s">
        <v>272</v>
      </c>
    </row>
    <row r="156" spans="1:12" ht="25.5" x14ac:dyDescent="0.25">
      <c r="A156" s="4">
        <v>2023</v>
      </c>
      <c r="B156" s="3">
        <v>45047</v>
      </c>
      <c r="C156" s="3">
        <v>45077</v>
      </c>
      <c r="D156" s="5" t="s">
        <v>294</v>
      </c>
      <c r="E156" s="6" t="s">
        <v>334</v>
      </c>
      <c r="F156" s="7" t="s">
        <v>111</v>
      </c>
      <c r="G156" s="6" t="s">
        <v>334</v>
      </c>
      <c r="H156" s="10">
        <v>7365.0839999999998</v>
      </c>
      <c r="I156" s="7" t="s">
        <v>38</v>
      </c>
      <c r="J156" s="37">
        <v>45112</v>
      </c>
      <c r="K156" s="37">
        <v>45082</v>
      </c>
      <c r="L156" s="42" t="s">
        <v>272</v>
      </c>
    </row>
    <row r="157" spans="1:12" ht="25.5" x14ac:dyDescent="0.25">
      <c r="A157" s="4">
        <v>2023</v>
      </c>
      <c r="B157" s="3">
        <v>45047</v>
      </c>
      <c r="C157" s="3">
        <v>45077</v>
      </c>
      <c r="D157" s="5" t="s">
        <v>294</v>
      </c>
      <c r="E157" s="6" t="s">
        <v>335</v>
      </c>
      <c r="F157" s="7" t="s">
        <v>111</v>
      </c>
      <c r="G157" s="6" t="s">
        <v>335</v>
      </c>
      <c r="H157" s="10">
        <v>7365.0839999999998</v>
      </c>
      <c r="I157" s="7" t="s">
        <v>38</v>
      </c>
      <c r="J157" s="37">
        <v>45112</v>
      </c>
      <c r="K157" s="37">
        <v>45082</v>
      </c>
      <c r="L157" s="42" t="s">
        <v>272</v>
      </c>
    </row>
    <row r="158" spans="1:12" ht="25.5" x14ac:dyDescent="0.25">
      <c r="A158" s="4">
        <v>2023</v>
      </c>
      <c r="B158" s="3">
        <v>45047</v>
      </c>
      <c r="C158" s="3">
        <v>45077</v>
      </c>
      <c r="D158" s="5" t="s">
        <v>294</v>
      </c>
      <c r="E158" s="6" t="s">
        <v>336</v>
      </c>
      <c r="F158" s="7" t="s">
        <v>111</v>
      </c>
      <c r="G158" s="6" t="s">
        <v>336</v>
      </c>
      <c r="H158" s="10">
        <v>7365.0839999999998</v>
      </c>
      <c r="I158" s="7" t="s">
        <v>38</v>
      </c>
      <c r="J158" s="37">
        <v>45112</v>
      </c>
      <c r="K158" s="37">
        <v>45082</v>
      </c>
      <c r="L158" s="42" t="s">
        <v>272</v>
      </c>
    </row>
    <row r="159" spans="1:12" ht="25.5" x14ac:dyDescent="0.25">
      <c r="A159" s="4">
        <v>2023</v>
      </c>
      <c r="B159" s="3">
        <v>45047</v>
      </c>
      <c r="C159" s="3">
        <v>45077</v>
      </c>
      <c r="D159" s="5" t="s">
        <v>294</v>
      </c>
      <c r="E159" s="6" t="s">
        <v>337</v>
      </c>
      <c r="F159" s="7" t="s">
        <v>111</v>
      </c>
      <c r="G159" s="6" t="s">
        <v>337</v>
      </c>
      <c r="H159" s="10">
        <v>7365.0839999999998</v>
      </c>
      <c r="I159" s="7" t="s">
        <v>38</v>
      </c>
      <c r="J159" s="37">
        <v>45112</v>
      </c>
      <c r="K159" s="37">
        <v>45082</v>
      </c>
      <c r="L159" s="42" t="s">
        <v>272</v>
      </c>
    </row>
    <row r="160" spans="1:12" ht="25.5" x14ac:dyDescent="0.25">
      <c r="A160" s="4">
        <v>2023</v>
      </c>
      <c r="B160" s="3">
        <v>45047</v>
      </c>
      <c r="C160" s="3">
        <v>45077</v>
      </c>
      <c r="D160" s="5" t="s">
        <v>294</v>
      </c>
      <c r="E160" s="6" t="s">
        <v>338</v>
      </c>
      <c r="F160" s="7" t="s">
        <v>111</v>
      </c>
      <c r="G160" s="6" t="s">
        <v>338</v>
      </c>
      <c r="H160" s="10">
        <v>7365.0839999999998</v>
      </c>
      <c r="I160" s="7" t="s">
        <v>38</v>
      </c>
      <c r="J160" s="37">
        <v>45112</v>
      </c>
      <c r="K160" s="37">
        <v>45082</v>
      </c>
      <c r="L160" s="42" t="s">
        <v>272</v>
      </c>
    </row>
    <row r="161" spans="1:12" ht="25.5" x14ac:dyDescent="0.25">
      <c r="A161" s="4">
        <v>2023</v>
      </c>
      <c r="B161" s="3">
        <v>45047</v>
      </c>
      <c r="C161" s="3">
        <v>45077</v>
      </c>
      <c r="D161" s="5" t="s">
        <v>294</v>
      </c>
      <c r="E161" s="6" t="s">
        <v>339</v>
      </c>
      <c r="F161" s="7" t="s">
        <v>111</v>
      </c>
      <c r="G161" s="6" t="s">
        <v>339</v>
      </c>
      <c r="H161" s="10">
        <v>7365.0839999999998</v>
      </c>
      <c r="I161" s="7" t="s">
        <v>38</v>
      </c>
      <c r="J161" s="37">
        <v>45112</v>
      </c>
      <c r="K161" s="37">
        <v>45082</v>
      </c>
      <c r="L161" s="42" t="s">
        <v>272</v>
      </c>
    </row>
    <row r="162" spans="1:12" ht="25.5" x14ac:dyDescent="0.25">
      <c r="A162" s="4">
        <v>2023</v>
      </c>
      <c r="B162" s="3">
        <v>45047</v>
      </c>
      <c r="C162" s="3">
        <v>45077</v>
      </c>
      <c r="D162" s="5" t="s">
        <v>294</v>
      </c>
      <c r="E162" s="6" t="s">
        <v>340</v>
      </c>
      <c r="F162" s="7" t="s">
        <v>111</v>
      </c>
      <c r="G162" s="6" t="s">
        <v>340</v>
      </c>
      <c r="H162" s="10">
        <v>7365.0839999999998</v>
      </c>
      <c r="I162" s="7" t="s">
        <v>38</v>
      </c>
      <c r="J162" s="37">
        <v>45112</v>
      </c>
      <c r="K162" s="37">
        <v>45082</v>
      </c>
      <c r="L162" s="42" t="s">
        <v>272</v>
      </c>
    </row>
    <row r="163" spans="1:12" ht="25.5" x14ac:dyDescent="0.25">
      <c r="A163" s="4">
        <v>2023</v>
      </c>
      <c r="B163" s="3">
        <v>45047</v>
      </c>
      <c r="C163" s="3">
        <v>45077</v>
      </c>
      <c r="D163" s="5" t="s">
        <v>294</v>
      </c>
      <c r="E163" s="6" t="s">
        <v>341</v>
      </c>
      <c r="F163" s="7" t="s">
        <v>111</v>
      </c>
      <c r="G163" s="6" t="s">
        <v>341</v>
      </c>
      <c r="H163" s="10">
        <v>7365.0839999999998</v>
      </c>
      <c r="I163" s="7" t="s">
        <v>38</v>
      </c>
      <c r="J163" s="37">
        <v>45112</v>
      </c>
      <c r="K163" s="37">
        <v>45082</v>
      </c>
      <c r="L163" s="42" t="s">
        <v>272</v>
      </c>
    </row>
    <row r="164" spans="1:12" ht="25.5" x14ac:dyDescent="0.25">
      <c r="A164" s="4">
        <v>2023</v>
      </c>
      <c r="B164" s="3">
        <v>45047</v>
      </c>
      <c r="C164" s="3">
        <v>45077</v>
      </c>
      <c r="D164" s="5" t="s">
        <v>294</v>
      </c>
      <c r="E164" s="6" t="s">
        <v>342</v>
      </c>
      <c r="F164" s="7" t="s">
        <v>111</v>
      </c>
      <c r="G164" s="6" t="s">
        <v>342</v>
      </c>
      <c r="H164" s="10">
        <v>7365.0839999999998</v>
      </c>
      <c r="I164" s="7" t="s">
        <v>38</v>
      </c>
      <c r="J164" s="37">
        <v>45112</v>
      </c>
      <c r="K164" s="37">
        <v>45082</v>
      </c>
      <c r="L164" s="42" t="s">
        <v>272</v>
      </c>
    </row>
    <row r="165" spans="1:12" x14ac:dyDescent="0.25">
      <c r="A165" s="4">
        <v>2023</v>
      </c>
      <c r="B165" s="3">
        <v>45047</v>
      </c>
      <c r="C165" s="3">
        <v>45077</v>
      </c>
      <c r="D165" s="5" t="s">
        <v>295</v>
      </c>
      <c r="E165" s="6" t="s">
        <v>343</v>
      </c>
      <c r="F165" s="7" t="s">
        <v>111</v>
      </c>
      <c r="G165" s="6" t="s">
        <v>343</v>
      </c>
      <c r="H165" s="10">
        <v>4496.95</v>
      </c>
      <c r="I165" s="7" t="s">
        <v>38</v>
      </c>
      <c r="J165" s="37">
        <v>45112</v>
      </c>
      <c r="K165" s="37">
        <v>45082</v>
      </c>
      <c r="L165" s="42" t="s">
        <v>272</v>
      </c>
    </row>
    <row r="166" spans="1:12" x14ac:dyDescent="0.25">
      <c r="A166" s="4">
        <v>2023</v>
      </c>
      <c r="B166" s="3">
        <v>45047</v>
      </c>
      <c r="C166" s="3">
        <v>45077</v>
      </c>
      <c r="D166" s="5" t="s">
        <v>295</v>
      </c>
      <c r="E166" s="6" t="s">
        <v>344</v>
      </c>
      <c r="F166" s="7" t="s">
        <v>111</v>
      </c>
      <c r="G166" s="6" t="s">
        <v>344</v>
      </c>
      <c r="H166" s="10">
        <v>4496.95</v>
      </c>
      <c r="I166" s="7" t="s">
        <v>38</v>
      </c>
      <c r="J166" s="37">
        <v>45112</v>
      </c>
      <c r="K166" s="37">
        <v>45082</v>
      </c>
      <c r="L166" s="42" t="s">
        <v>272</v>
      </c>
    </row>
    <row r="167" spans="1:12" ht="36" customHeight="1" x14ac:dyDescent="0.25">
      <c r="A167" s="4">
        <v>2023</v>
      </c>
      <c r="B167" s="3">
        <v>45047</v>
      </c>
      <c r="C167" s="3">
        <v>45077</v>
      </c>
      <c r="D167" s="5" t="s">
        <v>345</v>
      </c>
      <c r="E167" s="6" t="s">
        <v>346</v>
      </c>
      <c r="F167" s="7" t="s">
        <v>347</v>
      </c>
      <c r="G167" s="6" t="s">
        <v>346</v>
      </c>
      <c r="H167" s="10">
        <v>1170000</v>
      </c>
      <c r="I167" s="7" t="s">
        <v>38</v>
      </c>
      <c r="J167" s="37">
        <v>45112</v>
      </c>
      <c r="K167" s="37">
        <v>45082</v>
      </c>
      <c r="L167" s="42" t="s">
        <v>272</v>
      </c>
    </row>
    <row r="168" spans="1:12" ht="36" customHeight="1" x14ac:dyDescent="0.25">
      <c r="A168" s="4">
        <v>2023</v>
      </c>
      <c r="B168" s="3">
        <v>45047</v>
      </c>
      <c r="C168" s="3">
        <v>45077</v>
      </c>
      <c r="D168" s="5" t="s">
        <v>348</v>
      </c>
      <c r="E168" s="6" t="s">
        <v>349</v>
      </c>
      <c r="F168" s="7" t="s">
        <v>347</v>
      </c>
      <c r="G168" s="6" t="s">
        <v>349</v>
      </c>
      <c r="H168" s="10">
        <v>1130000</v>
      </c>
      <c r="I168" s="7" t="s">
        <v>38</v>
      </c>
      <c r="J168" s="37">
        <v>45112</v>
      </c>
      <c r="K168" s="37">
        <v>45082</v>
      </c>
      <c r="L168" s="42" t="s">
        <v>272</v>
      </c>
    </row>
    <row r="169" spans="1:12" ht="36" customHeight="1" x14ac:dyDescent="0.25">
      <c r="A169" s="4">
        <v>2023</v>
      </c>
      <c r="B169" s="3">
        <v>45047</v>
      </c>
      <c r="C169" s="3">
        <v>45077</v>
      </c>
      <c r="D169" s="5" t="s">
        <v>350</v>
      </c>
      <c r="E169" s="6" t="s">
        <v>351</v>
      </c>
      <c r="F169" s="7" t="s">
        <v>347</v>
      </c>
      <c r="G169" s="6" t="s">
        <v>351</v>
      </c>
      <c r="H169" s="10">
        <v>1130000</v>
      </c>
      <c r="I169" s="7" t="s">
        <v>38</v>
      </c>
      <c r="J169" s="37">
        <v>45112</v>
      </c>
      <c r="K169" s="37">
        <v>45082</v>
      </c>
      <c r="L169" s="42" t="s">
        <v>272</v>
      </c>
    </row>
    <row r="170" spans="1:12" ht="36" customHeight="1" x14ac:dyDescent="0.25">
      <c r="A170" s="4">
        <v>2023</v>
      </c>
      <c r="B170" s="3">
        <v>45047</v>
      </c>
      <c r="C170" s="3">
        <v>45077</v>
      </c>
      <c r="D170" s="5" t="s">
        <v>352</v>
      </c>
      <c r="E170" s="6" t="s">
        <v>353</v>
      </c>
      <c r="F170" s="7" t="s">
        <v>347</v>
      </c>
      <c r="G170" s="6" t="s">
        <v>353</v>
      </c>
      <c r="H170" s="10">
        <v>1130000</v>
      </c>
      <c r="I170" s="7" t="s">
        <v>38</v>
      </c>
      <c r="J170" s="37">
        <v>45112</v>
      </c>
      <c r="K170" s="37">
        <v>45082</v>
      </c>
      <c r="L170" s="42" t="s">
        <v>272</v>
      </c>
    </row>
    <row r="171" spans="1:12" ht="36" customHeight="1" x14ac:dyDescent="0.25">
      <c r="A171" s="4">
        <v>2023</v>
      </c>
      <c r="B171" s="3">
        <v>45047</v>
      </c>
      <c r="C171" s="3">
        <v>45077</v>
      </c>
      <c r="D171" s="5" t="s">
        <v>354</v>
      </c>
      <c r="E171" s="6" t="s">
        <v>355</v>
      </c>
      <c r="F171" s="7" t="s">
        <v>347</v>
      </c>
      <c r="G171" s="6" t="s">
        <v>355</v>
      </c>
      <c r="H171" s="10">
        <v>1180000</v>
      </c>
      <c r="I171" s="7" t="s">
        <v>38</v>
      </c>
      <c r="J171" s="37">
        <v>45112</v>
      </c>
      <c r="K171" s="37">
        <v>45082</v>
      </c>
      <c r="L171" s="42" t="s">
        <v>272</v>
      </c>
    </row>
    <row r="172" spans="1:12" ht="25.5" x14ac:dyDescent="0.25">
      <c r="A172" s="4">
        <v>2023</v>
      </c>
      <c r="B172" s="3">
        <v>45047</v>
      </c>
      <c r="C172" s="3">
        <v>45077</v>
      </c>
      <c r="D172" s="5" t="s">
        <v>356</v>
      </c>
      <c r="E172" s="6" t="s">
        <v>357</v>
      </c>
      <c r="F172" s="13" t="s">
        <v>38</v>
      </c>
      <c r="G172" s="6" t="s">
        <v>357</v>
      </c>
      <c r="H172" s="16">
        <v>900000</v>
      </c>
      <c r="I172" s="7" t="s">
        <v>38</v>
      </c>
      <c r="J172" s="37">
        <v>45112</v>
      </c>
      <c r="K172" s="37">
        <v>45082</v>
      </c>
      <c r="L172" s="42" t="s">
        <v>272</v>
      </c>
    </row>
    <row r="173" spans="1:12" x14ac:dyDescent="0.25">
      <c r="A173" s="4">
        <v>2023</v>
      </c>
      <c r="B173" s="3">
        <v>45047</v>
      </c>
      <c r="C173" s="3">
        <v>45077</v>
      </c>
      <c r="D173" s="5" t="s">
        <v>358</v>
      </c>
      <c r="E173" s="6" t="s">
        <v>359</v>
      </c>
      <c r="F173" s="13" t="s">
        <v>360</v>
      </c>
      <c r="G173" s="6" t="s">
        <v>359</v>
      </c>
      <c r="H173" s="16">
        <f>6496.86*1.16</f>
        <v>7536.3575999999994</v>
      </c>
      <c r="I173" s="7" t="s">
        <v>38</v>
      </c>
      <c r="J173" s="37">
        <v>45112</v>
      </c>
      <c r="K173" s="37">
        <v>45082</v>
      </c>
      <c r="L173" s="42" t="s">
        <v>272</v>
      </c>
    </row>
    <row r="174" spans="1:12" ht="25.5" x14ac:dyDescent="0.25">
      <c r="A174" s="4">
        <v>2023</v>
      </c>
      <c r="B174" s="3">
        <v>45047</v>
      </c>
      <c r="C174" s="3">
        <v>45077</v>
      </c>
      <c r="D174" s="5" t="s">
        <v>361</v>
      </c>
      <c r="E174" s="6" t="s">
        <v>362</v>
      </c>
      <c r="F174" s="13" t="s">
        <v>360</v>
      </c>
      <c r="G174" s="6" t="s">
        <v>362</v>
      </c>
      <c r="H174" s="16">
        <f>21293.14*1.16</f>
        <v>24700.042399999998</v>
      </c>
      <c r="I174" s="7" t="s">
        <v>38</v>
      </c>
      <c r="J174" s="37">
        <v>45112</v>
      </c>
      <c r="K174" s="37">
        <v>45082</v>
      </c>
      <c r="L174" s="42" t="s">
        <v>272</v>
      </c>
    </row>
    <row r="175" spans="1:12" x14ac:dyDescent="0.25">
      <c r="A175" s="4">
        <v>2023</v>
      </c>
      <c r="B175" s="3">
        <v>45047</v>
      </c>
      <c r="C175" s="3">
        <v>45077</v>
      </c>
      <c r="D175" s="5" t="s">
        <v>363</v>
      </c>
      <c r="E175" s="6" t="s">
        <v>364</v>
      </c>
      <c r="F175" s="13" t="s">
        <v>360</v>
      </c>
      <c r="G175" s="6" t="s">
        <v>364</v>
      </c>
      <c r="H175" s="16">
        <f>11436.44*1.16</f>
        <v>13266.270399999999</v>
      </c>
      <c r="I175" s="7" t="s">
        <v>38</v>
      </c>
      <c r="J175" s="37">
        <v>45112</v>
      </c>
      <c r="K175" s="37">
        <v>45082</v>
      </c>
      <c r="L175" s="42" t="s">
        <v>272</v>
      </c>
    </row>
    <row r="176" spans="1:12" ht="25.5" x14ac:dyDescent="0.25">
      <c r="A176" s="4">
        <v>2023</v>
      </c>
      <c r="B176" s="3">
        <v>45047</v>
      </c>
      <c r="C176" s="3">
        <v>45077</v>
      </c>
      <c r="D176" s="5" t="s">
        <v>365</v>
      </c>
      <c r="E176" s="6" t="s">
        <v>366</v>
      </c>
      <c r="F176" s="13" t="s">
        <v>360</v>
      </c>
      <c r="G176" s="6" t="s">
        <v>366</v>
      </c>
      <c r="H176" s="16">
        <f>25172.14*1.16</f>
        <v>29199.682399999998</v>
      </c>
      <c r="I176" s="7" t="s">
        <v>38</v>
      </c>
      <c r="J176" s="37">
        <v>45112</v>
      </c>
      <c r="K176" s="37">
        <v>45082</v>
      </c>
      <c r="L176" s="42" t="s">
        <v>272</v>
      </c>
    </row>
    <row r="177" spans="1:12" ht="38.25" x14ac:dyDescent="0.25">
      <c r="A177" s="4">
        <v>2023</v>
      </c>
      <c r="B177" s="3">
        <v>45047</v>
      </c>
      <c r="C177" s="3">
        <v>45077</v>
      </c>
      <c r="D177" s="5" t="s">
        <v>367</v>
      </c>
      <c r="E177" s="6" t="s">
        <v>368</v>
      </c>
      <c r="F177" s="13" t="s">
        <v>360</v>
      </c>
      <c r="G177" s="6" t="s">
        <v>368</v>
      </c>
      <c r="H177" s="16">
        <f>24000*1.16</f>
        <v>27839.999999999996</v>
      </c>
      <c r="I177" s="7" t="s">
        <v>38</v>
      </c>
      <c r="J177" s="37">
        <v>45112</v>
      </c>
      <c r="K177" s="37">
        <v>45082</v>
      </c>
      <c r="L177" s="42" t="s">
        <v>272</v>
      </c>
    </row>
    <row r="178" spans="1:12" x14ac:dyDescent="0.25">
      <c r="A178" s="4">
        <v>2023</v>
      </c>
      <c r="B178" s="3">
        <v>45047</v>
      </c>
      <c r="C178" s="3">
        <v>45077</v>
      </c>
      <c r="D178" s="5" t="s">
        <v>369</v>
      </c>
      <c r="E178" s="6" t="s">
        <v>370</v>
      </c>
      <c r="F178" s="13" t="s">
        <v>360</v>
      </c>
      <c r="G178" s="6" t="s">
        <v>370</v>
      </c>
      <c r="H178" s="16">
        <f>7373.72*1.16</f>
        <v>8553.5151999999998</v>
      </c>
      <c r="I178" s="7" t="s">
        <v>38</v>
      </c>
      <c r="J178" s="37">
        <v>45112</v>
      </c>
      <c r="K178" s="37">
        <v>45082</v>
      </c>
      <c r="L178" s="42" t="s">
        <v>272</v>
      </c>
    </row>
    <row r="179" spans="1:12" x14ac:dyDescent="0.25">
      <c r="A179" s="4">
        <v>2023</v>
      </c>
      <c r="B179" s="3">
        <v>45047</v>
      </c>
      <c r="C179" s="3">
        <v>45077</v>
      </c>
      <c r="D179" s="5" t="s">
        <v>369</v>
      </c>
      <c r="E179" s="6" t="s">
        <v>371</v>
      </c>
      <c r="F179" s="13" t="s">
        <v>360</v>
      </c>
      <c r="G179" s="6" t="s">
        <v>371</v>
      </c>
      <c r="H179" s="16">
        <f t="shared" ref="H179:H180" si="0">7373.72*1.16</f>
        <v>8553.5151999999998</v>
      </c>
      <c r="I179" s="7" t="s">
        <v>38</v>
      </c>
      <c r="J179" s="37">
        <v>45112</v>
      </c>
      <c r="K179" s="37">
        <v>45082</v>
      </c>
      <c r="L179" s="42" t="s">
        <v>272</v>
      </c>
    </row>
    <row r="180" spans="1:12" x14ac:dyDescent="0.25">
      <c r="A180" s="4">
        <v>2023</v>
      </c>
      <c r="B180" s="3">
        <v>45047</v>
      </c>
      <c r="C180" s="3">
        <v>45077</v>
      </c>
      <c r="D180" s="5" t="s">
        <v>369</v>
      </c>
      <c r="E180" s="6" t="s">
        <v>372</v>
      </c>
      <c r="F180" s="13" t="s">
        <v>360</v>
      </c>
      <c r="G180" s="6" t="s">
        <v>372</v>
      </c>
      <c r="H180" s="16">
        <f t="shared" si="0"/>
        <v>8553.5151999999998</v>
      </c>
      <c r="I180" s="7" t="s">
        <v>38</v>
      </c>
      <c r="J180" s="37">
        <v>45112</v>
      </c>
      <c r="K180" s="37">
        <v>45082</v>
      </c>
      <c r="L180" s="42" t="s">
        <v>272</v>
      </c>
    </row>
    <row r="181" spans="1:12" x14ac:dyDescent="0.25">
      <c r="A181" s="4">
        <v>2023</v>
      </c>
      <c r="B181" s="3">
        <v>45047</v>
      </c>
      <c r="C181" s="3">
        <v>45077</v>
      </c>
      <c r="D181" s="5" t="s">
        <v>373</v>
      </c>
      <c r="E181" s="6" t="s">
        <v>374</v>
      </c>
      <c r="F181" s="13" t="s">
        <v>360</v>
      </c>
      <c r="G181" s="6" t="s">
        <v>374</v>
      </c>
      <c r="H181" s="16">
        <f>7499.25*1.16</f>
        <v>8699.1299999999992</v>
      </c>
      <c r="I181" s="7" t="s">
        <v>38</v>
      </c>
      <c r="J181" s="37">
        <v>45112</v>
      </c>
      <c r="K181" s="37">
        <v>45082</v>
      </c>
      <c r="L181" s="42" t="s">
        <v>272</v>
      </c>
    </row>
    <row r="182" spans="1:12" x14ac:dyDescent="0.25">
      <c r="A182" s="4">
        <v>2023</v>
      </c>
      <c r="B182" s="3">
        <v>45047</v>
      </c>
      <c r="C182" s="3">
        <v>45077</v>
      </c>
      <c r="D182" s="5" t="s">
        <v>373</v>
      </c>
      <c r="E182" s="6" t="s">
        <v>375</v>
      </c>
      <c r="F182" s="13" t="s">
        <v>360</v>
      </c>
      <c r="G182" s="6" t="s">
        <v>375</v>
      </c>
      <c r="H182" s="16">
        <f t="shared" ref="H182:H186" si="1">7499.25*1.16</f>
        <v>8699.1299999999992</v>
      </c>
      <c r="I182" s="7" t="s">
        <v>38</v>
      </c>
      <c r="J182" s="37">
        <v>45112</v>
      </c>
      <c r="K182" s="37">
        <v>45082</v>
      </c>
      <c r="L182" s="42" t="s">
        <v>272</v>
      </c>
    </row>
    <row r="183" spans="1:12" x14ac:dyDescent="0.25">
      <c r="A183" s="4">
        <v>2023</v>
      </c>
      <c r="B183" s="3">
        <v>45047</v>
      </c>
      <c r="C183" s="3">
        <v>45077</v>
      </c>
      <c r="D183" s="5" t="s">
        <v>373</v>
      </c>
      <c r="E183" s="6" t="s">
        <v>376</v>
      </c>
      <c r="F183" s="13" t="s">
        <v>360</v>
      </c>
      <c r="G183" s="6" t="s">
        <v>376</v>
      </c>
      <c r="H183" s="16">
        <f t="shared" si="1"/>
        <v>8699.1299999999992</v>
      </c>
      <c r="I183" s="7" t="s">
        <v>38</v>
      </c>
      <c r="J183" s="37">
        <v>45112</v>
      </c>
      <c r="K183" s="37">
        <v>45082</v>
      </c>
      <c r="L183" s="42" t="s">
        <v>272</v>
      </c>
    </row>
    <row r="184" spans="1:12" x14ac:dyDescent="0.25">
      <c r="A184" s="4">
        <v>2023</v>
      </c>
      <c r="B184" s="3">
        <v>45047</v>
      </c>
      <c r="C184" s="3">
        <v>45077</v>
      </c>
      <c r="D184" s="5" t="s">
        <v>373</v>
      </c>
      <c r="E184" s="6" t="s">
        <v>377</v>
      </c>
      <c r="F184" s="13" t="s">
        <v>360</v>
      </c>
      <c r="G184" s="6" t="s">
        <v>377</v>
      </c>
      <c r="H184" s="16">
        <f t="shared" si="1"/>
        <v>8699.1299999999992</v>
      </c>
      <c r="I184" s="7" t="s">
        <v>38</v>
      </c>
      <c r="J184" s="37">
        <v>45112</v>
      </c>
      <c r="K184" s="37">
        <v>45082</v>
      </c>
      <c r="L184" s="42" t="s">
        <v>272</v>
      </c>
    </row>
    <row r="185" spans="1:12" x14ac:dyDescent="0.25">
      <c r="A185" s="4">
        <v>2023</v>
      </c>
      <c r="B185" s="3">
        <v>45047</v>
      </c>
      <c r="C185" s="3">
        <v>45077</v>
      </c>
      <c r="D185" s="5" t="s">
        <v>373</v>
      </c>
      <c r="E185" s="6" t="s">
        <v>378</v>
      </c>
      <c r="F185" s="13" t="s">
        <v>360</v>
      </c>
      <c r="G185" s="6" t="s">
        <v>378</v>
      </c>
      <c r="H185" s="16">
        <f t="shared" si="1"/>
        <v>8699.1299999999992</v>
      </c>
      <c r="I185" s="7" t="s">
        <v>38</v>
      </c>
      <c r="J185" s="37">
        <v>45112</v>
      </c>
      <c r="K185" s="37">
        <v>45082</v>
      </c>
      <c r="L185" s="42" t="s">
        <v>272</v>
      </c>
    </row>
    <row r="186" spans="1:12" x14ac:dyDescent="0.25">
      <c r="A186" s="4">
        <v>2023</v>
      </c>
      <c r="B186" s="3">
        <v>45047</v>
      </c>
      <c r="C186" s="3">
        <v>45077</v>
      </c>
      <c r="D186" s="5" t="s">
        <v>373</v>
      </c>
      <c r="E186" s="6" t="s">
        <v>379</v>
      </c>
      <c r="F186" s="13" t="s">
        <v>360</v>
      </c>
      <c r="G186" s="6" t="s">
        <v>379</v>
      </c>
      <c r="H186" s="16">
        <f t="shared" si="1"/>
        <v>8699.1299999999992</v>
      </c>
      <c r="I186" s="7" t="s">
        <v>38</v>
      </c>
      <c r="J186" s="37">
        <v>45112</v>
      </c>
      <c r="K186" s="37">
        <v>45082</v>
      </c>
      <c r="L186" s="42" t="s">
        <v>272</v>
      </c>
    </row>
    <row r="187" spans="1:12" ht="38.25" x14ac:dyDescent="0.25">
      <c r="A187" s="4">
        <v>2023</v>
      </c>
      <c r="B187" s="3">
        <v>45047</v>
      </c>
      <c r="C187" s="3">
        <v>45077</v>
      </c>
      <c r="D187" s="5" t="s">
        <v>380</v>
      </c>
      <c r="E187" s="6" t="s">
        <v>381</v>
      </c>
      <c r="F187" s="13" t="s">
        <v>360</v>
      </c>
      <c r="G187" s="6" t="s">
        <v>381</v>
      </c>
      <c r="H187" s="16">
        <f>26057.46*1.16</f>
        <v>30226.653599999998</v>
      </c>
      <c r="I187" s="7" t="s">
        <v>38</v>
      </c>
      <c r="J187" s="37">
        <v>45112</v>
      </c>
      <c r="K187" s="37">
        <v>45082</v>
      </c>
      <c r="L187" s="42" t="s">
        <v>272</v>
      </c>
    </row>
    <row r="188" spans="1:12" ht="25.5" x14ac:dyDescent="0.25">
      <c r="A188" s="4">
        <v>2023</v>
      </c>
      <c r="B188" s="3">
        <v>45047</v>
      </c>
      <c r="C188" s="3">
        <v>45077</v>
      </c>
      <c r="D188" s="5" t="s">
        <v>382</v>
      </c>
      <c r="E188" s="6" t="s">
        <v>383</v>
      </c>
      <c r="F188" s="13" t="s">
        <v>360</v>
      </c>
      <c r="G188" s="6" t="s">
        <v>383</v>
      </c>
      <c r="H188" s="16">
        <f>9745.29*1.16</f>
        <v>11304.536400000001</v>
      </c>
      <c r="I188" s="7" t="s">
        <v>38</v>
      </c>
      <c r="J188" s="37">
        <v>45112</v>
      </c>
      <c r="K188" s="37">
        <v>45082</v>
      </c>
      <c r="L188" s="42" t="s">
        <v>272</v>
      </c>
    </row>
    <row r="189" spans="1:12" ht="25.5" x14ac:dyDescent="0.25">
      <c r="A189" s="4">
        <v>2023</v>
      </c>
      <c r="B189" s="3">
        <v>45047</v>
      </c>
      <c r="C189" s="3">
        <v>45077</v>
      </c>
      <c r="D189" s="5" t="s">
        <v>382</v>
      </c>
      <c r="E189" s="6" t="s">
        <v>384</v>
      </c>
      <c r="F189" s="13" t="s">
        <v>360</v>
      </c>
      <c r="G189" s="6" t="s">
        <v>384</v>
      </c>
      <c r="H189" s="16">
        <f>9745.29*1.16</f>
        <v>11304.536400000001</v>
      </c>
      <c r="I189" s="7" t="s">
        <v>38</v>
      </c>
      <c r="J189" s="37">
        <v>45112</v>
      </c>
      <c r="K189" s="37">
        <v>45082</v>
      </c>
      <c r="L189" s="42" t="s">
        <v>272</v>
      </c>
    </row>
    <row r="190" spans="1:12" ht="25.5" x14ac:dyDescent="0.25">
      <c r="A190" s="4">
        <v>2023</v>
      </c>
      <c r="B190" s="3">
        <v>45047</v>
      </c>
      <c r="C190" s="3">
        <v>45077</v>
      </c>
      <c r="D190" s="5" t="s">
        <v>385</v>
      </c>
      <c r="E190" s="6" t="s">
        <v>386</v>
      </c>
      <c r="F190" s="13" t="s">
        <v>360</v>
      </c>
      <c r="G190" s="6" t="s">
        <v>386</v>
      </c>
      <c r="H190" s="16">
        <f>5558.7*1.16</f>
        <v>6448.0919999999996</v>
      </c>
      <c r="I190" s="7" t="s">
        <v>38</v>
      </c>
      <c r="J190" s="37">
        <v>45112</v>
      </c>
      <c r="K190" s="37">
        <v>45082</v>
      </c>
      <c r="L190" s="42" t="s">
        <v>272</v>
      </c>
    </row>
    <row r="191" spans="1:12" ht="25.5" x14ac:dyDescent="0.25">
      <c r="A191" s="4">
        <v>2023</v>
      </c>
      <c r="B191" s="3">
        <v>45047</v>
      </c>
      <c r="C191" s="3">
        <v>45077</v>
      </c>
      <c r="D191" s="5" t="s">
        <v>385</v>
      </c>
      <c r="E191" s="6" t="s">
        <v>387</v>
      </c>
      <c r="F191" s="13" t="s">
        <v>360</v>
      </c>
      <c r="G191" s="6" t="s">
        <v>387</v>
      </c>
      <c r="H191" s="16">
        <f>5558.7*1.16</f>
        <v>6448.0919999999996</v>
      </c>
      <c r="I191" s="7" t="s">
        <v>38</v>
      </c>
      <c r="J191" s="37">
        <v>45112</v>
      </c>
      <c r="K191" s="37">
        <v>45082</v>
      </c>
      <c r="L191" s="42" t="s">
        <v>272</v>
      </c>
    </row>
    <row r="192" spans="1:12" ht="51" x14ac:dyDescent="0.25">
      <c r="A192" s="4">
        <v>2023</v>
      </c>
      <c r="B192" s="3">
        <v>45047</v>
      </c>
      <c r="C192" s="3">
        <v>45077</v>
      </c>
      <c r="D192" s="5" t="s">
        <v>388</v>
      </c>
      <c r="E192" s="6" t="s">
        <v>389</v>
      </c>
      <c r="F192" s="13" t="s">
        <v>360</v>
      </c>
      <c r="G192" s="6" t="s">
        <v>389</v>
      </c>
      <c r="H192" s="16">
        <f>19028.83*1.16</f>
        <v>22073.442800000001</v>
      </c>
      <c r="I192" s="7" t="s">
        <v>38</v>
      </c>
      <c r="J192" s="37">
        <v>45112</v>
      </c>
      <c r="K192" s="37">
        <v>45082</v>
      </c>
      <c r="L192" s="42" t="s">
        <v>272</v>
      </c>
    </row>
    <row r="193" spans="1:12" ht="51" x14ac:dyDescent="0.25">
      <c r="A193" s="4">
        <v>2023</v>
      </c>
      <c r="B193" s="3">
        <v>45047</v>
      </c>
      <c r="C193" s="3">
        <v>45077</v>
      </c>
      <c r="D193" s="5" t="s">
        <v>388</v>
      </c>
      <c r="E193" s="6" t="s">
        <v>390</v>
      </c>
      <c r="F193" s="13" t="s">
        <v>360</v>
      </c>
      <c r="G193" s="6" t="s">
        <v>390</v>
      </c>
      <c r="H193" s="16">
        <f t="shared" ref="H193:H195" si="2">19028.83*1.16</f>
        <v>22073.442800000001</v>
      </c>
      <c r="I193" s="7" t="s">
        <v>38</v>
      </c>
      <c r="J193" s="37">
        <v>45112</v>
      </c>
      <c r="K193" s="37">
        <v>45082</v>
      </c>
      <c r="L193" s="42" t="s">
        <v>272</v>
      </c>
    </row>
    <row r="194" spans="1:12" ht="51" x14ac:dyDescent="0.25">
      <c r="A194" s="4">
        <v>2023</v>
      </c>
      <c r="B194" s="3">
        <v>45047</v>
      </c>
      <c r="C194" s="3">
        <v>45077</v>
      </c>
      <c r="D194" s="5" t="s">
        <v>388</v>
      </c>
      <c r="E194" s="6" t="s">
        <v>391</v>
      </c>
      <c r="F194" s="13" t="s">
        <v>360</v>
      </c>
      <c r="G194" s="6" t="s">
        <v>391</v>
      </c>
      <c r="H194" s="16">
        <f t="shared" si="2"/>
        <v>22073.442800000001</v>
      </c>
      <c r="I194" s="7" t="s">
        <v>38</v>
      </c>
      <c r="J194" s="37">
        <v>45112</v>
      </c>
      <c r="K194" s="37">
        <v>45082</v>
      </c>
      <c r="L194" s="42" t="s">
        <v>272</v>
      </c>
    </row>
    <row r="195" spans="1:12" ht="51" x14ac:dyDescent="0.25">
      <c r="A195" s="4">
        <v>2023</v>
      </c>
      <c r="B195" s="3">
        <v>45047</v>
      </c>
      <c r="C195" s="3">
        <v>45077</v>
      </c>
      <c r="D195" s="5" t="s">
        <v>388</v>
      </c>
      <c r="E195" s="6" t="s">
        <v>392</v>
      </c>
      <c r="F195" s="13" t="s">
        <v>360</v>
      </c>
      <c r="G195" s="6" t="s">
        <v>392</v>
      </c>
      <c r="H195" s="16">
        <f t="shared" si="2"/>
        <v>22073.442800000001</v>
      </c>
      <c r="I195" s="7" t="s">
        <v>38</v>
      </c>
      <c r="J195" s="37">
        <v>45112</v>
      </c>
      <c r="K195" s="37">
        <v>45082</v>
      </c>
      <c r="L195" s="42" t="s">
        <v>272</v>
      </c>
    </row>
    <row r="196" spans="1:12" ht="51" x14ac:dyDescent="0.25">
      <c r="A196" s="4">
        <v>2023</v>
      </c>
      <c r="B196" s="3">
        <v>45047</v>
      </c>
      <c r="C196" s="3">
        <v>45077</v>
      </c>
      <c r="D196" s="5" t="s">
        <v>393</v>
      </c>
      <c r="E196" s="6" t="s">
        <v>394</v>
      </c>
      <c r="F196" s="13" t="s">
        <v>360</v>
      </c>
      <c r="G196" s="6" t="s">
        <v>394</v>
      </c>
      <c r="H196" s="16">
        <f>10596.7*1.16</f>
        <v>12292.172</v>
      </c>
      <c r="I196" s="7" t="s">
        <v>38</v>
      </c>
      <c r="J196" s="37">
        <v>45112</v>
      </c>
      <c r="K196" s="37">
        <v>45082</v>
      </c>
      <c r="L196" s="42" t="s">
        <v>272</v>
      </c>
    </row>
    <row r="197" spans="1:12" x14ac:dyDescent="0.25">
      <c r="A197" s="4">
        <v>2023</v>
      </c>
      <c r="B197" s="3">
        <v>45047</v>
      </c>
      <c r="C197" s="3">
        <v>45077</v>
      </c>
      <c r="D197" s="5" t="s">
        <v>395</v>
      </c>
      <c r="E197" s="6" t="s">
        <v>396</v>
      </c>
      <c r="F197" s="13" t="s">
        <v>360</v>
      </c>
      <c r="G197" s="6" t="s">
        <v>396</v>
      </c>
      <c r="H197" s="16">
        <f>6800*1.16</f>
        <v>7887.9999999999991</v>
      </c>
      <c r="I197" s="7" t="s">
        <v>38</v>
      </c>
      <c r="J197" s="37">
        <v>45112</v>
      </c>
      <c r="K197" s="37">
        <v>45082</v>
      </c>
      <c r="L197" s="42" t="s">
        <v>272</v>
      </c>
    </row>
    <row r="198" spans="1:12" ht="38.25" x14ac:dyDescent="0.25">
      <c r="A198" s="4">
        <v>2023</v>
      </c>
      <c r="B198" s="3">
        <v>45047</v>
      </c>
      <c r="C198" s="3">
        <v>45077</v>
      </c>
      <c r="D198" s="5" t="s">
        <v>397</v>
      </c>
      <c r="E198" s="26" t="s">
        <v>405</v>
      </c>
      <c r="F198" s="13" t="s">
        <v>93</v>
      </c>
      <c r="G198" s="26" t="s">
        <v>405</v>
      </c>
      <c r="H198" s="28">
        <v>9950</v>
      </c>
      <c r="I198" s="7" t="s">
        <v>38</v>
      </c>
      <c r="J198" s="37">
        <v>45112</v>
      </c>
      <c r="K198" s="37">
        <v>45082</v>
      </c>
      <c r="L198" s="42" t="s">
        <v>272</v>
      </c>
    </row>
    <row r="199" spans="1:12" ht="38.25" x14ac:dyDescent="0.25">
      <c r="A199" s="4">
        <v>2023</v>
      </c>
      <c r="B199" s="3">
        <v>45047</v>
      </c>
      <c r="C199" s="3">
        <v>45077</v>
      </c>
      <c r="D199" s="5" t="s">
        <v>397</v>
      </c>
      <c r="E199" s="26" t="s">
        <v>406</v>
      </c>
      <c r="F199" s="13" t="s">
        <v>93</v>
      </c>
      <c r="G199" s="26" t="s">
        <v>406</v>
      </c>
      <c r="H199" s="28">
        <v>9950</v>
      </c>
      <c r="I199" s="7" t="s">
        <v>38</v>
      </c>
      <c r="J199" s="37">
        <v>45112</v>
      </c>
      <c r="K199" s="37">
        <v>45082</v>
      </c>
      <c r="L199" s="42" t="s">
        <v>272</v>
      </c>
    </row>
    <row r="200" spans="1:12" x14ac:dyDescent="0.25">
      <c r="A200" s="4">
        <v>2023</v>
      </c>
      <c r="B200" s="3">
        <v>45047</v>
      </c>
      <c r="C200" s="3">
        <v>45077</v>
      </c>
      <c r="D200" s="25" t="s">
        <v>398</v>
      </c>
      <c r="E200" s="27" t="s">
        <v>407</v>
      </c>
      <c r="F200" s="13" t="s">
        <v>93</v>
      </c>
      <c r="G200" s="27" t="s">
        <v>407</v>
      </c>
      <c r="H200" s="28">
        <v>4950</v>
      </c>
      <c r="I200" s="7" t="s">
        <v>38</v>
      </c>
      <c r="J200" s="37">
        <v>45112</v>
      </c>
      <c r="K200" s="37">
        <v>45082</v>
      </c>
      <c r="L200" s="42" t="s">
        <v>272</v>
      </c>
    </row>
    <row r="201" spans="1:12" x14ac:dyDescent="0.25">
      <c r="A201" s="4">
        <v>2023</v>
      </c>
      <c r="B201" s="3">
        <v>45047</v>
      </c>
      <c r="C201" s="3">
        <v>45077</v>
      </c>
      <c r="D201" s="25" t="s">
        <v>398</v>
      </c>
      <c r="E201" s="27" t="s">
        <v>408</v>
      </c>
      <c r="F201" s="13" t="s">
        <v>93</v>
      </c>
      <c r="G201" s="27" t="s">
        <v>408</v>
      </c>
      <c r="H201" s="28">
        <v>4950</v>
      </c>
      <c r="I201" s="7" t="s">
        <v>38</v>
      </c>
      <c r="J201" s="37">
        <v>45112</v>
      </c>
      <c r="K201" s="37">
        <v>45082</v>
      </c>
      <c r="L201" s="42" t="s">
        <v>272</v>
      </c>
    </row>
    <row r="202" spans="1:12" x14ac:dyDescent="0.25">
      <c r="A202" s="4">
        <v>2023</v>
      </c>
      <c r="B202" s="3">
        <v>45047</v>
      </c>
      <c r="C202" s="3">
        <v>45077</v>
      </c>
      <c r="D202" s="25" t="s">
        <v>398</v>
      </c>
      <c r="E202" s="27" t="s">
        <v>409</v>
      </c>
      <c r="F202" s="13" t="s">
        <v>93</v>
      </c>
      <c r="G202" s="27" t="s">
        <v>409</v>
      </c>
      <c r="H202" s="28">
        <v>4950</v>
      </c>
      <c r="I202" s="7" t="s">
        <v>38</v>
      </c>
      <c r="J202" s="37">
        <v>45112</v>
      </c>
      <c r="K202" s="37">
        <v>45082</v>
      </c>
      <c r="L202" s="42" t="s">
        <v>272</v>
      </c>
    </row>
    <row r="203" spans="1:12" x14ac:dyDescent="0.25">
      <c r="A203" s="4">
        <v>2023</v>
      </c>
      <c r="B203" s="3">
        <v>45047</v>
      </c>
      <c r="C203" s="3">
        <v>45077</v>
      </c>
      <c r="D203" s="25" t="s">
        <v>398</v>
      </c>
      <c r="E203" s="27" t="s">
        <v>410</v>
      </c>
      <c r="F203" s="13" t="s">
        <v>93</v>
      </c>
      <c r="G203" s="27" t="s">
        <v>410</v>
      </c>
      <c r="H203" s="28">
        <v>4950</v>
      </c>
      <c r="I203" s="7" t="s">
        <v>38</v>
      </c>
      <c r="J203" s="37">
        <v>45112</v>
      </c>
      <c r="K203" s="37">
        <v>45082</v>
      </c>
      <c r="L203" s="42" t="s">
        <v>272</v>
      </c>
    </row>
    <row r="204" spans="1:12" x14ac:dyDescent="0.25">
      <c r="A204" s="4">
        <v>2023</v>
      </c>
      <c r="B204" s="3">
        <v>45047</v>
      </c>
      <c r="C204" s="3">
        <v>45077</v>
      </c>
      <c r="D204" s="25" t="s">
        <v>399</v>
      </c>
      <c r="E204" s="27" t="s">
        <v>411</v>
      </c>
      <c r="F204" s="13" t="s">
        <v>93</v>
      </c>
      <c r="G204" s="27" t="s">
        <v>411</v>
      </c>
      <c r="H204" s="28">
        <v>1850</v>
      </c>
      <c r="I204" s="7" t="s">
        <v>38</v>
      </c>
      <c r="J204" s="37">
        <v>45112</v>
      </c>
      <c r="K204" s="37">
        <v>45082</v>
      </c>
      <c r="L204" s="42" t="s">
        <v>272</v>
      </c>
    </row>
    <row r="205" spans="1:12" x14ac:dyDescent="0.25">
      <c r="A205" s="4">
        <v>2023</v>
      </c>
      <c r="B205" s="3">
        <v>45047</v>
      </c>
      <c r="C205" s="3">
        <v>45077</v>
      </c>
      <c r="D205" s="25" t="s">
        <v>399</v>
      </c>
      <c r="E205" s="27" t="s">
        <v>412</v>
      </c>
      <c r="F205" s="13" t="s">
        <v>93</v>
      </c>
      <c r="G205" s="27" t="s">
        <v>412</v>
      </c>
      <c r="H205" s="28">
        <v>1850</v>
      </c>
      <c r="I205" s="7" t="s">
        <v>38</v>
      </c>
      <c r="J205" s="37">
        <v>45112</v>
      </c>
      <c r="K205" s="37">
        <v>45082</v>
      </c>
      <c r="L205" s="42" t="s">
        <v>272</v>
      </c>
    </row>
    <row r="206" spans="1:12" x14ac:dyDescent="0.25">
      <c r="A206" s="4">
        <v>2023</v>
      </c>
      <c r="B206" s="3">
        <v>45047</v>
      </c>
      <c r="C206" s="3">
        <v>45077</v>
      </c>
      <c r="D206" s="25" t="s">
        <v>399</v>
      </c>
      <c r="E206" s="27" t="s">
        <v>413</v>
      </c>
      <c r="F206" s="13" t="s">
        <v>93</v>
      </c>
      <c r="G206" s="27" t="s">
        <v>413</v>
      </c>
      <c r="H206" s="28">
        <v>1850</v>
      </c>
      <c r="I206" s="7" t="s">
        <v>38</v>
      </c>
      <c r="J206" s="37">
        <v>45112</v>
      </c>
      <c r="K206" s="37">
        <v>45082</v>
      </c>
      <c r="L206" s="42" t="s">
        <v>272</v>
      </c>
    </row>
    <row r="207" spans="1:12" x14ac:dyDescent="0.25">
      <c r="A207" s="4">
        <v>2023</v>
      </c>
      <c r="B207" s="3">
        <v>45047</v>
      </c>
      <c r="C207" s="3">
        <v>45077</v>
      </c>
      <c r="D207" s="25" t="s">
        <v>400</v>
      </c>
      <c r="E207" s="27" t="s">
        <v>414</v>
      </c>
      <c r="F207" s="13" t="s">
        <v>93</v>
      </c>
      <c r="G207" s="27" t="s">
        <v>414</v>
      </c>
      <c r="H207" s="28">
        <v>1400</v>
      </c>
      <c r="I207" s="7" t="s">
        <v>38</v>
      </c>
      <c r="J207" s="37">
        <v>45112</v>
      </c>
      <c r="K207" s="37">
        <v>45082</v>
      </c>
      <c r="L207" s="42" t="s">
        <v>272</v>
      </c>
    </row>
    <row r="208" spans="1:12" x14ac:dyDescent="0.25">
      <c r="A208" s="4">
        <v>2023</v>
      </c>
      <c r="B208" s="3">
        <v>45047</v>
      </c>
      <c r="C208" s="3">
        <v>45077</v>
      </c>
      <c r="D208" s="25" t="s">
        <v>400</v>
      </c>
      <c r="E208" s="27" t="s">
        <v>415</v>
      </c>
      <c r="F208" s="13" t="s">
        <v>93</v>
      </c>
      <c r="G208" s="27" t="s">
        <v>415</v>
      </c>
      <c r="H208" s="28">
        <v>1400</v>
      </c>
      <c r="I208" s="7" t="s">
        <v>38</v>
      </c>
      <c r="J208" s="37">
        <v>45112</v>
      </c>
      <c r="K208" s="37">
        <v>45082</v>
      </c>
      <c r="L208" s="42" t="s">
        <v>272</v>
      </c>
    </row>
    <row r="209" spans="1:12" x14ac:dyDescent="0.25">
      <c r="A209" s="4">
        <v>2023</v>
      </c>
      <c r="B209" s="3">
        <v>45047</v>
      </c>
      <c r="C209" s="3">
        <v>45077</v>
      </c>
      <c r="D209" s="25" t="s">
        <v>400</v>
      </c>
      <c r="E209" s="27" t="s">
        <v>416</v>
      </c>
      <c r="F209" s="13" t="s">
        <v>93</v>
      </c>
      <c r="G209" s="27" t="s">
        <v>416</v>
      </c>
      <c r="H209" s="28">
        <v>1400</v>
      </c>
      <c r="I209" s="7" t="s">
        <v>38</v>
      </c>
      <c r="J209" s="37">
        <v>45112</v>
      </c>
      <c r="K209" s="37">
        <v>45082</v>
      </c>
      <c r="L209" s="42" t="s">
        <v>272</v>
      </c>
    </row>
    <row r="210" spans="1:12" ht="25.5" x14ac:dyDescent="0.25">
      <c r="A210" s="4">
        <v>2023</v>
      </c>
      <c r="B210" s="3">
        <v>45047</v>
      </c>
      <c r="C210" s="3">
        <v>45077</v>
      </c>
      <c r="D210" s="5" t="s">
        <v>401</v>
      </c>
      <c r="E210" s="26" t="s">
        <v>417</v>
      </c>
      <c r="F210" s="13" t="s">
        <v>251</v>
      </c>
      <c r="G210" s="26" t="s">
        <v>417</v>
      </c>
      <c r="H210" s="28">
        <v>1400</v>
      </c>
      <c r="I210" s="7" t="s">
        <v>38</v>
      </c>
      <c r="J210" s="37">
        <v>45112</v>
      </c>
      <c r="K210" s="37">
        <v>45082</v>
      </c>
      <c r="L210" s="42" t="s">
        <v>272</v>
      </c>
    </row>
    <row r="211" spans="1:12" ht="25.5" x14ac:dyDescent="0.25">
      <c r="A211" s="4">
        <v>2023</v>
      </c>
      <c r="B211" s="3">
        <v>45047</v>
      </c>
      <c r="C211" s="3">
        <v>45077</v>
      </c>
      <c r="D211" s="5" t="s">
        <v>402</v>
      </c>
      <c r="E211" s="26" t="s">
        <v>418</v>
      </c>
      <c r="F211" s="13" t="s">
        <v>251</v>
      </c>
      <c r="G211" s="26" t="s">
        <v>418</v>
      </c>
      <c r="H211" s="28">
        <v>7600</v>
      </c>
      <c r="I211" s="7" t="s">
        <v>38</v>
      </c>
      <c r="J211" s="37">
        <v>45112</v>
      </c>
      <c r="K211" s="37">
        <v>45082</v>
      </c>
      <c r="L211" s="42" t="s">
        <v>272</v>
      </c>
    </row>
    <row r="212" spans="1:12" ht="25.5" x14ac:dyDescent="0.25">
      <c r="A212" s="4">
        <v>2023</v>
      </c>
      <c r="B212" s="3">
        <v>45047</v>
      </c>
      <c r="C212" s="3">
        <v>45077</v>
      </c>
      <c r="D212" s="5" t="s">
        <v>403</v>
      </c>
      <c r="E212" s="26" t="s">
        <v>419</v>
      </c>
      <c r="F212" s="13" t="s">
        <v>251</v>
      </c>
      <c r="G212" s="26" t="s">
        <v>419</v>
      </c>
      <c r="H212" s="28">
        <v>5600</v>
      </c>
      <c r="I212" s="7" t="s">
        <v>38</v>
      </c>
      <c r="J212" s="37">
        <v>45112</v>
      </c>
      <c r="K212" s="37">
        <v>45082</v>
      </c>
      <c r="L212" s="42" t="s">
        <v>272</v>
      </c>
    </row>
    <row r="213" spans="1:12" ht="25.5" x14ac:dyDescent="0.25">
      <c r="A213" s="4">
        <v>2023</v>
      </c>
      <c r="B213" s="3">
        <v>45047</v>
      </c>
      <c r="C213" s="3">
        <v>45077</v>
      </c>
      <c r="D213" s="5" t="s">
        <v>404</v>
      </c>
      <c r="E213" s="26" t="s">
        <v>420</v>
      </c>
      <c r="F213" s="13" t="s">
        <v>38</v>
      </c>
      <c r="G213" s="26" t="s">
        <v>420</v>
      </c>
      <c r="H213" s="29">
        <v>500000</v>
      </c>
      <c r="I213" s="7" t="s">
        <v>38</v>
      </c>
      <c r="J213" s="37">
        <v>45112</v>
      </c>
      <c r="K213" s="37">
        <v>45082</v>
      </c>
      <c r="L213" s="42" t="s">
        <v>272</v>
      </c>
    </row>
    <row r="214" spans="1:12" ht="76.5" x14ac:dyDescent="0.25">
      <c r="A214" s="4">
        <v>2023</v>
      </c>
      <c r="B214" s="3">
        <v>45047</v>
      </c>
      <c r="C214" s="3">
        <v>45077</v>
      </c>
      <c r="D214" s="5" t="s">
        <v>421</v>
      </c>
      <c r="E214" s="26" t="s">
        <v>454</v>
      </c>
      <c r="F214" s="13" t="s">
        <v>38</v>
      </c>
      <c r="G214" s="26" t="s">
        <v>454</v>
      </c>
      <c r="H214" s="28">
        <f>9325.92*1.16</f>
        <v>10818.0672</v>
      </c>
      <c r="I214" s="7" t="s">
        <v>38</v>
      </c>
      <c r="J214" s="37">
        <v>45112</v>
      </c>
      <c r="K214" s="37">
        <v>45082</v>
      </c>
      <c r="L214" s="42" t="s">
        <v>272</v>
      </c>
    </row>
    <row r="215" spans="1:12" ht="76.5" x14ac:dyDescent="0.25">
      <c r="A215" s="4">
        <v>2023</v>
      </c>
      <c r="B215" s="3">
        <v>45047</v>
      </c>
      <c r="C215" s="3">
        <v>45077</v>
      </c>
      <c r="D215" s="5" t="s">
        <v>421</v>
      </c>
      <c r="E215" s="26" t="s">
        <v>455</v>
      </c>
      <c r="F215" s="13" t="s">
        <v>38</v>
      </c>
      <c r="G215" s="26" t="s">
        <v>455</v>
      </c>
      <c r="H215" s="28">
        <f t="shared" ref="H215:H221" si="3">9325.92*1.16</f>
        <v>10818.0672</v>
      </c>
      <c r="I215" s="7" t="s">
        <v>38</v>
      </c>
      <c r="J215" s="37">
        <v>45112</v>
      </c>
      <c r="K215" s="37">
        <v>45082</v>
      </c>
      <c r="L215" s="42" t="s">
        <v>272</v>
      </c>
    </row>
    <row r="216" spans="1:12" ht="76.5" x14ac:dyDescent="0.25">
      <c r="A216" s="4">
        <v>2023</v>
      </c>
      <c r="B216" s="3">
        <v>45047</v>
      </c>
      <c r="C216" s="3">
        <v>45077</v>
      </c>
      <c r="D216" s="5" t="s">
        <v>421</v>
      </c>
      <c r="E216" s="26" t="s">
        <v>456</v>
      </c>
      <c r="F216" s="13" t="s">
        <v>38</v>
      </c>
      <c r="G216" s="26" t="s">
        <v>456</v>
      </c>
      <c r="H216" s="28">
        <f t="shared" si="3"/>
        <v>10818.0672</v>
      </c>
      <c r="I216" s="7" t="s">
        <v>38</v>
      </c>
      <c r="J216" s="37">
        <v>45112</v>
      </c>
      <c r="K216" s="37">
        <v>45082</v>
      </c>
      <c r="L216" s="42" t="s">
        <v>272</v>
      </c>
    </row>
    <row r="217" spans="1:12" ht="76.5" x14ac:dyDescent="0.25">
      <c r="A217" s="4">
        <v>2023</v>
      </c>
      <c r="B217" s="3">
        <v>45047</v>
      </c>
      <c r="C217" s="3">
        <v>45077</v>
      </c>
      <c r="D217" s="5" t="s">
        <v>421</v>
      </c>
      <c r="E217" s="26" t="s">
        <v>457</v>
      </c>
      <c r="F217" s="13" t="s">
        <v>38</v>
      </c>
      <c r="G217" s="26" t="s">
        <v>457</v>
      </c>
      <c r="H217" s="28">
        <f t="shared" si="3"/>
        <v>10818.0672</v>
      </c>
      <c r="I217" s="7" t="s">
        <v>38</v>
      </c>
      <c r="J217" s="37">
        <v>45112</v>
      </c>
      <c r="K217" s="37">
        <v>45082</v>
      </c>
      <c r="L217" s="42" t="s">
        <v>272</v>
      </c>
    </row>
    <row r="218" spans="1:12" ht="76.5" x14ac:dyDescent="0.25">
      <c r="A218" s="4">
        <v>2023</v>
      </c>
      <c r="B218" s="3">
        <v>45047</v>
      </c>
      <c r="C218" s="3">
        <v>45077</v>
      </c>
      <c r="D218" s="5" t="s">
        <v>421</v>
      </c>
      <c r="E218" s="26" t="s">
        <v>458</v>
      </c>
      <c r="F218" s="13" t="s">
        <v>38</v>
      </c>
      <c r="G218" s="26" t="s">
        <v>458</v>
      </c>
      <c r="H218" s="28">
        <f t="shared" si="3"/>
        <v>10818.0672</v>
      </c>
      <c r="I218" s="7" t="s">
        <v>38</v>
      </c>
      <c r="J218" s="37">
        <v>45112</v>
      </c>
      <c r="K218" s="37">
        <v>45082</v>
      </c>
      <c r="L218" s="42" t="s">
        <v>272</v>
      </c>
    </row>
    <row r="219" spans="1:12" ht="76.5" x14ac:dyDescent="0.25">
      <c r="A219" s="4">
        <v>2023</v>
      </c>
      <c r="B219" s="3">
        <v>45047</v>
      </c>
      <c r="C219" s="3">
        <v>45077</v>
      </c>
      <c r="D219" s="5" t="s">
        <v>421</v>
      </c>
      <c r="E219" s="26" t="s">
        <v>459</v>
      </c>
      <c r="F219" s="13" t="s">
        <v>38</v>
      </c>
      <c r="G219" s="26" t="s">
        <v>459</v>
      </c>
      <c r="H219" s="28">
        <f t="shared" si="3"/>
        <v>10818.0672</v>
      </c>
      <c r="I219" s="7" t="s">
        <v>38</v>
      </c>
      <c r="J219" s="37">
        <v>45112</v>
      </c>
      <c r="K219" s="37">
        <v>45082</v>
      </c>
      <c r="L219" s="42" t="s">
        <v>272</v>
      </c>
    </row>
    <row r="220" spans="1:12" ht="76.5" x14ac:dyDescent="0.25">
      <c r="A220" s="4">
        <v>2023</v>
      </c>
      <c r="B220" s="3">
        <v>45047</v>
      </c>
      <c r="C220" s="3">
        <v>45077</v>
      </c>
      <c r="D220" s="5" t="s">
        <v>421</v>
      </c>
      <c r="E220" s="26" t="s">
        <v>460</v>
      </c>
      <c r="F220" s="13" t="s">
        <v>38</v>
      </c>
      <c r="G220" s="26" t="s">
        <v>460</v>
      </c>
      <c r="H220" s="28">
        <f t="shared" si="3"/>
        <v>10818.0672</v>
      </c>
      <c r="I220" s="7" t="s">
        <v>38</v>
      </c>
      <c r="J220" s="37">
        <v>45112</v>
      </c>
      <c r="K220" s="37">
        <v>45082</v>
      </c>
      <c r="L220" s="42" t="s">
        <v>272</v>
      </c>
    </row>
    <row r="221" spans="1:12" ht="76.5" x14ac:dyDescent="0.25">
      <c r="A221" s="4">
        <v>2023</v>
      </c>
      <c r="B221" s="3">
        <v>45047</v>
      </c>
      <c r="C221" s="3">
        <v>45077</v>
      </c>
      <c r="D221" s="5" t="s">
        <v>421</v>
      </c>
      <c r="E221" s="26" t="s">
        <v>461</v>
      </c>
      <c r="F221" s="13" t="s">
        <v>38</v>
      </c>
      <c r="G221" s="26" t="s">
        <v>461</v>
      </c>
      <c r="H221" s="28">
        <f t="shared" si="3"/>
        <v>10818.0672</v>
      </c>
      <c r="I221" s="7" t="s">
        <v>38</v>
      </c>
      <c r="J221" s="37">
        <v>45112</v>
      </c>
      <c r="K221" s="37">
        <v>45082</v>
      </c>
      <c r="L221" s="42" t="s">
        <v>272</v>
      </c>
    </row>
    <row r="222" spans="1:12" ht="63.75" x14ac:dyDescent="0.25">
      <c r="A222" s="4">
        <v>2023</v>
      </c>
      <c r="B222" s="3">
        <v>45047</v>
      </c>
      <c r="C222" s="3">
        <v>45077</v>
      </c>
      <c r="D222" s="5" t="s">
        <v>422</v>
      </c>
      <c r="E222" s="26" t="s">
        <v>462</v>
      </c>
      <c r="F222" s="13" t="s">
        <v>38</v>
      </c>
      <c r="G222" s="26" t="s">
        <v>462</v>
      </c>
      <c r="H222" s="28">
        <v>20144.400000000001</v>
      </c>
      <c r="I222" s="7" t="s">
        <v>38</v>
      </c>
      <c r="J222" s="37">
        <v>45112</v>
      </c>
      <c r="K222" s="37">
        <v>45082</v>
      </c>
      <c r="L222" s="42" t="s">
        <v>272</v>
      </c>
    </row>
    <row r="223" spans="1:12" ht="63.75" x14ac:dyDescent="0.25">
      <c r="A223" s="4">
        <v>2023</v>
      </c>
      <c r="B223" s="3">
        <v>45047</v>
      </c>
      <c r="C223" s="3">
        <v>45077</v>
      </c>
      <c r="D223" s="5" t="s">
        <v>423</v>
      </c>
      <c r="E223" s="26" t="s">
        <v>463</v>
      </c>
      <c r="F223" s="13" t="s">
        <v>38</v>
      </c>
      <c r="G223" s="26" t="s">
        <v>463</v>
      </c>
      <c r="H223" s="28">
        <v>8554.0400000000009</v>
      </c>
      <c r="I223" s="7" t="s">
        <v>38</v>
      </c>
      <c r="J223" s="37">
        <v>45112</v>
      </c>
      <c r="K223" s="37">
        <v>45082</v>
      </c>
      <c r="L223" s="42" t="s">
        <v>272</v>
      </c>
    </row>
    <row r="224" spans="1:12" ht="63.75" x14ac:dyDescent="0.25">
      <c r="A224" s="4">
        <v>2023</v>
      </c>
      <c r="B224" s="3">
        <v>45047</v>
      </c>
      <c r="C224" s="3">
        <v>45077</v>
      </c>
      <c r="D224" s="5" t="s">
        <v>423</v>
      </c>
      <c r="E224" s="26" t="s">
        <v>464</v>
      </c>
      <c r="F224" s="13" t="s">
        <v>38</v>
      </c>
      <c r="G224" s="26" t="s">
        <v>464</v>
      </c>
      <c r="H224" s="28">
        <v>8554.0400000000009</v>
      </c>
      <c r="I224" s="7" t="s">
        <v>38</v>
      </c>
      <c r="J224" s="37">
        <v>45112</v>
      </c>
      <c r="K224" s="37">
        <v>45082</v>
      </c>
      <c r="L224" s="42" t="s">
        <v>272</v>
      </c>
    </row>
    <row r="225" spans="1:12" ht="63.75" x14ac:dyDescent="0.25">
      <c r="A225" s="4">
        <v>2023</v>
      </c>
      <c r="B225" s="3">
        <v>45047</v>
      </c>
      <c r="C225" s="3">
        <v>45077</v>
      </c>
      <c r="D225" s="5" t="s">
        <v>423</v>
      </c>
      <c r="E225" s="26" t="s">
        <v>465</v>
      </c>
      <c r="F225" s="13" t="s">
        <v>38</v>
      </c>
      <c r="G225" s="26" t="s">
        <v>465</v>
      </c>
      <c r="H225" s="28">
        <v>8554.0400000000009</v>
      </c>
      <c r="I225" s="7" t="s">
        <v>38</v>
      </c>
      <c r="J225" s="37">
        <v>45112</v>
      </c>
      <c r="K225" s="37">
        <v>45082</v>
      </c>
      <c r="L225" s="42" t="s">
        <v>272</v>
      </c>
    </row>
    <row r="226" spans="1:12" ht="63.75" x14ac:dyDescent="0.25">
      <c r="A226" s="4">
        <v>2023</v>
      </c>
      <c r="B226" s="3">
        <v>45047</v>
      </c>
      <c r="C226" s="3">
        <v>45077</v>
      </c>
      <c r="D226" s="5" t="s">
        <v>423</v>
      </c>
      <c r="E226" s="26" t="s">
        <v>466</v>
      </c>
      <c r="F226" s="13" t="s">
        <v>38</v>
      </c>
      <c r="G226" s="26" t="s">
        <v>466</v>
      </c>
      <c r="H226" s="28">
        <v>8554.0400000000009</v>
      </c>
      <c r="I226" s="7" t="s">
        <v>38</v>
      </c>
      <c r="J226" s="37">
        <v>45112</v>
      </c>
      <c r="K226" s="37">
        <v>45082</v>
      </c>
      <c r="L226" s="42" t="s">
        <v>272</v>
      </c>
    </row>
    <row r="227" spans="1:12" ht="63.75" x14ac:dyDescent="0.25">
      <c r="A227" s="4">
        <v>2023</v>
      </c>
      <c r="B227" s="3">
        <v>45047</v>
      </c>
      <c r="C227" s="3">
        <v>45077</v>
      </c>
      <c r="D227" s="5" t="s">
        <v>423</v>
      </c>
      <c r="E227" s="26" t="s">
        <v>467</v>
      </c>
      <c r="F227" s="13" t="s">
        <v>38</v>
      </c>
      <c r="G227" s="26" t="s">
        <v>467</v>
      </c>
      <c r="H227" s="28">
        <v>8554.0400000000009</v>
      </c>
      <c r="I227" s="7" t="s">
        <v>38</v>
      </c>
      <c r="J227" s="37">
        <v>45112</v>
      </c>
      <c r="K227" s="37">
        <v>45082</v>
      </c>
      <c r="L227" s="42" t="s">
        <v>272</v>
      </c>
    </row>
    <row r="228" spans="1:12" ht="63.75" x14ac:dyDescent="0.25">
      <c r="A228" s="4">
        <v>2023</v>
      </c>
      <c r="B228" s="3">
        <v>45047</v>
      </c>
      <c r="C228" s="3">
        <v>45077</v>
      </c>
      <c r="D228" s="5" t="s">
        <v>423</v>
      </c>
      <c r="E228" s="26" t="s">
        <v>468</v>
      </c>
      <c r="F228" s="13" t="s">
        <v>38</v>
      </c>
      <c r="G228" s="26" t="s">
        <v>468</v>
      </c>
      <c r="H228" s="28">
        <v>8554.0400000000009</v>
      </c>
      <c r="I228" s="7" t="s">
        <v>38</v>
      </c>
      <c r="J228" s="37">
        <v>45112</v>
      </c>
      <c r="K228" s="37">
        <v>45082</v>
      </c>
      <c r="L228" s="42" t="s">
        <v>272</v>
      </c>
    </row>
    <row r="229" spans="1:12" ht="63.75" x14ac:dyDescent="0.25">
      <c r="A229" s="4">
        <v>2023</v>
      </c>
      <c r="B229" s="3">
        <v>45047</v>
      </c>
      <c r="C229" s="3">
        <v>45077</v>
      </c>
      <c r="D229" s="5" t="s">
        <v>423</v>
      </c>
      <c r="E229" s="26" t="s">
        <v>469</v>
      </c>
      <c r="F229" s="13" t="s">
        <v>38</v>
      </c>
      <c r="G229" s="26" t="s">
        <v>469</v>
      </c>
      <c r="H229" s="28">
        <v>8554.0400000000009</v>
      </c>
      <c r="I229" s="7" t="s">
        <v>38</v>
      </c>
      <c r="J229" s="37">
        <v>45112</v>
      </c>
      <c r="K229" s="37">
        <v>45082</v>
      </c>
      <c r="L229" s="42" t="s">
        <v>272</v>
      </c>
    </row>
    <row r="230" spans="1:12" ht="63.75" x14ac:dyDescent="0.25">
      <c r="A230" s="4">
        <v>2023</v>
      </c>
      <c r="B230" s="3">
        <v>45047</v>
      </c>
      <c r="C230" s="3">
        <v>45077</v>
      </c>
      <c r="D230" s="5" t="s">
        <v>423</v>
      </c>
      <c r="E230" s="26" t="s">
        <v>470</v>
      </c>
      <c r="F230" s="13" t="s">
        <v>38</v>
      </c>
      <c r="G230" s="26" t="s">
        <v>470</v>
      </c>
      <c r="H230" s="28">
        <v>8554.0400000000009</v>
      </c>
      <c r="I230" s="7" t="s">
        <v>38</v>
      </c>
      <c r="J230" s="37">
        <v>45112</v>
      </c>
      <c r="K230" s="37">
        <v>45082</v>
      </c>
      <c r="L230" s="42" t="s">
        <v>272</v>
      </c>
    </row>
    <row r="231" spans="1:12" ht="63.75" x14ac:dyDescent="0.25">
      <c r="A231" s="4">
        <v>2023</v>
      </c>
      <c r="B231" s="3">
        <v>45047</v>
      </c>
      <c r="C231" s="3">
        <v>45077</v>
      </c>
      <c r="D231" s="5" t="s">
        <v>423</v>
      </c>
      <c r="E231" s="26" t="s">
        <v>471</v>
      </c>
      <c r="F231" s="13" t="s">
        <v>38</v>
      </c>
      <c r="G231" s="26" t="s">
        <v>471</v>
      </c>
      <c r="H231" s="28">
        <v>8554.0400000000009</v>
      </c>
      <c r="I231" s="7" t="s">
        <v>38</v>
      </c>
      <c r="J231" s="37">
        <v>45112</v>
      </c>
      <c r="K231" s="37">
        <v>45082</v>
      </c>
      <c r="L231" s="42" t="s">
        <v>272</v>
      </c>
    </row>
    <row r="232" spans="1:12" ht="63.75" x14ac:dyDescent="0.25">
      <c r="A232" s="4">
        <v>2023</v>
      </c>
      <c r="B232" s="3">
        <v>45047</v>
      </c>
      <c r="C232" s="3">
        <v>45077</v>
      </c>
      <c r="D232" s="5" t="s">
        <v>423</v>
      </c>
      <c r="E232" s="26" t="s">
        <v>472</v>
      </c>
      <c r="F232" s="13" t="s">
        <v>38</v>
      </c>
      <c r="G232" s="26" t="s">
        <v>472</v>
      </c>
      <c r="H232" s="28">
        <v>8554.0400000000009</v>
      </c>
      <c r="I232" s="7" t="s">
        <v>38</v>
      </c>
      <c r="J232" s="37">
        <v>45112</v>
      </c>
      <c r="K232" s="37">
        <v>45082</v>
      </c>
      <c r="L232" s="42" t="s">
        <v>272</v>
      </c>
    </row>
    <row r="233" spans="1:12" ht="76.5" x14ac:dyDescent="0.25">
      <c r="A233" s="4">
        <v>2023</v>
      </c>
      <c r="B233" s="3">
        <v>45047</v>
      </c>
      <c r="C233" s="3">
        <v>45077</v>
      </c>
      <c r="D233" s="5" t="s">
        <v>424</v>
      </c>
      <c r="E233" s="26" t="s">
        <v>473</v>
      </c>
      <c r="F233" s="13" t="s">
        <v>38</v>
      </c>
      <c r="G233" s="26" t="s">
        <v>473</v>
      </c>
      <c r="H233" s="28">
        <v>7468.01</v>
      </c>
      <c r="I233" s="7" t="s">
        <v>38</v>
      </c>
      <c r="J233" s="37">
        <v>45112</v>
      </c>
      <c r="K233" s="37">
        <v>45082</v>
      </c>
      <c r="L233" s="42" t="s">
        <v>272</v>
      </c>
    </row>
    <row r="234" spans="1:12" ht="76.5" x14ac:dyDescent="0.25">
      <c r="A234" s="4">
        <v>2023</v>
      </c>
      <c r="B234" s="3">
        <v>45047</v>
      </c>
      <c r="C234" s="3">
        <v>45077</v>
      </c>
      <c r="D234" s="5" t="s">
        <v>424</v>
      </c>
      <c r="E234" s="26" t="s">
        <v>474</v>
      </c>
      <c r="F234" s="13" t="s">
        <v>38</v>
      </c>
      <c r="G234" s="26" t="s">
        <v>474</v>
      </c>
      <c r="H234" s="28">
        <v>7468.01</v>
      </c>
      <c r="I234" s="7" t="s">
        <v>38</v>
      </c>
      <c r="J234" s="37">
        <v>45112</v>
      </c>
      <c r="K234" s="37">
        <v>45082</v>
      </c>
      <c r="L234" s="42" t="s">
        <v>272</v>
      </c>
    </row>
    <row r="235" spans="1:12" ht="76.5" x14ac:dyDescent="0.25">
      <c r="A235" s="4">
        <v>2023</v>
      </c>
      <c r="B235" s="3">
        <v>45047</v>
      </c>
      <c r="C235" s="3">
        <v>45077</v>
      </c>
      <c r="D235" s="5" t="s">
        <v>424</v>
      </c>
      <c r="E235" s="26" t="s">
        <v>475</v>
      </c>
      <c r="F235" s="13" t="s">
        <v>38</v>
      </c>
      <c r="G235" s="26" t="s">
        <v>475</v>
      </c>
      <c r="H235" s="28">
        <v>7468.01</v>
      </c>
      <c r="I235" s="7" t="s">
        <v>38</v>
      </c>
      <c r="J235" s="37">
        <v>45112</v>
      </c>
      <c r="K235" s="37">
        <v>45082</v>
      </c>
      <c r="L235" s="42" t="s">
        <v>272</v>
      </c>
    </row>
    <row r="236" spans="1:12" ht="76.5" x14ac:dyDescent="0.25">
      <c r="A236" s="4">
        <v>2023</v>
      </c>
      <c r="B236" s="3">
        <v>45047</v>
      </c>
      <c r="C236" s="3">
        <v>45077</v>
      </c>
      <c r="D236" s="5" t="s">
        <v>424</v>
      </c>
      <c r="E236" s="26" t="s">
        <v>476</v>
      </c>
      <c r="F236" s="13" t="s">
        <v>38</v>
      </c>
      <c r="G236" s="26" t="s">
        <v>476</v>
      </c>
      <c r="H236" s="28">
        <v>7468.01</v>
      </c>
      <c r="I236" s="7" t="s">
        <v>38</v>
      </c>
      <c r="J236" s="37">
        <v>45112</v>
      </c>
      <c r="K236" s="37">
        <v>45082</v>
      </c>
      <c r="L236" s="42" t="s">
        <v>272</v>
      </c>
    </row>
    <row r="237" spans="1:12" ht="76.5" x14ac:dyDescent="0.25">
      <c r="A237" s="4">
        <v>2023</v>
      </c>
      <c r="B237" s="3">
        <v>45047</v>
      </c>
      <c r="C237" s="3">
        <v>45077</v>
      </c>
      <c r="D237" s="5" t="s">
        <v>424</v>
      </c>
      <c r="E237" s="26" t="s">
        <v>477</v>
      </c>
      <c r="F237" s="13" t="s">
        <v>38</v>
      </c>
      <c r="G237" s="26" t="s">
        <v>477</v>
      </c>
      <c r="H237" s="28">
        <v>7468.01</v>
      </c>
      <c r="I237" s="7" t="s">
        <v>38</v>
      </c>
      <c r="J237" s="37">
        <v>45112</v>
      </c>
      <c r="K237" s="37">
        <v>45082</v>
      </c>
      <c r="L237" s="42" t="s">
        <v>272</v>
      </c>
    </row>
    <row r="238" spans="1:12" ht="76.5" x14ac:dyDescent="0.25">
      <c r="A238" s="4">
        <v>2023</v>
      </c>
      <c r="B238" s="3">
        <v>45047</v>
      </c>
      <c r="C238" s="3">
        <v>45077</v>
      </c>
      <c r="D238" s="5" t="s">
        <v>424</v>
      </c>
      <c r="E238" s="26" t="s">
        <v>478</v>
      </c>
      <c r="F238" s="13" t="s">
        <v>38</v>
      </c>
      <c r="G238" s="26" t="s">
        <v>478</v>
      </c>
      <c r="H238" s="28">
        <v>7468.01</v>
      </c>
      <c r="I238" s="7" t="s">
        <v>38</v>
      </c>
      <c r="J238" s="37">
        <v>45112</v>
      </c>
      <c r="K238" s="37">
        <v>45082</v>
      </c>
      <c r="L238" s="42" t="s">
        <v>272</v>
      </c>
    </row>
    <row r="239" spans="1:12" ht="76.5" x14ac:dyDescent="0.25">
      <c r="A239" s="4">
        <v>2023</v>
      </c>
      <c r="B239" s="3">
        <v>45047</v>
      </c>
      <c r="C239" s="3">
        <v>45077</v>
      </c>
      <c r="D239" s="5" t="s">
        <v>424</v>
      </c>
      <c r="E239" s="26" t="s">
        <v>479</v>
      </c>
      <c r="F239" s="13" t="s">
        <v>38</v>
      </c>
      <c r="G239" s="26" t="s">
        <v>479</v>
      </c>
      <c r="H239" s="28">
        <v>7468.01</v>
      </c>
      <c r="I239" s="7" t="s">
        <v>38</v>
      </c>
      <c r="J239" s="37">
        <v>45112</v>
      </c>
      <c r="K239" s="37">
        <v>45082</v>
      </c>
      <c r="L239" s="42" t="s">
        <v>272</v>
      </c>
    </row>
    <row r="240" spans="1:12" ht="76.5" x14ac:dyDescent="0.25">
      <c r="A240" s="4">
        <v>2023</v>
      </c>
      <c r="B240" s="3">
        <v>45047</v>
      </c>
      <c r="C240" s="3">
        <v>45077</v>
      </c>
      <c r="D240" s="5" t="s">
        <v>424</v>
      </c>
      <c r="E240" s="26" t="s">
        <v>480</v>
      </c>
      <c r="F240" s="13" t="s">
        <v>38</v>
      </c>
      <c r="G240" s="26" t="s">
        <v>480</v>
      </c>
      <c r="H240" s="28">
        <v>7468.01</v>
      </c>
      <c r="I240" s="7" t="s">
        <v>38</v>
      </c>
      <c r="J240" s="37">
        <v>45112</v>
      </c>
      <c r="K240" s="37">
        <v>45082</v>
      </c>
      <c r="L240" s="42" t="s">
        <v>272</v>
      </c>
    </row>
    <row r="241" spans="1:12" ht="76.5" x14ac:dyDescent="0.25">
      <c r="A241" s="4">
        <v>2023</v>
      </c>
      <c r="B241" s="3">
        <v>45047</v>
      </c>
      <c r="C241" s="3">
        <v>45077</v>
      </c>
      <c r="D241" s="5" t="s">
        <v>424</v>
      </c>
      <c r="E241" s="26" t="s">
        <v>481</v>
      </c>
      <c r="F241" s="13" t="s">
        <v>38</v>
      </c>
      <c r="G241" s="26" t="s">
        <v>481</v>
      </c>
      <c r="H241" s="28">
        <v>7468.01</v>
      </c>
      <c r="I241" s="7" t="s">
        <v>38</v>
      </c>
      <c r="J241" s="37">
        <v>45112</v>
      </c>
      <c r="K241" s="37">
        <v>45082</v>
      </c>
      <c r="L241" s="42" t="s">
        <v>272</v>
      </c>
    </row>
    <row r="242" spans="1:12" ht="76.5" x14ac:dyDescent="0.25">
      <c r="A242" s="4">
        <v>2023</v>
      </c>
      <c r="B242" s="3">
        <v>45047</v>
      </c>
      <c r="C242" s="3">
        <v>45077</v>
      </c>
      <c r="D242" s="5" t="s">
        <v>424</v>
      </c>
      <c r="E242" s="26" t="s">
        <v>482</v>
      </c>
      <c r="F242" s="13" t="s">
        <v>38</v>
      </c>
      <c r="G242" s="26" t="s">
        <v>482</v>
      </c>
      <c r="H242" s="28">
        <v>7468.01</v>
      </c>
      <c r="I242" s="7" t="s">
        <v>38</v>
      </c>
      <c r="J242" s="37">
        <v>45112</v>
      </c>
      <c r="K242" s="37">
        <v>45082</v>
      </c>
      <c r="L242" s="42" t="s">
        <v>272</v>
      </c>
    </row>
    <row r="243" spans="1:12" ht="63.75" x14ac:dyDescent="0.25">
      <c r="A243" s="4">
        <v>2023</v>
      </c>
      <c r="B243" s="3">
        <v>45047</v>
      </c>
      <c r="C243" s="3">
        <v>45077</v>
      </c>
      <c r="D243" s="5" t="s">
        <v>425</v>
      </c>
      <c r="E243" s="26" t="s">
        <v>483</v>
      </c>
      <c r="F243" s="13" t="s">
        <v>38</v>
      </c>
      <c r="G243" s="26" t="s">
        <v>483</v>
      </c>
      <c r="H243" s="28">
        <v>15070.09</v>
      </c>
      <c r="I243" s="7" t="s">
        <v>38</v>
      </c>
      <c r="J243" s="37">
        <v>45112</v>
      </c>
      <c r="K243" s="37">
        <v>45082</v>
      </c>
      <c r="L243" s="42" t="s">
        <v>272</v>
      </c>
    </row>
    <row r="244" spans="1:12" ht="76.5" x14ac:dyDescent="0.25">
      <c r="A244" s="4">
        <v>2023</v>
      </c>
      <c r="B244" s="3">
        <v>45047</v>
      </c>
      <c r="C244" s="3">
        <v>45077</v>
      </c>
      <c r="D244" s="5" t="s">
        <v>426</v>
      </c>
      <c r="E244" s="26" t="s">
        <v>484</v>
      </c>
      <c r="F244" s="13" t="s">
        <v>38</v>
      </c>
      <c r="G244" s="26" t="s">
        <v>484</v>
      </c>
      <c r="H244" s="28">
        <v>10083.379999999999</v>
      </c>
      <c r="I244" s="7" t="s">
        <v>38</v>
      </c>
      <c r="J244" s="37">
        <v>45112</v>
      </c>
      <c r="K244" s="37">
        <v>45082</v>
      </c>
      <c r="L244" s="42" t="s">
        <v>272</v>
      </c>
    </row>
    <row r="245" spans="1:12" ht="63.75" x14ac:dyDescent="0.25">
      <c r="A245" s="4">
        <v>2023</v>
      </c>
      <c r="B245" s="3">
        <v>45047</v>
      </c>
      <c r="C245" s="3">
        <v>45077</v>
      </c>
      <c r="D245" s="5" t="s">
        <v>427</v>
      </c>
      <c r="E245" s="26" t="s">
        <v>485</v>
      </c>
      <c r="F245" s="13" t="s">
        <v>38</v>
      </c>
      <c r="G245" s="26" t="s">
        <v>485</v>
      </c>
      <c r="H245" s="28">
        <v>6783.13</v>
      </c>
      <c r="I245" s="7" t="s">
        <v>38</v>
      </c>
      <c r="J245" s="37">
        <v>45112</v>
      </c>
      <c r="K245" s="37">
        <v>45082</v>
      </c>
      <c r="L245" s="42" t="s">
        <v>272</v>
      </c>
    </row>
    <row r="246" spans="1:12" ht="63.75" x14ac:dyDescent="0.25">
      <c r="A246" s="4">
        <v>2023</v>
      </c>
      <c r="B246" s="3">
        <v>45047</v>
      </c>
      <c r="C246" s="3">
        <v>45077</v>
      </c>
      <c r="D246" s="5" t="s">
        <v>428</v>
      </c>
      <c r="E246" s="26" t="s">
        <v>486</v>
      </c>
      <c r="F246" s="13" t="s">
        <v>38</v>
      </c>
      <c r="G246" s="26" t="s">
        <v>486</v>
      </c>
      <c r="H246" s="28">
        <v>16674.62</v>
      </c>
      <c r="I246" s="7" t="s">
        <v>38</v>
      </c>
      <c r="J246" s="37">
        <v>45112</v>
      </c>
      <c r="K246" s="37">
        <v>45082</v>
      </c>
      <c r="L246" s="42" t="s">
        <v>272</v>
      </c>
    </row>
    <row r="247" spans="1:12" ht="76.5" x14ac:dyDescent="0.25">
      <c r="A247" s="4">
        <v>2023</v>
      </c>
      <c r="B247" s="3">
        <v>45047</v>
      </c>
      <c r="C247" s="3">
        <v>45077</v>
      </c>
      <c r="D247" s="5" t="s">
        <v>429</v>
      </c>
      <c r="E247" s="26" t="s">
        <v>487</v>
      </c>
      <c r="F247" s="13" t="s">
        <v>38</v>
      </c>
      <c r="G247" s="26" t="s">
        <v>487</v>
      </c>
      <c r="H247" s="28">
        <v>15405.62</v>
      </c>
      <c r="I247" s="7" t="s">
        <v>38</v>
      </c>
      <c r="J247" s="37">
        <v>45112</v>
      </c>
      <c r="K247" s="37">
        <v>45082</v>
      </c>
      <c r="L247" s="42" t="s">
        <v>272</v>
      </c>
    </row>
    <row r="248" spans="1:12" ht="76.5" x14ac:dyDescent="0.25">
      <c r="A248" s="4">
        <v>2023</v>
      </c>
      <c r="B248" s="3">
        <v>45047</v>
      </c>
      <c r="C248" s="3">
        <v>45077</v>
      </c>
      <c r="D248" s="5" t="s">
        <v>429</v>
      </c>
      <c r="E248" s="26" t="s">
        <v>488</v>
      </c>
      <c r="F248" s="13" t="s">
        <v>38</v>
      </c>
      <c r="G248" s="26" t="s">
        <v>488</v>
      </c>
      <c r="H248" s="28">
        <v>15405.62</v>
      </c>
      <c r="I248" s="7" t="s">
        <v>38</v>
      </c>
      <c r="J248" s="37">
        <v>45112</v>
      </c>
      <c r="K248" s="37">
        <v>45082</v>
      </c>
      <c r="L248" s="42" t="s">
        <v>272</v>
      </c>
    </row>
    <row r="249" spans="1:12" ht="76.5" x14ac:dyDescent="0.25">
      <c r="A249" s="4">
        <v>2023</v>
      </c>
      <c r="B249" s="3">
        <v>45047</v>
      </c>
      <c r="C249" s="3">
        <v>45077</v>
      </c>
      <c r="D249" s="5" t="s">
        <v>429</v>
      </c>
      <c r="E249" s="26" t="s">
        <v>489</v>
      </c>
      <c r="F249" s="13" t="s">
        <v>38</v>
      </c>
      <c r="G249" s="26" t="s">
        <v>489</v>
      </c>
      <c r="H249" s="28">
        <v>15405.62</v>
      </c>
      <c r="I249" s="7" t="s">
        <v>38</v>
      </c>
      <c r="J249" s="37">
        <v>45112</v>
      </c>
      <c r="K249" s="37">
        <v>45082</v>
      </c>
      <c r="L249" s="42" t="s">
        <v>272</v>
      </c>
    </row>
    <row r="250" spans="1:12" ht="76.5" x14ac:dyDescent="0.25">
      <c r="A250" s="4">
        <v>2023</v>
      </c>
      <c r="B250" s="3">
        <v>45047</v>
      </c>
      <c r="C250" s="3">
        <v>45077</v>
      </c>
      <c r="D250" s="5" t="s">
        <v>429</v>
      </c>
      <c r="E250" s="26" t="s">
        <v>490</v>
      </c>
      <c r="F250" s="13" t="s">
        <v>38</v>
      </c>
      <c r="G250" s="26" t="s">
        <v>490</v>
      </c>
      <c r="H250" s="28">
        <v>15405.62</v>
      </c>
      <c r="I250" s="7" t="s">
        <v>38</v>
      </c>
      <c r="J250" s="37">
        <v>45112</v>
      </c>
      <c r="K250" s="37">
        <v>45082</v>
      </c>
      <c r="L250" s="42" t="s">
        <v>272</v>
      </c>
    </row>
    <row r="251" spans="1:12" ht="76.5" x14ac:dyDescent="0.25">
      <c r="A251" s="4">
        <v>2023</v>
      </c>
      <c r="B251" s="3">
        <v>45047</v>
      </c>
      <c r="C251" s="3">
        <v>45077</v>
      </c>
      <c r="D251" s="5" t="s">
        <v>429</v>
      </c>
      <c r="E251" s="26" t="s">
        <v>491</v>
      </c>
      <c r="F251" s="13" t="s">
        <v>38</v>
      </c>
      <c r="G251" s="26" t="s">
        <v>491</v>
      </c>
      <c r="H251" s="28">
        <v>15405.62</v>
      </c>
      <c r="I251" s="7" t="s">
        <v>38</v>
      </c>
      <c r="J251" s="37">
        <v>45112</v>
      </c>
      <c r="K251" s="37">
        <v>45082</v>
      </c>
      <c r="L251" s="42" t="s">
        <v>272</v>
      </c>
    </row>
    <row r="252" spans="1:12" ht="76.5" x14ac:dyDescent="0.25">
      <c r="A252" s="4">
        <v>2023</v>
      </c>
      <c r="B252" s="3">
        <v>45047</v>
      </c>
      <c r="C252" s="3">
        <v>45077</v>
      </c>
      <c r="D252" s="5" t="s">
        <v>429</v>
      </c>
      <c r="E252" s="26" t="s">
        <v>492</v>
      </c>
      <c r="F252" s="13" t="s">
        <v>38</v>
      </c>
      <c r="G252" s="26" t="s">
        <v>492</v>
      </c>
      <c r="H252" s="28">
        <v>15405.62</v>
      </c>
      <c r="I252" s="7" t="s">
        <v>38</v>
      </c>
      <c r="J252" s="37">
        <v>45112</v>
      </c>
      <c r="K252" s="37">
        <v>45082</v>
      </c>
      <c r="L252" s="42" t="s">
        <v>272</v>
      </c>
    </row>
    <row r="253" spans="1:12" ht="76.5" x14ac:dyDescent="0.25">
      <c r="A253" s="4">
        <v>2023</v>
      </c>
      <c r="B253" s="3">
        <v>45047</v>
      </c>
      <c r="C253" s="3">
        <v>45077</v>
      </c>
      <c r="D253" s="5" t="s">
        <v>429</v>
      </c>
      <c r="E253" s="26" t="s">
        <v>493</v>
      </c>
      <c r="F253" s="13" t="s">
        <v>38</v>
      </c>
      <c r="G253" s="26" t="s">
        <v>493</v>
      </c>
      <c r="H253" s="28">
        <v>15405.62</v>
      </c>
      <c r="I253" s="7" t="s">
        <v>38</v>
      </c>
      <c r="J253" s="37">
        <v>45112</v>
      </c>
      <c r="K253" s="37">
        <v>45082</v>
      </c>
      <c r="L253" s="42" t="s">
        <v>272</v>
      </c>
    </row>
    <row r="254" spans="1:12" ht="76.5" x14ac:dyDescent="0.25">
      <c r="A254" s="4">
        <v>2023</v>
      </c>
      <c r="B254" s="3">
        <v>45047</v>
      </c>
      <c r="C254" s="3">
        <v>45077</v>
      </c>
      <c r="D254" s="5" t="s">
        <v>429</v>
      </c>
      <c r="E254" s="26" t="s">
        <v>494</v>
      </c>
      <c r="F254" s="13" t="s">
        <v>38</v>
      </c>
      <c r="G254" s="26" t="s">
        <v>494</v>
      </c>
      <c r="H254" s="28">
        <v>15405.62</v>
      </c>
      <c r="I254" s="7" t="s">
        <v>38</v>
      </c>
      <c r="J254" s="37">
        <v>45112</v>
      </c>
      <c r="K254" s="37">
        <v>45082</v>
      </c>
      <c r="L254" s="42" t="s">
        <v>272</v>
      </c>
    </row>
    <row r="255" spans="1:12" ht="76.5" x14ac:dyDescent="0.25">
      <c r="A255" s="4">
        <v>2023</v>
      </c>
      <c r="B255" s="3">
        <v>45047</v>
      </c>
      <c r="C255" s="3">
        <v>45077</v>
      </c>
      <c r="D255" s="5" t="s">
        <v>429</v>
      </c>
      <c r="E255" s="26" t="s">
        <v>495</v>
      </c>
      <c r="F255" s="13" t="s">
        <v>38</v>
      </c>
      <c r="G255" s="26" t="s">
        <v>495</v>
      </c>
      <c r="H255" s="28">
        <v>15405.62</v>
      </c>
      <c r="I255" s="7" t="s">
        <v>38</v>
      </c>
      <c r="J255" s="37">
        <v>45112</v>
      </c>
      <c r="K255" s="37">
        <v>45082</v>
      </c>
      <c r="L255" s="42" t="s">
        <v>272</v>
      </c>
    </row>
    <row r="256" spans="1:12" ht="76.5" x14ac:dyDescent="0.25">
      <c r="A256" s="4">
        <v>2023</v>
      </c>
      <c r="B256" s="3">
        <v>45047</v>
      </c>
      <c r="C256" s="3">
        <v>45077</v>
      </c>
      <c r="D256" s="5" t="s">
        <v>429</v>
      </c>
      <c r="E256" s="26" t="s">
        <v>496</v>
      </c>
      <c r="F256" s="13" t="s">
        <v>38</v>
      </c>
      <c r="G256" s="26" t="s">
        <v>496</v>
      </c>
      <c r="H256" s="28">
        <v>15405.62</v>
      </c>
      <c r="I256" s="7" t="s">
        <v>38</v>
      </c>
      <c r="J256" s="37">
        <v>45112</v>
      </c>
      <c r="K256" s="37">
        <v>45082</v>
      </c>
      <c r="L256" s="42" t="s">
        <v>272</v>
      </c>
    </row>
    <row r="257" spans="1:12" ht="76.5" x14ac:dyDescent="0.25">
      <c r="A257" s="4">
        <v>2023</v>
      </c>
      <c r="B257" s="3">
        <v>45047</v>
      </c>
      <c r="C257" s="3">
        <v>45077</v>
      </c>
      <c r="D257" s="5" t="s">
        <v>429</v>
      </c>
      <c r="E257" s="26" t="s">
        <v>497</v>
      </c>
      <c r="F257" s="13" t="s">
        <v>38</v>
      </c>
      <c r="G257" s="26" t="s">
        <v>497</v>
      </c>
      <c r="H257" s="28">
        <v>15405.62</v>
      </c>
      <c r="I257" s="7" t="s">
        <v>38</v>
      </c>
      <c r="J257" s="37">
        <v>45112</v>
      </c>
      <c r="K257" s="37">
        <v>45082</v>
      </c>
      <c r="L257" s="42" t="s">
        <v>272</v>
      </c>
    </row>
    <row r="258" spans="1:12" ht="76.5" x14ac:dyDescent="0.25">
      <c r="A258" s="4">
        <v>2023</v>
      </c>
      <c r="B258" s="3">
        <v>45047</v>
      </c>
      <c r="C258" s="3">
        <v>45077</v>
      </c>
      <c r="D258" s="5" t="s">
        <v>429</v>
      </c>
      <c r="E258" s="26" t="s">
        <v>498</v>
      </c>
      <c r="F258" s="13" t="s">
        <v>38</v>
      </c>
      <c r="G258" s="26" t="s">
        <v>498</v>
      </c>
      <c r="H258" s="28">
        <v>15405.62</v>
      </c>
      <c r="I258" s="7" t="s">
        <v>38</v>
      </c>
      <c r="J258" s="37">
        <v>45112</v>
      </c>
      <c r="K258" s="37">
        <v>45082</v>
      </c>
      <c r="L258" s="42" t="s">
        <v>272</v>
      </c>
    </row>
    <row r="259" spans="1:12" ht="76.5" x14ac:dyDescent="0.25">
      <c r="A259" s="4">
        <v>2023</v>
      </c>
      <c r="B259" s="3">
        <v>45047</v>
      </c>
      <c r="C259" s="3">
        <v>45077</v>
      </c>
      <c r="D259" s="5" t="s">
        <v>429</v>
      </c>
      <c r="E259" s="26" t="s">
        <v>499</v>
      </c>
      <c r="F259" s="13" t="s">
        <v>38</v>
      </c>
      <c r="G259" s="26" t="s">
        <v>499</v>
      </c>
      <c r="H259" s="28">
        <v>15405.62</v>
      </c>
      <c r="I259" s="7" t="s">
        <v>38</v>
      </c>
      <c r="J259" s="37">
        <v>45112</v>
      </c>
      <c r="K259" s="37">
        <v>45082</v>
      </c>
      <c r="L259" s="42" t="s">
        <v>272</v>
      </c>
    </row>
    <row r="260" spans="1:12" ht="76.5" x14ac:dyDescent="0.25">
      <c r="A260" s="4">
        <v>2023</v>
      </c>
      <c r="B260" s="3">
        <v>45047</v>
      </c>
      <c r="C260" s="3">
        <v>45077</v>
      </c>
      <c r="D260" s="5" t="s">
        <v>429</v>
      </c>
      <c r="E260" s="26" t="s">
        <v>500</v>
      </c>
      <c r="F260" s="13" t="s">
        <v>38</v>
      </c>
      <c r="G260" s="26" t="s">
        <v>500</v>
      </c>
      <c r="H260" s="28">
        <v>15405.62</v>
      </c>
      <c r="I260" s="7" t="s">
        <v>38</v>
      </c>
      <c r="J260" s="37">
        <v>45112</v>
      </c>
      <c r="K260" s="37">
        <v>45082</v>
      </c>
      <c r="L260" s="42" t="s">
        <v>272</v>
      </c>
    </row>
    <row r="261" spans="1:12" ht="76.5" x14ac:dyDescent="0.25">
      <c r="A261" s="4">
        <v>2023</v>
      </c>
      <c r="B261" s="3">
        <v>45047</v>
      </c>
      <c r="C261" s="3">
        <v>45077</v>
      </c>
      <c r="D261" s="5" t="s">
        <v>429</v>
      </c>
      <c r="E261" s="26" t="s">
        <v>501</v>
      </c>
      <c r="F261" s="13" t="s">
        <v>38</v>
      </c>
      <c r="G261" s="26" t="s">
        <v>501</v>
      </c>
      <c r="H261" s="28">
        <v>15405.62</v>
      </c>
      <c r="I261" s="7" t="s">
        <v>38</v>
      </c>
      <c r="J261" s="37">
        <v>45112</v>
      </c>
      <c r="K261" s="37">
        <v>45082</v>
      </c>
      <c r="L261" s="42" t="s">
        <v>272</v>
      </c>
    </row>
    <row r="262" spans="1:12" ht="63.75" x14ac:dyDescent="0.25">
      <c r="A262" s="4">
        <v>2023</v>
      </c>
      <c r="B262" s="3">
        <v>45047</v>
      </c>
      <c r="C262" s="3">
        <v>45077</v>
      </c>
      <c r="D262" s="5" t="s">
        <v>430</v>
      </c>
      <c r="E262" s="26" t="s">
        <v>502</v>
      </c>
      <c r="F262" s="13" t="s">
        <v>38</v>
      </c>
      <c r="G262" s="26" t="s">
        <v>502</v>
      </c>
      <c r="H262" s="28">
        <v>103949.34</v>
      </c>
      <c r="I262" s="7" t="s">
        <v>38</v>
      </c>
      <c r="J262" s="37">
        <v>45112</v>
      </c>
      <c r="K262" s="37">
        <v>45082</v>
      </c>
      <c r="L262" s="42" t="s">
        <v>272</v>
      </c>
    </row>
    <row r="263" spans="1:12" ht="51" x14ac:dyDescent="0.25">
      <c r="A263" s="4">
        <v>2023</v>
      </c>
      <c r="B263" s="3">
        <v>45047</v>
      </c>
      <c r="C263" s="3">
        <v>45077</v>
      </c>
      <c r="D263" s="5" t="s">
        <v>431</v>
      </c>
      <c r="E263" s="26" t="s">
        <v>503</v>
      </c>
      <c r="F263" s="13" t="s">
        <v>38</v>
      </c>
      <c r="G263" s="26" t="s">
        <v>503</v>
      </c>
      <c r="H263" s="28">
        <v>18542.48</v>
      </c>
      <c r="I263" s="7" t="s">
        <v>38</v>
      </c>
      <c r="J263" s="37">
        <v>45112</v>
      </c>
      <c r="K263" s="37">
        <v>45082</v>
      </c>
      <c r="L263" s="42" t="s">
        <v>272</v>
      </c>
    </row>
    <row r="264" spans="1:12" ht="38.25" x14ac:dyDescent="0.25">
      <c r="A264" s="4">
        <v>2023</v>
      </c>
      <c r="B264" s="3">
        <v>45047</v>
      </c>
      <c r="C264" s="3">
        <v>45077</v>
      </c>
      <c r="D264" s="5" t="s">
        <v>432</v>
      </c>
      <c r="E264" s="26" t="s">
        <v>504</v>
      </c>
      <c r="F264" s="13" t="s">
        <v>38</v>
      </c>
      <c r="G264" s="26" t="s">
        <v>504</v>
      </c>
      <c r="H264" s="28">
        <v>82984.39</v>
      </c>
      <c r="I264" s="7" t="s">
        <v>38</v>
      </c>
      <c r="J264" s="37">
        <v>45112</v>
      </c>
      <c r="K264" s="37">
        <v>45082</v>
      </c>
      <c r="L264" s="42" t="s">
        <v>272</v>
      </c>
    </row>
    <row r="265" spans="1:12" ht="38.25" x14ac:dyDescent="0.25">
      <c r="A265" s="4">
        <v>2023</v>
      </c>
      <c r="B265" s="3">
        <v>45047</v>
      </c>
      <c r="C265" s="3">
        <v>45077</v>
      </c>
      <c r="D265" s="5" t="s">
        <v>433</v>
      </c>
      <c r="E265" s="26" t="s">
        <v>505</v>
      </c>
      <c r="F265" s="13" t="s">
        <v>38</v>
      </c>
      <c r="G265" s="26" t="s">
        <v>505</v>
      </c>
      <c r="H265" s="33">
        <v>20582.580000000002</v>
      </c>
      <c r="I265" s="7" t="s">
        <v>38</v>
      </c>
      <c r="J265" s="37">
        <v>45112</v>
      </c>
      <c r="K265" s="37">
        <v>45082</v>
      </c>
      <c r="L265" s="42" t="s">
        <v>272</v>
      </c>
    </row>
    <row r="266" spans="1:12" ht="63.75" x14ac:dyDescent="0.25">
      <c r="A266" s="4">
        <v>2023</v>
      </c>
      <c r="B266" s="3">
        <v>45047</v>
      </c>
      <c r="C266" s="3">
        <v>45077</v>
      </c>
      <c r="D266" s="5" t="s">
        <v>434</v>
      </c>
      <c r="E266" s="26" t="s">
        <v>506</v>
      </c>
      <c r="F266" s="13" t="s">
        <v>38</v>
      </c>
      <c r="G266" s="26" t="s">
        <v>506</v>
      </c>
      <c r="H266" s="28">
        <v>48446.8</v>
      </c>
      <c r="I266" s="7" t="s">
        <v>38</v>
      </c>
      <c r="J266" s="37">
        <v>45112</v>
      </c>
      <c r="K266" s="37">
        <v>45082</v>
      </c>
      <c r="L266" s="42" t="s">
        <v>272</v>
      </c>
    </row>
    <row r="267" spans="1:12" ht="63.75" x14ac:dyDescent="0.25">
      <c r="A267" s="4">
        <v>2023</v>
      </c>
      <c r="B267" s="3">
        <v>45047</v>
      </c>
      <c r="C267" s="3">
        <v>45077</v>
      </c>
      <c r="D267" s="5" t="s">
        <v>435</v>
      </c>
      <c r="E267" s="26" t="s">
        <v>507</v>
      </c>
      <c r="F267" s="13" t="s">
        <v>38</v>
      </c>
      <c r="G267" s="26" t="s">
        <v>507</v>
      </c>
      <c r="H267" s="28">
        <v>8395.7999999999993</v>
      </c>
      <c r="I267" s="7" t="s">
        <v>38</v>
      </c>
      <c r="J267" s="37">
        <v>45112</v>
      </c>
      <c r="K267" s="37">
        <v>45082</v>
      </c>
      <c r="L267" s="42" t="s">
        <v>272</v>
      </c>
    </row>
    <row r="268" spans="1:12" ht="76.5" x14ac:dyDescent="0.25">
      <c r="A268" s="4">
        <v>2023</v>
      </c>
      <c r="B268" s="3">
        <v>45047</v>
      </c>
      <c r="C268" s="3">
        <v>45077</v>
      </c>
      <c r="D268" s="5" t="s">
        <v>436</v>
      </c>
      <c r="E268" s="26" t="s">
        <v>508</v>
      </c>
      <c r="F268" s="13" t="s">
        <v>38</v>
      </c>
      <c r="G268" s="26" t="s">
        <v>508</v>
      </c>
      <c r="H268" s="28">
        <v>15639.2</v>
      </c>
      <c r="I268" s="7" t="s">
        <v>38</v>
      </c>
      <c r="J268" s="37">
        <v>45112</v>
      </c>
      <c r="K268" s="37">
        <v>45082</v>
      </c>
      <c r="L268" s="42" t="s">
        <v>272</v>
      </c>
    </row>
    <row r="269" spans="1:12" ht="76.5" x14ac:dyDescent="0.25">
      <c r="A269" s="4">
        <v>2023</v>
      </c>
      <c r="B269" s="3">
        <v>45047</v>
      </c>
      <c r="C269" s="3">
        <v>45077</v>
      </c>
      <c r="D269" s="5" t="s">
        <v>436</v>
      </c>
      <c r="E269" s="26" t="s">
        <v>509</v>
      </c>
      <c r="F269" s="13" t="s">
        <v>38</v>
      </c>
      <c r="G269" s="26" t="s">
        <v>509</v>
      </c>
      <c r="H269" s="28">
        <v>15639.2</v>
      </c>
      <c r="I269" s="7" t="s">
        <v>38</v>
      </c>
      <c r="J269" s="37">
        <v>45112</v>
      </c>
      <c r="K269" s="37">
        <v>45082</v>
      </c>
      <c r="L269" s="42" t="s">
        <v>272</v>
      </c>
    </row>
    <row r="270" spans="1:12" ht="63.75" x14ac:dyDescent="0.25">
      <c r="A270" s="4">
        <v>2023</v>
      </c>
      <c r="B270" s="3">
        <v>45047</v>
      </c>
      <c r="C270" s="3">
        <v>45077</v>
      </c>
      <c r="D270" s="5" t="s">
        <v>437</v>
      </c>
      <c r="E270" s="26" t="s">
        <v>510</v>
      </c>
      <c r="F270" s="13" t="s">
        <v>38</v>
      </c>
      <c r="G270" s="26" t="s">
        <v>510</v>
      </c>
      <c r="H270" s="28">
        <v>7041.0839999999998</v>
      </c>
      <c r="I270" s="7" t="s">
        <v>38</v>
      </c>
      <c r="J270" s="37">
        <v>45112</v>
      </c>
      <c r="K270" s="37">
        <v>45082</v>
      </c>
      <c r="L270" s="42" t="s">
        <v>272</v>
      </c>
    </row>
    <row r="271" spans="1:12" ht="63.75" x14ac:dyDescent="0.25">
      <c r="A271" s="4">
        <v>2023</v>
      </c>
      <c r="B271" s="3">
        <v>45047</v>
      </c>
      <c r="C271" s="3">
        <v>45077</v>
      </c>
      <c r="D271" s="5" t="s">
        <v>437</v>
      </c>
      <c r="E271" s="26" t="s">
        <v>511</v>
      </c>
      <c r="F271" s="13" t="s">
        <v>38</v>
      </c>
      <c r="G271" s="26" t="s">
        <v>511</v>
      </c>
      <c r="H271" s="28">
        <v>7041.0839999999998</v>
      </c>
      <c r="I271" s="7" t="s">
        <v>38</v>
      </c>
      <c r="J271" s="37">
        <v>45112</v>
      </c>
      <c r="K271" s="37">
        <v>45082</v>
      </c>
      <c r="L271" s="42" t="s">
        <v>272</v>
      </c>
    </row>
    <row r="272" spans="1:12" ht="76.5" x14ac:dyDescent="0.25">
      <c r="A272" s="4">
        <v>2023</v>
      </c>
      <c r="B272" s="3">
        <v>45047</v>
      </c>
      <c r="C272" s="3">
        <v>45077</v>
      </c>
      <c r="D272" s="5" t="s">
        <v>438</v>
      </c>
      <c r="E272" s="26" t="s">
        <v>512</v>
      </c>
      <c r="F272" s="13" t="s">
        <v>38</v>
      </c>
      <c r="G272" s="26" t="s">
        <v>512</v>
      </c>
      <c r="H272" s="28">
        <v>102158.62480000001</v>
      </c>
      <c r="I272" s="7" t="s">
        <v>38</v>
      </c>
      <c r="J272" s="37">
        <v>45112</v>
      </c>
      <c r="K272" s="37">
        <v>45082</v>
      </c>
      <c r="L272" s="42" t="s">
        <v>272</v>
      </c>
    </row>
    <row r="273" spans="1:12" ht="76.5" x14ac:dyDescent="0.25">
      <c r="A273" s="4">
        <v>2023</v>
      </c>
      <c r="B273" s="3">
        <v>45047</v>
      </c>
      <c r="C273" s="3">
        <v>45077</v>
      </c>
      <c r="D273" s="5" t="s">
        <v>438</v>
      </c>
      <c r="E273" s="26" t="s">
        <v>513</v>
      </c>
      <c r="F273" s="13" t="s">
        <v>38</v>
      </c>
      <c r="G273" s="26" t="s">
        <v>513</v>
      </c>
      <c r="H273" s="28">
        <v>102158.62480000001</v>
      </c>
      <c r="I273" s="7" t="s">
        <v>38</v>
      </c>
      <c r="J273" s="37">
        <v>45112</v>
      </c>
      <c r="K273" s="37">
        <v>45082</v>
      </c>
      <c r="L273" s="42" t="s">
        <v>272</v>
      </c>
    </row>
    <row r="274" spans="1:12" ht="76.5" x14ac:dyDescent="0.25">
      <c r="A274" s="4">
        <v>2023</v>
      </c>
      <c r="B274" s="3">
        <v>45047</v>
      </c>
      <c r="C274" s="3">
        <v>45077</v>
      </c>
      <c r="D274" s="5" t="s">
        <v>438</v>
      </c>
      <c r="E274" s="26" t="s">
        <v>514</v>
      </c>
      <c r="F274" s="13" t="s">
        <v>38</v>
      </c>
      <c r="G274" s="26" t="s">
        <v>514</v>
      </c>
      <c r="H274" s="28">
        <v>102158.62480000001</v>
      </c>
      <c r="I274" s="7" t="s">
        <v>38</v>
      </c>
      <c r="J274" s="37">
        <v>45112</v>
      </c>
      <c r="K274" s="37">
        <v>45082</v>
      </c>
      <c r="L274" s="42" t="s">
        <v>272</v>
      </c>
    </row>
    <row r="275" spans="1:12" ht="76.5" x14ac:dyDescent="0.25">
      <c r="A275" s="4">
        <v>2023</v>
      </c>
      <c r="B275" s="3">
        <v>45047</v>
      </c>
      <c r="C275" s="3">
        <v>45077</v>
      </c>
      <c r="D275" s="5" t="s">
        <v>439</v>
      </c>
      <c r="E275" s="26" t="s">
        <v>515</v>
      </c>
      <c r="F275" s="13" t="s">
        <v>38</v>
      </c>
      <c r="G275" s="26" t="s">
        <v>515</v>
      </c>
      <c r="H275" s="28">
        <v>11366.608</v>
      </c>
      <c r="I275" s="7" t="s">
        <v>38</v>
      </c>
      <c r="J275" s="37">
        <v>45112</v>
      </c>
      <c r="K275" s="37">
        <v>45082</v>
      </c>
      <c r="L275" s="42" t="s">
        <v>272</v>
      </c>
    </row>
    <row r="276" spans="1:12" ht="76.5" x14ac:dyDescent="0.25">
      <c r="A276" s="4">
        <v>2023</v>
      </c>
      <c r="B276" s="3">
        <v>45047</v>
      </c>
      <c r="C276" s="3">
        <v>45077</v>
      </c>
      <c r="D276" s="5" t="s">
        <v>440</v>
      </c>
      <c r="E276" s="26" t="s">
        <v>516</v>
      </c>
      <c r="F276" s="13" t="s">
        <v>38</v>
      </c>
      <c r="G276" s="26" t="s">
        <v>516</v>
      </c>
      <c r="H276" s="28">
        <v>32114.855200000002</v>
      </c>
      <c r="I276" s="7" t="s">
        <v>38</v>
      </c>
      <c r="J276" s="37">
        <v>45112</v>
      </c>
      <c r="K276" s="37">
        <v>45082</v>
      </c>
      <c r="L276" s="42" t="s">
        <v>272</v>
      </c>
    </row>
    <row r="277" spans="1:12" ht="76.5" x14ac:dyDescent="0.25">
      <c r="A277" s="4">
        <v>2023</v>
      </c>
      <c r="B277" s="3">
        <v>45047</v>
      </c>
      <c r="C277" s="3">
        <v>45077</v>
      </c>
      <c r="D277" s="5" t="s">
        <v>440</v>
      </c>
      <c r="E277" s="26" t="s">
        <v>517</v>
      </c>
      <c r="F277" s="13" t="s">
        <v>38</v>
      </c>
      <c r="G277" s="26" t="s">
        <v>517</v>
      </c>
      <c r="H277" s="28">
        <v>32114.855200000002</v>
      </c>
      <c r="I277" s="7" t="s">
        <v>38</v>
      </c>
      <c r="J277" s="37">
        <v>45112</v>
      </c>
      <c r="K277" s="37">
        <v>45082</v>
      </c>
      <c r="L277" s="42" t="s">
        <v>272</v>
      </c>
    </row>
    <row r="278" spans="1:12" ht="63.75" x14ac:dyDescent="0.25">
      <c r="A278" s="4">
        <v>2023</v>
      </c>
      <c r="B278" s="3">
        <v>45047</v>
      </c>
      <c r="C278" s="3">
        <v>45077</v>
      </c>
      <c r="D278" s="5" t="s">
        <v>441</v>
      </c>
      <c r="E278" s="26" t="s">
        <v>518</v>
      </c>
      <c r="F278" s="13" t="s">
        <v>38</v>
      </c>
      <c r="G278" s="26" t="s">
        <v>518</v>
      </c>
      <c r="H278" s="28">
        <v>23122.361199999999</v>
      </c>
      <c r="I278" s="7" t="s">
        <v>38</v>
      </c>
      <c r="J278" s="37">
        <v>45112</v>
      </c>
      <c r="K278" s="37">
        <v>45082</v>
      </c>
      <c r="L278" s="42" t="s">
        <v>272</v>
      </c>
    </row>
    <row r="279" spans="1:12" ht="63.75" x14ac:dyDescent="0.25">
      <c r="A279" s="4">
        <v>2023</v>
      </c>
      <c r="B279" s="3">
        <v>45047</v>
      </c>
      <c r="C279" s="3">
        <v>45077</v>
      </c>
      <c r="D279" s="5" t="s">
        <v>441</v>
      </c>
      <c r="E279" s="26" t="s">
        <v>519</v>
      </c>
      <c r="F279" s="13" t="s">
        <v>38</v>
      </c>
      <c r="G279" s="26" t="s">
        <v>519</v>
      </c>
      <c r="H279" s="28">
        <v>23122.361199999999</v>
      </c>
      <c r="I279" s="7" t="s">
        <v>38</v>
      </c>
      <c r="J279" s="37">
        <v>45112</v>
      </c>
      <c r="K279" s="37">
        <v>45082</v>
      </c>
      <c r="L279" s="42" t="s">
        <v>272</v>
      </c>
    </row>
    <row r="280" spans="1:12" ht="76.5" x14ac:dyDescent="0.25">
      <c r="A280" s="4">
        <v>2023</v>
      </c>
      <c r="B280" s="3">
        <v>45047</v>
      </c>
      <c r="C280" s="3">
        <v>45077</v>
      </c>
      <c r="D280" s="5" t="s">
        <v>442</v>
      </c>
      <c r="E280" s="26" t="s">
        <v>520</v>
      </c>
      <c r="F280" s="13" t="s">
        <v>38</v>
      </c>
      <c r="G280" s="26" t="s">
        <v>520</v>
      </c>
      <c r="H280" s="28">
        <v>26820.8472</v>
      </c>
      <c r="I280" s="7" t="s">
        <v>38</v>
      </c>
      <c r="J280" s="37">
        <v>45112</v>
      </c>
      <c r="K280" s="37">
        <v>45082</v>
      </c>
      <c r="L280" s="42" t="s">
        <v>272</v>
      </c>
    </row>
    <row r="281" spans="1:12" ht="76.5" x14ac:dyDescent="0.25">
      <c r="A281" s="4">
        <v>2023</v>
      </c>
      <c r="B281" s="3">
        <v>45047</v>
      </c>
      <c r="C281" s="3">
        <v>45077</v>
      </c>
      <c r="D281" s="5" t="s">
        <v>443</v>
      </c>
      <c r="E281" s="26" t="s">
        <v>521</v>
      </c>
      <c r="F281" s="13" t="s">
        <v>38</v>
      </c>
      <c r="G281" s="26" t="s">
        <v>521</v>
      </c>
      <c r="H281" s="28">
        <v>7614.1355999999996</v>
      </c>
      <c r="I281" s="7" t="s">
        <v>38</v>
      </c>
      <c r="J281" s="37">
        <v>45112</v>
      </c>
      <c r="K281" s="37">
        <v>45082</v>
      </c>
      <c r="L281" s="42" t="s">
        <v>272</v>
      </c>
    </row>
    <row r="282" spans="1:12" ht="76.5" x14ac:dyDescent="0.25">
      <c r="A282" s="4">
        <v>2023</v>
      </c>
      <c r="B282" s="3">
        <v>45047</v>
      </c>
      <c r="C282" s="3">
        <v>45077</v>
      </c>
      <c r="D282" s="5" t="s">
        <v>443</v>
      </c>
      <c r="E282" s="26" t="s">
        <v>522</v>
      </c>
      <c r="F282" s="13" t="s">
        <v>38</v>
      </c>
      <c r="G282" s="26" t="s">
        <v>522</v>
      </c>
      <c r="H282" s="28">
        <v>7614.1355999999996</v>
      </c>
      <c r="I282" s="7" t="s">
        <v>38</v>
      </c>
      <c r="J282" s="37">
        <v>45112</v>
      </c>
      <c r="K282" s="37">
        <v>45082</v>
      </c>
      <c r="L282" s="42" t="s">
        <v>272</v>
      </c>
    </row>
    <row r="283" spans="1:12" ht="63.75" x14ac:dyDescent="0.25">
      <c r="A283" s="4">
        <v>2023</v>
      </c>
      <c r="B283" s="3">
        <v>45047</v>
      </c>
      <c r="C283" s="3">
        <v>45077</v>
      </c>
      <c r="D283" s="5" t="s">
        <v>444</v>
      </c>
      <c r="E283" s="26" t="s">
        <v>523</v>
      </c>
      <c r="F283" s="13" t="s">
        <v>38</v>
      </c>
      <c r="G283" s="26" t="s">
        <v>523</v>
      </c>
      <c r="H283" s="28">
        <v>33386.656000000003</v>
      </c>
      <c r="I283" s="7" t="s">
        <v>38</v>
      </c>
      <c r="J283" s="37">
        <v>45112</v>
      </c>
      <c r="K283" s="37">
        <v>45082</v>
      </c>
      <c r="L283" s="42" t="s">
        <v>272</v>
      </c>
    </row>
    <row r="284" spans="1:12" ht="63.75" x14ac:dyDescent="0.25">
      <c r="A284" s="4">
        <v>2023</v>
      </c>
      <c r="B284" s="3">
        <v>45047</v>
      </c>
      <c r="C284" s="3">
        <v>45077</v>
      </c>
      <c r="D284" s="5" t="s">
        <v>444</v>
      </c>
      <c r="E284" s="26" t="s">
        <v>524</v>
      </c>
      <c r="F284" s="13" t="s">
        <v>38</v>
      </c>
      <c r="G284" s="26" t="s">
        <v>524</v>
      </c>
      <c r="H284" s="28">
        <v>33386.656000000003</v>
      </c>
      <c r="I284" s="7" t="s">
        <v>38</v>
      </c>
      <c r="J284" s="37">
        <v>45112</v>
      </c>
      <c r="K284" s="37">
        <v>45082</v>
      </c>
      <c r="L284" s="42" t="s">
        <v>272</v>
      </c>
    </row>
    <row r="285" spans="1:12" ht="76.5" x14ac:dyDescent="0.25">
      <c r="A285" s="4">
        <v>2023</v>
      </c>
      <c r="B285" s="3">
        <v>45047</v>
      </c>
      <c r="C285" s="3">
        <v>45077</v>
      </c>
      <c r="D285" s="5" t="s">
        <v>445</v>
      </c>
      <c r="E285" s="26" t="s">
        <v>525</v>
      </c>
      <c r="F285" s="13" t="s">
        <v>38</v>
      </c>
      <c r="G285" s="26" t="s">
        <v>525</v>
      </c>
      <c r="H285" s="28">
        <v>41615.081200000001</v>
      </c>
      <c r="I285" s="7" t="s">
        <v>38</v>
      </c>
      <c r="J285" s="37">
        <v>45112</v>
      </c>
      <c r="K285" s="37">
        <v>45082</v>
      </c>
      <c r="L285" s="42" t="s">
        <v>272</v>
      </c>
    </row>
    <row r="286" spans="1:12" ht="76.5" x14ac:dyDescent="0.25">
      <c r="A286" s="4">
        <v>2023</v>
      </c>
      <c r="B286" s="3">
        <v>45047</v>
      </c>
      <c r="C286" s="3">
        <v>45077</v>
      </c>
      <c r="D286" s="5" t="s">
        <v>445</v>
      </c>
      <c r="E286" s="26" t="s">
        <v>526</v>
      </c>
      <c r="F286" s="13" t="s">
        <v>38</v>
      </c>
      <c r="G286" s="26" t="s">
        <v>526</v>
      </c>
      <c r="H286" s="28">
        <v>41615.081200000001</v>
      </c>
      <c r="I286" s="7" t="s">
        <v>38</v>
      </c>
      <c r="J286" s="37">
        <v>45112</v>
      </c>
      <c r="K286" s="37">
        <v>45082</v>
      </c>
      <c r="L286" s="42" t="s">
        <v>272</v>
      </c>
    </row>
    <row r="287" spans="1:12" ht="76.5" x14ac:dyDescent="0.25">
      <c r="A287" s="4">
        <v>2023</v>
      </c>
      <c r="B287" s="3">
        <v>45047</v>
      </c>
      <c r="C287" s="3">
        <v>45077</v>
      </c>
      <c r="D287" s="5" t="s">
        <v>446</v>
      </c>
      <c r="E287" s="26" t="s">
        <v>527</v>
      </c>
      <c r="F287" s="13" t="s">
        <v>38</v>
      </c>
      <c r="G287" s="26" t="s">
        <v>527</v>
      </c>
      <c r="H287" s="28">
        <v>70649.266399999993</v>
      </c>
      <c r="I287" s="7" t="s">
        <v>38</v>
      </c>
      <c r="J287" s="37">
        <v>45112</v>
      </c>
      <c r="K287" s="37">
        <v>45082</v>
      </c>
      <c r="L287" s="42" t="s">
        <v>272</v>
      </c>
    </row>
    <row r="288" spans="1:12" ht="63.75" x14ac:dyDescent="0.25">
      <c r="A288" s="4">
        <v>2023</v>
      </c>
      <c r="B288" s="3">
        <v>45047</v>
      </c>
      <c r="C288" s="3">
        <v>45077</v>
      </c>
      <c r="D288" s="5" t="s">
        <v>447</v>
      </c>
      <c r="E288" s="26" t="s">
        <v>528</v>
      </c>
      <c r="F288" s="13" t="s">
        <v>38</v>
      </c>
      <c r="G288" s="26" t="s">
        <v>528</v>
      </c>
      <c r="H288" s="28">
        <v>143855.46280000001</v>
      </c>
      <c r="I288" s="7" t="s">
        <v>38</v>
      </c>
      <c r="J288" s="37">
        <v>45112</v>
      </c>
      <c r="K288" s="37">
        <v>45082</v>
      </c>
      <c r="L288" s="42" t="s">
        <v>272</v>
      </c>
    </row>
    <row r="289" spans="1:12" ht="63.75" x14ac:dyDescent="0.25">
      <c r="A289" s="4">
        <v>2023</v>
      </c>
      <c r="B289" s="3">
        <v>45047</v>
      </c>
      <c r="C289" s="3">
        <v>45077</v>
      </c>
      <c r="D289" s="5" t="s">
        <v>448</v>
      </c>
      <c r="E289" s="26" t="s">
        <v>529</v>
      </c>
      <c r="F289" s="13" t="s">
        <v>38</v>
      </c>
      <c r="G289" s="26" t="s">
        <v>529</v>
      </c>
      <c r="H289" s="28">
        <v>101517.5624</v>
      </c>
      <c r="I289" s="7" t="s">
        <v>38</v>
      </c>
      <c r="J289" s="37">
        <v>45112</v>
      </c>
      <c r="K289" s="37">
        <v>45082</v>
      </c>
      <c r="L289" s="42" t="s">
        <v>272</v>
      </c>
    </row>
    <row r="290" spans="1:12" ht="63.75" x14ac:dyDescent="0.25">
      <c r="A290" s="4">
        <v>2023</v>
      </c>
      <c r="B290" s="3">
        <v>45047</v>
      </c>
      <c r="C290" s="3">
        <v>45077</v>
      </c>
      <c r="D290" s="5" t="s">
        <v>449</v>
      </c>
      <c r="E290" s="26" t="s">
        <v>530</v>
      </c>
      <c r="F290" s="13" t="s">
        <v>38</v>
      </c>
      <c r="G290" s="6" t="s">
        <v>530</v>
      </c>
      <c r="H290" s="28">
        <v>87838.563999999998</v>
      </c>
      <c r="I290" s="7" t="s">
        <v>38</v>
      </c>
      <c r="J290" s="37">
        <v>45112</v>
      </c>
      <c r="K290" s="37">
        <v>45082</v>
      </c>
      <c r="L290" s="42" t="s">
        <v>272</v>
      </c>
    </row>
    <row r="291" spans="1:12" ht="51" x14ac:dyDescent="0.25">
      <c r="A291" s="4">
        <v>2023</v>
      </c>
      <c r="B291" s="3">
        <v>45047</v>
      </c>
      <c r="C291" s="3">
        <v>45077</v>
      </c>
      <c r="D291" s="30" t="s">
        <v>450</v>
      </c>
      <c r="E291" s="32" t="s">
        <v>531</v>
      </c>
      <c r="F291" s="13" t="s">
        <v>538</v>
      </c>
      <c r="G291" s="31" t="s">
        <v>531</v>
      </c>
      <c r="H291" s="34">
        <v>18199.990000000002</v>
      </c>
      <c r="I291" s="7" t="s">
        <v>38</v>
      </c>
      <c r="J291" s="37">
        <v>45112</v>
      </c>
      <c r="K291" s="37">
        <v>45082</v>
      </c>
      <c r="L291" s="42" t="s">
        <v>272</v>
      </c>
    </row>
    <row r="292" spans="1:12" ht="51" x14ac:dyDescent="0.25">
      <c r="A292" s="4">
        <v>2023</v>
      </c>
      <c r="B292" s="3">
        <v>45047</v>
      </c>
      <c r="C292" s="3">
        <v>45077</v>
      </c>
      <c r="D292" s="30" t="s">
        <v>451</v>
      </c>
      <c r="E292" s="32" t="s">
        <v>532</v>
      </c>
      <c r="F292" s="13" t="s">
        <v>538</v>
      </c>
      <c r="G292" s="31" t="s">
        <v>532</v>
      </c>
      <c r="H292" s="34">
        <v>18199.990000000002</v>
      </c>
      <c r="I292" s="7" t="s">
        <v>38</v>
      </c>
      <c r="J292" s="37">
        <v>45112</v>
      </c>
      <c r="K292" s="37">
        <v>45082</v>
      </c>
      <c r="L292" s="42" t="s">
        <v>272</v>
      </c>
    </row>
    <row r="293" spans="1:12" x14ac:dyDescent="0.25">
      <c r="A293" s="4">
        <v>2023</v>
      </c>
      <c r="B293" s="3">
        <v>45047</v>
      </c>
      <c r="C293" s="3">
        <v>45077</v>
      </c>
      <c r="D293" s="30" t="s">
        <v>452</v>
      </c>
      <c r="E293" s="32" t="s">
        <v>533</v>
      </c>
      <c r="F293" s="13" t="s">
        <v>538</v>
      </c>
      <c r="G293" s="31" t="s">
        <v>533</v>
      </c>
      <c r="H293" s="34">
        <v>9949.99</v>
      </c>
      <c r="I293" s="7" t="s">
        <v>38</v>
      </c>
      <c r="J293" s="37">
        <v>45112</v>
      </c>
      <c r="K293" s="37">
        <v>45082</v>
      </c>
      <c r="L293" s="42" t="s">
        <v>272</v>
      </c>
    </row>
    <row r="294" spans="1:12" x14ac:dyDescent="0.25">
      <c r="A294" s="4">
        <v>2023</v>
      </c>
      <c r="B294" s="3">
        <v>45047</v>
      </c>
      <c r="C294" s="3">
        <v>45077</v>
      </c>
      <c r="D294" s="30" t="s">
        <v>452</v>
      </c>
      <c r="E294" s="32" t="s">
        <v>534</v>
      </c>
      <c r="F294" s="13" t="s">
        <v>538</v>
      </c>
      <c r="G294" s="31" t="s">
        <v>534</v>
      </c>
      <c r="H294" s="34">
        <v>9949.99</v>
      </c>
      <c r="I294" s="7" t="s">
        <v>38</v>
      </c>
      <c r="J294" s="37">
        <v>45112</v>
      </c>
      <c r="K294" s="37">
        <v>45082</v>
      </c>
      <c r="L294" s="42" t="s">
        <v>272</v>
      </c>
    </row>
    <row r="295" spans="1:12" ht="25.5" x14ac:dyDescent="0.25">
      <c r="A295" s="4">
        <v>2023</v>
      </c>
      <c r="B295" s="3">
        <v>45047</v>
      </c>
      <c r="C295" s="3">
        <v>45077</v>
      </c>
      <c r="D295" s="30" t="s">
        <v>361</v>
      </c>
      <c r="E295" s="32" t="s">
        <v>535</v>
      </c>
      <c r="F295" s="13" t="s">
        <v>538</v>
      </c>
      <c r="G295" s="31" t="s">
        <v>535</v>
      </c>
      <c r="H295" s="35">
        <f t="shared" ref="H295:H296" si="4">21293.14*1.16</f>
        <v>24700.042399999998</v>
      </c>
      <c r="I295" s="7" t="s">
        <v>38</v>
      </c>
      <c r="J295" s="37">
        <v>45112</v>
      </c>
      <c r="K295" s="37">
        <v>45082</v>
      </c>
      <c r="L295" s="42" t="s">
        <v>272</v>
      </c>
    </row>
    <row r="296" spans="1:12" ht="25.5" x14ac:dyDescent="0.25">
      <c r="A296" s="4">
        <v>2023</v>
      </c>
      <c r="B296" s="3">
        <v>45047</v>
      </c>
      <c r="C296" s="3">
        <v>45077</v>
      </c>
      <c r="D296" s="30" t="s">
        <v>361</v>
      </c>
      <c r="E296" s="32" t="s">
        <v>536</v>
      </c>
      <c r="F296" s="13" t="s">
        <v>538</v>
      </c>
      <c r="G296" s="31" t="s">
        <v>536</v>
      </c>
      <c r="H296" s="35">
        <f t="shared" si="4"/>
        <v>24700.042399999998</v>
      </c>
      <c r="I296" s="7" t="s">
        <v>38</v>
      </c>
      <c r="J296" s="37">
        <v>45112</v>
      </c>
      <c r="K296" s="37">
        <v>45082</v>
      </c>
      <c r="L296" s="42" t="s">
        <v>272</v>
      </c>
    </row>
    <row r="297" spans="1:12" ht="25.5" x14ac:dyDescent="0.25">
      <c r="A297" s="4">
        <v>2023</v>
      </c>
      <c r="B297" s="3">
        <v>45047</v>
      </c>
      <c r="C297" s="3">
        <v>45077</v>
      </c>
      <c r="D297" s="5" t="s">
        <v>453</v>
      </c>
      <c r="E297" s="26" t="s">
        <v>537</v>
      </c>
      <c r="F297" s="13" t="s">
        <v>539</v>
      </c>
      <c r="G297" s="6" t="s">
        <v>537</v>
      </c>
      <c r="H297" s="36">
        <v>29255.200000000001</v>
      </c>
      <c r="I297" s="7" t="s">
        <v>38</v>
      </c>
      <c r="J297" s="37">
        <v>45112</v>
      </c>
      <c r="K297" s="37">
        <v>45082</v>
      </c>
      <c r="L297" s="42" t="s">
        <v>272</v>
      </c>
    </row>
    <row r="298" spans="1:12" ht="51" x14ac:dyDescent="0.25">
      <c r="A298" s="4">
        <v>2023</v>
      </c>
      <c r="B298" s="3">
        <v>45047</v>
      </c>
      <c r="C298" s="3">
        <v>45077</v>
      </c>
      <c r="D298" s="5" t="s">
        <v>540</v>
      </c>
      <c r="E298" s="26" t="s">
        <v>542</v>
      </c>
      <c r="F298" s="13" t="s">
        <v>65</v>
      </c>
      <c r="G298" s="6" t="s">
        <v>542</v>
      </c>
      <c r="H298" s="28">
        <v>21780</v>
      </c>
      <c r="I298" s="7" t="s">
        <v>38</v>
      </c>
      <c r="J298" s="37">
        <v>45112</v>
      </c>
      <c r="K298" s="37">
        <v>45082</v>
      </c>
      <c r="L298" s="42" t="s">
        <v>272</v>
      </c>
    </row>
    <row r="299" spans="1:12" ht="51" x14ac:dyDescent="0.25">
      <c r="A299" s="4">
        <v>2023</v>
      </c>
      <c r="B299" s="3">
        <v>45047</v>
      </c>
      <c r="C299" s="3">
        <v>45077</v>
      </c>
      <c r="D299" s="5" t="s">
        <v>541</v>
      </c>
      <c r="E299" s="26" t="s">
        <v>543</v>
      </c>
      <c r="F299" s="13" t="s">
        <v>544</v>
      </c>
      <c r="G299" s="6" t="s">
        <v>543</v>
      </c>
      <c r="H299" s="28">
        <v>21780</v>
      </c>
      <c r="I299" s="7" t="s">
        <v>38</v>
      </c>
      <c r="J299" s="37">
        <v>45112</v>
      </c>
      <c r="K299" s="37">
        <v>45082</v>
      </c>
      <c r="L299" s="42" t="s">
        <v>272</v>
      </c>
    </row>
    <row r="300" spans="1:12" ht="25.5" x14ac:dyDescent="0.25">
      <c r="A300" s="4">
        <v>2023</v>
      </c>
      <c r="B300" s="3">
        <v>45047</v>
      </c>
      <c r="C300" s="3">
        <v>45077</v>
      </c>
      <c r="D300" s="39" t="s">
        <v>545</v>
      </c>
      <c r="E300" s="26" t="s">
        <v>550</v>
      </c>
      <c r="F300" s="13" t="s">
        <v>99</v>
      </c>
      <c r="G300" s="6" t="s">
        <v>550</v>
      </c>
      <c r="H300" s="28">
        <v>88508</v>
      </c>
      <c r="I300" s="7" t="s">
        <v>38</v>
      </c>
      <c r="J300" s="37">
        <v>45112</v>
      </c>
      <c r="K300" s="37">
        <v>45082</v>
      </c>
      <c r="L300" s="42" t="s">
        <v>272</v>
      </c>
    </row>
    <row r="301" spans="1:12" ht="25.5" x14ac:dyDescent="0.25">
      <c r="A301" s="4">
        <v>2023</v>
      </c>
      <c r="B301" s="3">
        <v>45047</v>
      </c>
      <c r="C301" s="3">
        <v>45077</v>
      </c>
      <c r="D301" s="39" t="s">
        <v>546</v>
      </c>
      <c r="E301" s="26" t="s">
        <v>551</v>
      </c>
      <c r="F301" s="13" t="s">
        <v>555</v>
      </c>
      <c r="G301" s="6" t="s">
        <v>551</v>
      </c>
      <c r="H301" s="28">
        <v>6800</v>
      </c>
      <c r="I301" s="7" t="s">
        <v>38</v>
      </c>
      <c r="J301" s="37">
        <v>45112</v>
      </c>
      <c r="K301" s="37">
        <v>45082</v>
      </c>
      <c r="L301" s="42" t="s">
        <v>272</v>
      </c>
    </row>
    <row r="302" spans="1:12" ht="25.5" x14ac:dyDescent="0.25">
      <c r="A302" s="4">
        <v>2023</v>
      </c>
      <c r="B302" s="3">
        <v>45047</v>
      </c>
      <c r="C302" s="3">
        <v>45077</v>
      </c>
      <c r="D302" s="39" t="s">
        <v>547</v>
      </c>
      <c r="E302" s="26" t="s">
        <v>552</v>
      </c>
      <c r="F302" s="13" t="s">
        <v>556</v>
      </c>
      <c r="G302" s="6" t="s">
        <v>552</v>
      </c>
      <c r="H302" s="28">
        <v>9950</v>
      </c>
      <c r="I302" s="7" t="s">
        <v>38</v>
      </c>
      <c r="J302" s="37">
        <v>45112</v>
      </c>
      <c r="K302" s="37">
        <v>45082</v>
      </c>
      <c r="L302" s="42" t="s">
        <v>272</v>
      </c>
    </row>
    <row r="303" spans="1:12" ht="25.5" x14ac:dyDescent="0.25">
      <c r="A303" s="4">
        <v>2023</v>
      </c>
      <c r="B303" s="3">
        <v>45047</v>
      </c>
      <c r="C303" s="3">
        <v>45077</v>
      </c>
      <c r="D303" s="39" t="s">
        <v>548</v>
      </c>
      <c r="E303" s="26" t="s">
        <v>553</v>
      </c>
      <c r="F303" s="13" t="s">
        <v>538</v>
      </c>
      <c r="G303" s="6" t="s">
        <v>553</v>
      </c>
      <c r="H303" s="28">
        <f>6810.35*1.16</f>
        <v>7900.0060000000003</v>
      </c>
      <c r="I303" s="7" t="s">
        <v>38</v>
      </c>
      <c r="J303" s="37">
        <v>45112</v>
      </c>
      <c r="K303" s="37">
        <v>45082</v>
      </c>
      <c r="L303" s="42" t="s">
        <v>272</v>
      </c>
    </row>
    <row r="304" spans="1:12" ht="51" x14ac:dyDescent="0.25">
      <c r="A304" s="4">
        <v>2023</v>
      </c>
      <c r="B304" s="3">
        <v>45047</v>
      </c>
      <c r="C304" s="3">
        <v>45077</v>
      </c>
      <c r="D304" s="40" t="s">
        <v>540</v>
      </c>
      <c r="E304" s="26" t="s">
        <v>542</v>
      </c>
      <c r="F304" s="13" t="s">
        <v>65</v>
      </c>
      <c r="G304" s="6" t="s">
        <v>542</v>
      </c>
      <c r="H304" s="28">
        <v>21780</v>
      </c>
      <c r="I304" s="7" t="s">
        <v>38</v>
      </c>
      <c r="J304" s="37">
        <v>45112</v>
      </c>
      <c r="K304" s="37">
        <v>45082</v>
      </c>
      <c r="L304" s="42" t="s">
        <v>272</v>
      </c>
    </row>
    <row r="305" spans="1:12" ht="51" x14ac:dyDescent="0.25">
      <c r="A305" s="4">
        <v>2023</v>
      </c>
      <c r="B305" s="3">
        <v>45047</v>
      </c>
      <c r="C305" s="3">
        <v>45077</v>
      </c>
      <c r="D305" s="40" t="s">
        <v>541</v>
      </c>
      <c r="E305" s="26" t="s">
        <v>543</v>
      </c>
      <c r="F305" s="13" t="s">
        <v>65</v>
      </c>
      <c r="G305" s="6" t="s">
        <v>543</v>
      </c>
      <c r="H305" s="28">
        <v>21780</v>
      </c>
      <c r="I305" s="7" t="s">
        <v>38</v>
      </c>
      <c r="J305" s="37">
        <v>45112</v>
      </c>
      <c r="K305" s="37">
        <v>45082</v>
      </c>
      <c r="L305" s="42" t="s">
        <v>272</v>
      </c>
    </row>
    <row r="306" spans="1:12" ht="51" x14ac:dyDescent="0.25">
      <c r="A306" s="4">
        <v>2023</v>
      </c>
      <c r="B306" s="3">
        <v>45047</v>
      </c>
      <c r="C306" s="3">
        <v>45077</v>
      </c>
      <c r="D306" s="40" t="s">
        <v>549</v>
      </c>
      <c r="E306" s="26" t="s">
        <v>554</v>
      </c>
      <c r="F306" s="13" t="s">
        <v>65</v>
      </c>
      <c r="G306" s="6" t="s">
        <v>554</v>
      </c>
      <c r="H306" s="28">
        <v>21800</v>
      </c>
      <c r="I306" s="7" t="s">
        <v>38</v>
      </c>
      <c r="J306" s="37">
        <v>45112</v>
      </c>
      <c r="K306" s="37">
        <v>45082</v>
      </c>
      <c r="L306" s="42" t="s">
        <v>272</v>
      </c>
    </row>
    <row r="307" spans="1:12" s="38" customFormat="1" x14ac:dyDescent="0.25">
      <c r="A307" s="4">
        <v>2023</v>
      </c>
      <c r="B307" s="3">
        <v>45047</v>
      </c>
      <c r="C307" s="3">
        <v>45077</v>
      </c>
      <c r="D307" s="40" t="s">
        <v>557</v>
      </c>
      <c r="E307" s="26" t="s">
        <v>566</v>
      </c>
      <c r="F307" s="13" t="s">
        <v>574</v>
      </c>
      <c r="G307" s="6" t="s">
        <v>566</v>
      </c>
      <c r="H307" s="28">
        <v>8700</v>
      </c>
      <c r="I307" s="7" t="s">
        <v>38</v>
      </c>
      <c r="J307" s="37">
        <v>45112</v>
      </c>
      <c r="K307" s="37">
        <v>45082</v>
      </c>
      <c r="L307" s="42" t="s">
        <v>272</v>
      </c>
    </row>
    <row r="308" spans="1:12" s="38" customFormat="1" x14ac:dyDescent="0.25">
      <c r="A308" s="4">
        <v>2023</v>
      </c>
      <c r="B308" s="3">
        <v>45047</v>
      </c>
      <c r="C308" s="3">
        <v>45077</v>
      </c>
      <c r="D308" s="40" t="s">
        <v>558</v>
      </c>
      <c r="E308" s="26" t="s">
        <v>567</v>
      </c>
      <c r="F308" s="13" t="s">
        <v>128</v>
      </c>
      <c r="G308" s="6" t="s">
        <v>567</v>
      </c>
      <c r="H308" s="28">
        <v>37816</v>
      </c>
      <c r="I308" s="7" t="s">
        <v>38</v>
      </c>
      <c r="J308" s="37">
        <v>45112</v>
      </c>
      <c r="K308" s="37">
        <v>45082</v>
      </c>
      <c r="L308" s="42" t="s">
        <v>272</v>
      </c>
    </row>
    <row r="309" spans="1:12" s="38" customFormat="1" ht="25.5" x14ac:dyDescent="0.25">
      <c r="A309" s="4">
        <v>2023</v>
      </c>
      <c r="B309" s="3">
        <v>45047</v>
      </c>
      <c r="C309" s="3">
        <v>45077</v>
      </c>
      <c r="D309" s="40" t="s">
        <v>559</v>
      </c>
      <c r="E309" s="26" t="s">
        <v>568</v>
      </c>
      <c r="F309" s="13" t="s">
        <v>93</v>
      </c>
      <c r="G309" s="6" t="s">
        <v>568</v>
      </c>
      <c r="H309" s="28">
        <v>14900</v>
      </c>
      <c r="I309" s="7" t="s">
        <v>38</v>
      </c>
      <c r="J309" s="37">
        <v>45112</v>
      </c>
      <c r="K309" s="37">
        <v>45082</v>
      </c>
      <c r="L309" s="42" t="s">
        <v>272</v>
      </c>
    </row>
    <row r="310" spans="1:12" s="38" customFormat="1" ht="25.5" x14ac:dyDescent="0.25">
      <c r="A310" s="4">
        <v>2023</v>
      </c>
      <c r="B310" s="3">
        <v>45047</v>
      </c>
      <c r="C310" s="3">
        <v>45077</v>
      </c>
      <c r="D310" s="40" t="s">
        <v>560</v>
      </c>
      <c r="E310" s="26" t="s">
        <v>569</v>
      </c>
      <c r="F310" s="13" t="s">
        <v>93</v>
      </c>
      <c r="G310" s="6" t="s">
        <v>569</v>
      </c>
      <c r="H310" s="28">
        <v>14900</v>
      </c>
      <c r="I310" s="7" t="s">
        <v>38</v>
      </c>
      <c r="J310" s="37">
        <v>45112</v>
      </c>
      <c r="K310" s="37">
        <v>45082</v>
      </c>
      <c r="L310" s="42" t="s">
        <v>272</v>
      </c>
    </row>
    <row r="311" spans="1:12" s="38" customFormat="1" ht="51" x14ac:dyDescent="0.25">
      <c r="A311" s="4">
        <v>2023</v>
      </c>
      <c r="B311" s="3">
        <v>45047</v>
      </c>
      <c r="C311" s="3">
        <v>45077</v>
      </c>
      <c r="D311" s="40" t="s">
        <v>561</v>
      </c>
      <c r="E311" s="26" t="s">
        <v>264</v>
      </c>
      <c r="F311" s="13" t="s">
        <v>538</v>
      </c>
      <c r="G311" s="6" t="s">
        <v>264</v>
      </c>
      <c r="H311" s="28">
        <v>15300</v>
      </c>
      <c r="I311" s="7" t="s">
        <v>38</v>
      </c>
      <c r="J311" s="37">
        <v>45112</v>
      </c>
      <c r="K311" s="37">
        <v>45082</v>
      </c>
      <c r="L311" s="42" t="s">
        <v>272</v>
      </c>
    </row>
    <row r="312" spans="1:12" s="38" customFormat="1" ht="51" x14ac:dyDescent="0.25">
      <c r="A312" s="4">
        <v>2023</v>
      </c>
      <c r="B312" s="3">
        <v>45047</v>
      </c>
      <c r="C312" s="3">
        <v>45077</v>
      </c>
      <c r="D312" s="40" t="s">
        <v>562</v>
      </c>
      <c r="E312" s="26" t="s">
        <v>570</v>
      </c>
      <c r="F312" s="13" t="s">
        <v>538</v>
      </c>
      <c r="G312" s="6" t="s">
        <v>570</v>
      </c>
      <c r="H312" s="28">
        <v>15300</v>
      </c>
      <c r="I312" s="7" t="s">
        <v>38</v>
      </c>
      <c r="J312" s="37">
        <v>45112</v>
      </c>
      <c r="K312" s="37">
        <v>45082</v>
      </c>
      <c r="L312" s="42" t="s">
        <v>272</v>
      </c>
    </row>
    <row r="313" spans="1:12" s="38" customFormat="1" ht="51" x14ac:dyDescent="0.25">
      <c r="A313" s="4">
        <v>2023</v>
      </c>
      <c r="B313" s="3">
        <v>45047</v>
      </c>
      <c r="C313" s="3">
        <v>45077</v>
      </c>
      <c r="D313" s="40" t="s">
        <v>563</v>
      </c>
      <c r="E313" s="26" t="s">
        <v>571</v>
      </c>
      <c r="F313" s="13" t="s">
        <v>43</v>
      </c>
      <c r="G313" s="6" t="s">
        <v>571</v>
      </c>
      <c r="H313" s="28">
        <v>549504.05000000005</v>
      </c>
      <c r="I313" s="7" t="s">
        <v>38</v>
      </c>
      <c r="J313" s="37">
        <v>45112</v>
      </c>
      <c r="K313" s="37">
        <v>45082</v>
      </c>
      <c r="L313" s="42" t="s">
        <v>272</v>
      </c>
    </row>
    <row r="314" spans="1:12" s="38" customFormat="1" ht="51" x14ac:dyDescent="0.25">
      <c r="A314" s="4">
        <v>2023</v>
      </c>
      <c r="B314" s="3">
        <v>45047</v>
      </c>
      <c r="C314" s="3">
        <v>45077</v>
      </c>
      <c r="D314" s="40" t="s">
        <v>563</v>
      </c>
      <c r="E314" s="26" t="s">
        <v>572</v>
      </c>
      <c r="F314" s="13" t="s">
        <v>43</v>
      </c>
      <c r="G314" s="6" t="s">
        <v>572</v>
      </c>
      <c r="H314" s="28">
        <v>549504.05000000005</v>
      </c>
      <c r="I314" s="7" t="s">
        <v>38</v>
      </c>
      <c r="J314" s="37">
        <v>45112</v>
      </c>
      <c r="K314" s="37">
        <v>45082</v>
      </c>
      <c r="L314" s="42" t="s">
        <v>272</v>
      </c>
    </row>
    <row r="315" spans="1:12" s="38" customFormat="1" ht="25.5" x14ac:dyDescent="0.25">
      <c r="A315" s="4">
        <v>2023</v>
      </c>
      <c r="B315" s="3">
        <v>45047</v>
      </c>
      <c r="C315" s="3">
        <v>45077</v>
      </c>
      <c r="D315" s="40" t="s">
        <v>564</v>
      </c>
      <c r="E315" s="26" t="s">
        <v>573</v>
      </c>
      <c r="F315" s="13" t="s">
        <v>538</v>
      </c>
      <c r="G315" s="6" t="s">
        <v>573</v>
      </c>
      <c r="H315" s="28">
        <v>1385000</v>
      </c>
      <c r="I315" s="7" t="s">
        <v>38</v>
      </c>
      <c r="J315" s="37">
        <v>45112</v>
      </c>
      <c r="K315" s="37">
        <v>45082</v>
      </c>
      <c r="L315" s="42" t="s">
        <v>272</v>
      </c>
    </row>
    <row r="316" spans="1:12" s="38" customFormat="1" ht="51" x14ac:dyDescent="0.25">
      <c r="A316" s="4">
        <v>2023</v>
      </c>
      <c r="B316" s="3">
        <v>45047</v>
      </c>
      <c r="C316" s="3">
        <v>45077</v>
      </c>
      <c r="D316" s="40" t="s">
        <v>565</v>
      </c>
      <c r="E316" s="26" t="s">
        <v>554</v>
      </c>
      <c r="F316" s="13" t="s">
        <v>65</v>
      </c>
      <c r="G316" s="6" t="s">
        <v>554</v>
      </c>
      <c r="H316" s="28">
        <v>21800</v>
      </c>
      <c r="I316" s="7" t="s">
        <v>38</v>
      </c>
      <c r="J316" s="37">
        <v>45112</v>
      </c>
      <c r="K316" s="37">
        <v>45082</v>
      </c>
      <c r="L316" s="42" t="s">
        <v>272</v>
      </c>
    </row>
    <row r="317" spans="1:12" s="41" customFormat="1" x14ac:dyDescent="0.25">
      <c r="A317" s="4">
        <v>2023</v>
      </c>
      <c r="B317" s="3">
        <v>45047</v>
      </c>
      <c r="C317" s="3">
        <v>45077</v>
      </c>
      <c r="D317" s="40" t="s">
        <v>575</v>
      </c>
      <c r="E317" s="26" t="s">
        <v>576</v>
      </c>
      <c r="F317" s="13" t="s">
        <v>556</v>
      </c>
      <c r="G317" s="6" t="s">
        <v>576</v>
      </c>
      <c r="H317" s="28">
        <v>9600</v>
      </c>
      <c r="I317" s="7" t="s">
        <v>38</v>
      </c>
      <c r="J317" s="37">
        <v>45112</v>
      </c>
      <c r="K317" s="37">
        <v>45082</v>
      </c>
      <c r="L317" s="42" t="s">
        <v>272</v>
      </c>
    </row>
    <row r="318" spans="1:12" s="41" customFormat="1" x14ac:dyDescent="0.25">
      <c r="A318" s="4">
        <v>2023</v>
      </c>
      <c r="B318" s="3">
        <v>45047</v>
      </c>
      <c r="C318" s="3">
        <v>45077</v>
      </c>
      <c r="D318" s="40" t="s">
        <v>577</v>
      </c>
      <c r="E318" s="26" t="s">
        <v>578</v>
      </c>
      <c r="F318" s="13" t="s">
        <v>538</v>
      </c>
      <c r="G318" s="6" t="s">
        <v>578</v>
      </c>
      <c r="H318" s="28">
        <v>18931.2</v>
      </c>
      <c r="I318" s="7" t="s">
        <v>38</v>
      </c>
      <c r="J318" s="37">
        <v>45112</v>
      </c>
      <c r="K318" s="37">
        <v>45082</v>
      </c>
      <c r="L318" s="42" t="s">
        <v>272</v>
      </c>
    </row>
    <row r="319" spans="1:12" s="41" customFormat="1" x14ac:dyDescent="0.25">
      <c r="A319" s="4">
        <v>2023</v>
      </c>
      <c r="B319" s="3">
        <v>45047</v>
      </c>
      <c r="C319" s="3">
        <v>45077</v>
      </c>
      <c r="D319" s="40" t="s">
        <v>579</v>
      </c>
      <c r="E319" s="26" t="s">
        <v>580</v>
      </c>
      <c r="F319" s="13" t="s">
        <v>538</v>
      </c>
      <c r="G319" s="6" t="s">
        <v>580</v>
      </c>
      <c r="H319" s="28">
        <v>18931.2</v>
      </c>
      <c r="I319" s="7" t="s">
        <v>38</v>
      </c>
      <c r="J319" s="37">
        <v>45112</v>
      </c>
      <c r="K319" s="37">
        <v>45082</v>
      </c>
      <c r="L319" s="42" t="s">
        <v>272</v>
      </c>
    </row>
    <row r="320" spans="1:12" s="41" customFormat="1" x14ac:dyDescent="0.25">
      <c r="A320" s="4">
        <v>2023</v>
      </c>
      <c r="B320" s="3">
        <v>45047</v>
      </c>
      <c r="C320" s="3">
        <v>45077</v>
      </c>
      <c r="D320" s="40" t="s">
        <v>581</v>
      </c>
      <c r="E320" s="26" t="s">
        <v>582</v>
      </c>
      <c r="F320" s="13" t="s">
        <v>538</v>
      </c>
      <c r="G320" s="6" t="s">
        <v>582</v>
      </c>
      <c r="H320" s="28">
        <v>18931.2</v>
      </c>
      <c r="I320" s="7" t="s">
        <v>38</v>
      </c>
      <c r="J320" s="37">
        <v>45112</v>
      </c>
      <c r="K320" s="37">
        <v>45082</v>
      </c>
      <c r="L320" s="42" t="s">
        <v>272</v>
      </c>
    </row>
    <row r="321" spans="1:12" s="41" customFormat="1" x14ac:dyDescent="0.25">
      <c r="A321" s="4">
        <v>2023</v>
      </c>
      <c r="B321" s="3">
        <v>45047</v>
      </c>
      <c r="C321" s="3">
        <v>45077</v>
      </c>
      <c r="D321" s="40" t="s">
        <v>583</v>
      </c>
      <c r="E321" s="26" t="s">
        <v>584</v>
      </c>
      <c r="F321" s="13" t="s">
        <v>538</v>
      </c>
      <c r="G321" s="6" t="s">
        <v>584</v>
      </c>
      <c r="H321" s="28">
        <v>18931.2</v>
      </c>
      <c r="I321" s="7" t="s">
        <v>38</v>
      </c>
      <c r="J321" s="37">
        <v>45112</v>
      </c>
      <c r="K321" s="37">
        <v>45082</v>
      </c>
      <c r="L321" s="42" t="s">
        <v>272</v>
      </c>
    </row>
    <row r="322" spans="1:12" s="41" customFormat="1" x14ac:dyDescent="0.25">
      <c r="A322" s="4">
        <v>2023</v>
      </c>
      <c r="B322" s="3">
        <v>45047</v>
      </c>
      <c r="C322" s="3">
        <v>45077</v>
      </c>
      <c r="D322" s="40" t="s">
        <v>585</v>
      </c>
      <c r="E322" s="26" t="s">
        <v>586</v>
      </c>
      <c r="F322" s="13" t="s">
        <v>538</v>
      </c>
      <c r="G322" s="6" t="s">
        <v>586</v>
      </c>
      <c r="H322" s="28">
        <v>18931.2</v>
      </c>
      <c r="I322" s="7" t="s">
        <v>38</v>
      </c>
      <c r="J322" s="37">
        <v>45112</v>
      </c>
      <c r="K322" s="37">
        <v>45082</v>
      </c>
      <c r="L322" s="42" t="s">
        <v>272</v>
      </c>
    </row>
    <row r="323" spans="1:12" s="41" customFormat="1" x14ac:dyDescent="0.25">
      <c r="A323" s="4">
        <v>2023</v>
      </c>
      <c r="B323" s="3">
        <v>45047</v>
      </c>
      <c r="C323" s="3">
        <v>45077</v>
      </c>
      <c r="D323" s="40" t="s">
        <v>587</v>
      </c>
      <c r="E323" s="26" t="s">
        <v>588</v>
      </c>
      <c r="F323" s="13" t="s">
        <v>538</v>
      </c>
      <c r="G323" s="6" t="s">
        <v>588</v>
      </c>
      <c r="H323" s="28">
        <v>18931.2</v>
      </c>
      <c r="I323" s="7" t="s">
        <v>38</v>
      </c>
      <c r="J323" s="37">
        <v>45112</v>
      </c>
      <c r="K323" s="37">
        <v>45082</v>
      </c>
      <c r="L323" s="42" t="s">
        <v>272</v>
      </c>
    </row>
    <row r="324" spans="1:12" s="41" customFormat="1" x14ac:dyDescent="0.25">
      <c r="A324" s="4">
        <v>2023</v>
      </c>
      <c r="B324" s="3">
        <v>45047</v>
      </c>
      <c r="C324" s="3">
        <v>45077</v>
      </c>
      <c r="D324" s="40" t="s">
        <v>589</v>
      </c>
      <c r="E324" s="26" t="s">
        <v>590</v>
      </c>
      <c r="F324" s="13" t="s">
        <v>538</v>
      </c>
      <c r="G324" s="6" t="s">
        <v>590</v>
      </c>
      <c r="H324" s="28">
        <v>18931.2</v>
      </c>
      <c r="I324" s="7" t="s">
        <v>38</v>
      </c>
      <c r="J324" s="37">
        <v>45112</v>
      </c>
      <c r="K324" s="37">
        <v>45082</v>
      </c>
      <c r="L324" s="42" t="s">
        <v>272</v>
      </c>
    </row>
    <row r="325" spans="1:12" s="41" customFormat="1" x14ac:dyDescent="0.25">
      <c r="A325" s="4">
        <v>2023</v>
      </c>
      <c r="B325" s="3">
        <v>45047</v>
      </c>
      <c r="C325" s="3">
        <v>45077</v>
      </c>
      <c r="D325" s="40" t="s">
        <v>591</v>
      </c>
      <c r="E325" s="26" t="s">
        <v>592</v>
      </c>
      <c r="F325" s="13" t="s">
        <v>538</v>
      </c>
      <c r="G325" s="6" t="s">
        <v>592</v>
      </c>
      <c r="H325" s="28">
        <v>18931.2</v>
      </c>
      <c r="I325" s="7" t="s">
        <v>38</v>
      </c>
      <c r="J325" s="37">
        <v>45112</v>
      </c>
      <c r="K325" s="37">
        <v>45082</v>
      </c>
      <c r="L325" s="42" t="s">
        <v>272</v>
      </c>
    </row>
    <row r="326" spans="1:12" s="41" customFormat="1" x14ac:dyDescent="0.25">
      <c r="A326" s="4">
        <v>2023</v>
      </c>
      <c r="B326" s="3">
        <v>45047</v>
      </c>
      <c r="C326" s="3">
        <v>45077</v>
      </c>
      <c r="D326" s="40" t="s">
        <v>593</v>
      </c>
      <c r="E326" s="26" t="s">
        <v>594</v>
      </c>
      <c r="F326" s="13" t="s">
        <v>538</v>
      </c>
      <c r="G326" s="6" t="s">
        <v>594</v>
      </c>
      <c r="H326" s="28">
        <v>18931.2</v>
      </c>
      <c r="I326" s="7" t="s">
        <v>38</v>
      </c>
      <c r="J326" s="37">
        <v>45112</v>
      </c>
      <c r="K326" s="37">
        <v>45082</v>
      </c>
      <c r="L326" s="42" t="s">
        <v>272</v>
      </c>
    </row>
    <row r="327" spans="1:12" s="41" customFormat="1" x14ac:dyDescent="0.25">
      <c r="A327" s="4">
        <v>2023</v>
      </c>
      <c r="B327" s="3">
        <v>45047</v>
      </c>
      <c r="C327" s="3">
        <v>45077</v>
      </c>
      <c r="D327" s="40" t="s">
        <v>595</v>
      </c>
      <c r="E327" s="26" t="s">
        <v>596</v>
      </c>
      <c r="F327" s="13" t="s">
        <v>538</v>
      </c>
      <c r="G327" s="6" t="s">
        <v>596</v>
      </c>
      <c r="H327" s="28">
        <v>18931.2</v>
      </c>
      <c r="I327" s="7" t="s">
        <v>38</v>
      </c>
      <c r="J327" s="37">
        <v>45112</v>
      </c>
      <c r="K327" s="37">
        <v>45082</v>
      </c>
      <c r="L327" s="42" t="s">
        <v>272</v>
      </c>
    </row>
    <row r="328" spans="1:12" s="41" customFormat="1" x14ac:dyDescent="0.25">
      <c r="A328" s="4">
        <v>2023</v>
      </c>
      <c r="B328" s="3">
        <v>45047</v>
      </c>
      <c r="C328" s="3">
        <v>45077</v>
      </c>
      <c r="D328" s="40" t="s">
        <v>597</v>
      </c>
      <c r="E328" s="26" t="s">
        <v>598</v>
      </c>
      <c r="F328" s="13" t="s">
        <v>538</v>
      </c>
      <c r="G328" s="6" t="s">
        <v>598</v>
      </c>
      <c r="H328" s="28">
        <v>7423.01</v>
      </c>
      <c r="I328" s="7" t="s">
        <v>38</v>
      </c>
      <c r="J328" s="37">
        <v>45112</v>
      </c>
      <c r="K328" s="37">
        <v>45082</v>
      </c>
      <c r="L328" s="42" t="s">
        <v>272</v>
      </c>
    </row>
    <row r="329" spans="1:12" s="41" customFormat="1" x14ac:dyDescent="0.25">
      <c r="A329" s="4">
        <v>2023</v>
      </c>
      <c r="B329" s="3">
        <v>45047</v>
      </c>
      <c r="C329" s="3">
        <v>45077</v>
      </c>
      <c r="D329" s="40" t="s">
        <v>597</v>
      </c>
      <c r="E329" s="26" t="s">
        <v>599</v>
      </c>
      <c r="F329" s="13" t="s">
        <v>538</v>
      </c>
      <c r="G329" s="6" t="s">
        <v>599</v>
      </c>
      <c r="H329" s="28">
        <v>7423.01</v>
      </c>
      <c r="I329" s="7" t="s">
        <v>38</v>
      </c>
      <c r="J329" s="37">
        <v>45112</v>
      </c>
      <c r="K329" s="37">
        <v>45082</v>
      </c>
      <c r="L329" s="42" t="s">
        <v>272</v>
      </c>
    </row>
    <row r="330" spans="1:12" s="41" customFormat="1" ht="25.5" x14ac:dyDescent="0.25">
      <c r="A330" s="4">
        <v>2023</v>
      </c>
      <c r="B330" s="3">
        <v>45047</v>
      </c>
      <c r="C330" s="3">
        <v>45077</v>
      </c>
      <c r="D330" s="40" t="s">
        <v>600</v>
      </c>
      <c r="E330" s="26" t="s">
        <v>601</v>
      </c>
      <c r="F330" s="13" t="s">
        <v>538</v>
      </c>
      <c r="G330" s="6" t="s">
        <v>601</v>
      </c>
      <c r="H330" s="28">
        <f>12788.55*1.16</f>
        <v>14834.717999999999</v>
      </c>
      <c r="I330" s="7" t="s">
        <v>38</v>
      </c>
      <c r="J330" s="37">
        <v>45112</v>
      </c>
      <c r="K330" s="37">
        <v>45082</v>
      </c>
      <c r="L330" s="42" t="s">
        <v>272</v>
      </c>
    </row>
    <row r="331" spans="1:12" s="41" customFormat="1" x14ac:dyDescent="0.25">
      <c r="A331" s="4">
        <v>2023</v>
      </c>
      <c r="B331" s="3">
        <v>45047</v>
      </c>
      <c r="C331" s="3">
        <v>45077</v>
      </c>
      <c r="D331" s="40" t="s">
        <v>602</v>
      </c>
      <c r="E331" s="26" t="s">
        <v>603</v>
      </c>
      <c r="F331" s="13" t="s">
        <v>538</v>
      </c>
      <c r="G331" s="6" t="s">
        <v>603</v>
      </c>
      <c r="H331" s="28">
        <f>16520.1*1.16</f>
        <v>19163.315999999995</v>
      </c>
      <c r="I331" s="7" t="s">
        <v>38</v>
      </c>
      <c r="J331" s="37">
        <v>45112</v>
      </c>
      <c r="K331" s="37">
        <v>45082</v>
      </c>
      <c r="L331" s="42" t="s">
        <v>272</v>
      </c>
    </row>
    <row r="332" spans="1:12" s="41" customFormat="1" ht="25.5" x14ac:dyDescent="0.25">
      <c r="A332" s="4">
        <v>2023</v>
      </c>
      <c r="B332" s="3">
        <v>45047</v>
      </c>
      <c r="C332" s="3">
        <v>45077</v>
      </c>
      <c r="D332" s="40" t="s">
        <v>604</v>
      </c>
      <c r="E332" s="26" t="s">
        <v>605</v>
      </c>
      <c r="F332" s="13" t="s">
        <v>538</v>
      </c>
      <c r="G332" s="6" t="s">
        <v>605</v>
      </c>
      <c r="H332" s="28">
        <v>40672.15</v>
      </c>
      <c r="I332" s="7" t="s">
        <v>38</v>
      </c>
      <c r="J332" s="37">
        <v>45112</v>
      </c>
      <c r="K332" s="37">
        <v>45082</v>
      </c>
      <c r="L332" s="42" t="s">
        <v>272</v>
      </c>
    </row>
    <row r="333" spans="1:12" s="41" customFormat="1" ht="25.5" x14ac:dyDescent="0.25">
      <c r="A333" s="4">
        <v>2023</v>
      </c>
      <c r="B333" s="3">
        <v>45047</v>
      </c>
      <c r="C333" s="3">
        <v>45077</v>
      </c>
      <c r="D333" s="40" t="s">
        <v>604</v>
      </c>
      <c r="E333" s="26" t="s">
        <v>606</v>
      </c>
      <c r="F333" s="13" t="s">
        <v>538</v>
      </c>
      <c r="G333" s="6" t="s">
        <v>606</v>
      </c>
      <c r="H333" s="28">
        <v>40672.15</v>
      </c>
      <c r="I333" s="7" t="s">
        <v>38</v>
      </c>
      <c r="J333" s="37">
        <v>45112</v>
      </c>
      <c r="K333" s="37">
        <v>45082</v>
      </c>
      <c r="L333" s="42" t="s">
        <v>272</v>
      </c>
    </row>
    <row r="334" spans="1:12" s="41" customFormat="1" ht="25.5" x14ac:dyDescent="0.25">
      <c r="A334" s="4">
        <v>2023</v>
      </c>
      <c r="B334" s="3">
        <v>45047</v>
      </c>
      <c r="C334" s="3">
        <v>45077</v>
      </c>
      <c r="D334" s="40" t="s">
        <v>607</v>
      </c>
      <c r="E334" s="26" t="s">
        <v>608</v>
      </c>
      <c r="F334" s="13" t="s">
        <v>538</v>
      </c>
      <c r="G334" s="6" t="s">
        <v>608</v>
      </c>
      <c r="H334" s="28">
        <v>16286.4</v>
      </c>
      <c r="I334" s="7" t="s">
        <v>38</v>
      </c>
      <c r="J334" s="37">
        <v>45112</v>
      </c>
      <c r="K334" s="37">
        <v>45082</v>
      </c>
      <c r="L334" s="42" t="s">
        <v>272</v>
      </c>
    </row>
    <row r="335" spans="1:12" s="41" customFormat="1" ht="25.5" x14ac:dyDescent="0.25">
      <c r="A335" s="4">
        <v>2023</v>
      </c>
      <c r="B335" s="3">
        <v>45047</v>
      </c>
      <c r="C335" s="3">
        <v>45077</v>
      </c>
      <c r="D335" s="40" t="s">
        <v>607</v>
      </c>
      <c r="E335" s="26" t="s">
        <v>609</v>
      </c>
      <c r="F335" s="13" t="s">
        <v>538</v>
      </c>
      <c r="G335" s="6" t="s">
        <v>609</v>
      </c>
      <c r="H335" s="28">
        <v>16286.4</v>
      </c>
      <c r="I335" s="7" t="s">
        <v>38</v>
      </c>
      <c r="J335" s="37">
        <v>45112</v>
      </c>
      <c r="K335" s="37">
        <v>45082</v>
      </c>
      <c r="L335" s="42" t="s">
        <v>272</v>
      </c>
    </row>
    <row r="336" spans="1:12" s="41" customFormat="1" ht="38.25" x14ac:dyDescent="0.25">
      <c r="A336" s="4">
        <v>2023</v>
      </c>
      <c r="B336" s="3">
        <v>45047</v>
      </c>
      <c r="C336" s="3">
        <v>45077</v>
      </c>
      <c r="D336" s="40" t="s">
        <v>610</v>
      </c>
      <c r="E336" s="26" t="s">
        <v>611</v>
      </c>
      <c r="F336" s="13" t="s">
        <v>56</v>
      </c>
      <c r="G336" s="6" t="s">
        <v>611</v>
      </c>
      <c r="H336" s="28">
        <v>7800</v>
      </c>
      <c r="I336" s="7" t="s">
        <v>38</v>
      </c>
      <c r="J336" s="37">
        <v>45112</v>
      </c>
      <c r="K336" s="37">
        <v>45082</v>
      </c>
      <c r="L336" s="42" t="s">
        <v>272</v>
      </c>
    </row>
    <row r="337" spans="1:12" s="41" customFormat="1" ht="25.5" x14ac:dyDescent="0.25">
      <c r="A337" s="4">
        <v>2023</v>
      </c>
      <c r="B337" s="3">
        <v>45047</v>
      </c>
      <c r="C337" s="3">
        <v>45077</v>
      </c>
      <c r="D337" s="40" t="s">
        <v>612</v>
      </c>
      <c r="E337" s="26" t="s">
        <v>613</v>
      </c>
      <c r="F337" s="13" t="s">
        <v>56</v>
      </c>
      <c r="G337" s="6" t="s">
        <v>613</v>
      </c>
      <c r="H337" s="28">
        <f>3965.52/1.16</f>
        <v>3418.5517241379312</v>
      </c>
      <c r="I337" s="7" t="s">
        <v>38</v>
      </c>
      <c r="J337" s="37">
        <v>45112</v>
      </c>
      <c r="K337" s="37">
        <v>45082</v>
      </c>
      <c r="L337" s="42" t="s">
        <v>272</v>
      </c>
    </row>
    <row r="338" spans="1:12" s="41" customFormat="1" ht="38.25" x14ac:dyDescent="0.25">
      <c r="A338" s="4">
        <v>2023</v>
      </c>
      <c r="B338" s="3">
        <v>45047</v>
      </c>
      <c r="C338" s="3">
        <v>45077</v>
      </c>
      <c r="D338" s="40" t="s">
        <v>614</v>
      </c>
      <c r="E338" s="26" t="s">
        <v>615</v>
      </c>
      <c r="F338" s="13" t="s">
        <v>56</v>
      </c>
      <c r="G338" s="6" t="s">
        <v>615</v>
      </c>
      <c r="H338" s="28">
        <v>7500</v>
      </c>
      <c r="I338" s="7" t="s">
        <v>38</v>
      </c>
      <c r="J338" s="37">
        <v>45112</v>
      </c>
      <c r="K338" s="37">
        <v>45082</v>
      </c>
      <c r="L338" s="42" t="s">
        <v>272</v>
      </c>
    </row>
    <row r="339" spans="1:12" s="41" customFormat="1" ht="38.25" x14ac:dyDescent="0.25">
      <c r="A339" s="4">
        <v>2023</v>
      </c>
      <c r="B339" s="3">
        <v>45047</v>
      </c>
      <c r="C339" s="3">
        <v>45077</v>
      </c>
      <c r="D339" s="40" t="s">
        <v>616</v>
      </c>
      <c r="E339" s="26" t="s">
        <v>617</v>
      </c>
      <c r="F339" s="13" t="s">
        <v>65</v>
      </c>
      <c r="G339" s="6" t="s">
        <v>617</v>
      </c>
      <c r="H339" s="28">
        <v>78000</v>
      </c>
      <c r="I339" s="7" t="s">
        <v>38</v>
      </c>
      <c r="J339" s="37">
        <v>45112</v>
      </c>
      <c r="K339" s="37">
        <v>45082</v>
      </c>
      <c r="L339" s="42" t="s">
        <v>272</v>
      </c>
    </row>
  </sheetData>
  <mergeCells count="7">
    <mergeCell ref="A6:L6"/>
    <mergeCell ref="A2:C2"/>
    <mergeCell ref="D2:F2"/>
    <mergeCell ref="G2:I2"/>
    <mergeCell ref="A3:C3"/>
    <mergeCell ref="D3:F3"/>
    <mergeCell ref="G3:I3"/>
  </mergeCells>
  <pageMargins left="0.70866141732283472" right="0.70866141732283472" top="0.74803149606299213" bottom="0.74803149606299213" header="0.31496062992125984" footer="0.31496062992125984"/>
  <pageSetup paperSize="5" scale="8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2018-08-15T18:03:37Z</cp:lastPrinted>
  <dcterms:created xsi:type="dcterms:W3CDTF">2018-06-16T16:22:04Z</dcterms:created>
  <dcterms:modified xsi:type="dcterms:W3CDTF">2023-06-02T19:09:58Z</dcterms:modified>
</cp:coreProperties>
</file>