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2 PLATAFORMA ESTATAL ART 84\33LTAIPESLP ART 84 FXXXIII-ADMVO\12DICIEMBRE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2" i="1" l="1"/>
  <c r="S19" i="1" l="1"/>
  <c r="R18" i="1" l="1"/>
  <c r="S12" i="1" l="1"/>
  <c r="R12" i="1"/>
  <c r="S11" i="1"/>
  <c r="R11" i="1"/>
  <c r="S10" i="1"/>
  <c r="R10" i="1"/>
  <c r="S9" i="1"/>
  <c r="R9" i="1"/>
</calcChain>
</file>

<file path=xl/sharedStrings.xml><?xml version="1.0" encoding="utf-8"?>
<sst xmlns="http://schemas.openxmlformats.org/spreadsheetml/2006/main" count="389" uniqueCount="160">
  <si>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</si>
  <si>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</si>
  <si>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</si>
  <si>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</si>
  <si>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</si>
  <si>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</si>
  <si>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</si>
  <si>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</si>
  <si>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</si>
  <si>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</si>
  <si>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</si>
  <si>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</si>
  <si>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</si>
  <si>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</si>
  <si>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</si>
  <si>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</si>
  <si>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</si>
  <si>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</si>
  <si>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</si>
  <si>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</si>
  <si>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</si>
  <si>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</si>
  <si>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</si>
  <si>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</si>
  <si>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</si>
  <si>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</si>
  <si>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</si>
  <si>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</si>
  <si>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</si>
  <si>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</si>
  <si>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</si>
  <si>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</si>
  <si>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</si>
  <si>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</si>
  <si>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</si>
  <si>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</si>
  <si>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</si>
  <si>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</si>
  <si>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</si>
  <si>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</si>
  <si>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</si>
  <si>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</si>
  <si>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</si>
  <si>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</si>
  <si>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</si>
  <si>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</si>
  <si>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</si>
  <si>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</si>
  <si>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</si>
  <si>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</si>
  <si>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</si>
  <si>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</si>
  <si>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</si>
  <si>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</si>
  <si>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</si>
  <si>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</si>
  <si>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</si>
  <si>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</si>
  <si>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</si>
  <si>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</si>
  <si>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</si>
  <si>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</si>
  <si>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</si>
  <si>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</si>
  <si>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</si>
  <si>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</si>
  <si>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</si>
  <si>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</si>
  <si>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</si>
  <si>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</si>
  <si>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</si>
  <si>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</si>
  <si>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</si>
  <si>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</si>
  <si>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</si>
  <si>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</si>
  <si>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</si>
  <si>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</si>
  <si>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</si>
  <si>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</si>
  <si>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</si>
  <si>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</si>
  <si>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</si>
  <si>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</si>
  <si>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Artículos 6 del Reglamento Interior de Pensiones y  100 de la Ley de Pensiones y Prestaciones Sociales para los Trabajadores al Servicio del Estado.</t>
  </si>
  <si>
    <t>S/N</t>
  </si>
  <si>
    <t xml:space="preserve">Cláusulas de la Primera a la Novena </t>
  </si>
  <si>
    <t>Otorga en calidad de arrendamiento del 2° Piso, Despachos 1, 2, 4, 5, 6, 7, 8 y 10 y del 3° Piso, Despachos 1, 2, 3, 4, 5, 6, 7, 8, 9 y 10, del inmueble que se encuentra ubicado en la calle de Francisco I. Madero número. 355, Zona Centro, de la ciudad de San Luis Potosí</t>
  </si>
  <si>
    <t>Cláusulas de la Primera a la Décima Octava</t>
  </si>
  <si>
    <t>El monto que se establece es mensual</t>
  </si>
  <si>
    <t xml:space="preserve">OM-CA-0302-08/2022 </t>
  </si>
  <si>
    <t xml:space="preserve">OM-CA-0302-09/2022 </t>
  </si>
  <si>
    <t xml:space="preserve">Otorga en calidad de arrendamiento del 1° Piso, Despachos 2 y 10; del inmueble que se encuentran ubicados en la calle de Francisco I. Madero número 355, Zona Centro, de la ciudad de San Luis Potosí, S.L.P., </t>
  </si>
  <si>
    <t>Otorga en calidad de arrendamiento el inmueble que se encuentra ubicado en la calle Independencia  número 1025, Zona Centro, Cp. 78000, de la ciudad de San Luis Potosí, S.L.P</t>
  </si>
  <si>
    <t>Prestar los servicios profesionales de asesoría jurídica</t>
  </si>
  <si>
    <t>Dirección General de la Dirección de Pensiones del Estado, Despacho del Titular y Área de Servicios Administrativos</t>
  </si>
  <si>
    <t>Área de Servicios Administrativos</t>
  </si>
  <si>
    <t>Oficialía Mayor del Poder Ejecutivo del Estado de San Luis Potosí</t>
  </si>
  <si>
    <t>OM-CA-0302-07/2022</t>
  </si>
  <si>
    <t>Prestar los servicios profesionales de elaboración de la contabilidad de la Dirección de Pensiones</t>
  </si>
  <si>
    <t>Martha</t>
  </si>
  <si>
    <t>Rocha</t>
  </si>
  <si>
    <t>García</t>
  </si>
  <si>
    <t>Martha Rocha García</t>
  </si>
  <si>
    <t>Servicio de mantenimiento preventivo correctivo al elevador del estacionamiento de la Dirección de Pensiones</t>
  </si>
  <si>
    <t>Servicio de mantenimiento preventivo correctivo al elevador del edificio de la Dirección de Pensiones</t>
  </si>
  <si>
    <t>Elevadores Otis S de RL de CV</t>
  </si>
  <si>
    <t>ME-1718</t>
  </si>
  <si>
    <t>Cláusulas de la Primera a la Trigésima Séptima</t>
  </si>
  <si>
    <t>Elevadores y Mecanismos SA de CV</t>
  </si>
  <si>
    <t>Cláusula única de la póliza de mantenimiento</t>
  </si>
  <si>
    <t>Servicio de acceso a red, contrato Standard/Gobierno</t>
  </si>
  <si>
    <t>ORB Telecom S.A. de C.V.</t>
  </si>
  <si>
    <t>Cláusulas de la Primera a la Décima Novena</t>
  </si>
  <si>
    <t>El monto que se establece es bimestral</t>
  </si>
  <si>
    <t>Otorga en calidad de arrendamiento el inmueble ubicado en la calle de Independencia no. 1045</t>
  </si>
  <si>
    <t>Papel Diseño y Color S.A. de C.V.</t>
  </si>
  <si>
    <t>Cláusulas de la Primera a la Trigésima Primera</t>
  </si>
  <si>
    <t>Otorga en calidad de arrendamiento el inmueble ubicado en la calle de Independencia no. 1035</t>
  </si>
  <si>
    <t>Papelera San Rafael de León S.A. de C.V.</t>
  </si>
  <si>
    <t>DPE-02-2022-2</t>
  </si>
  <si>
    <t xml:space="preserve">Carolina del Carmen </t>
  </si>
  <si>
    <t>Gutiérrez</t>
  </si>
  <si>
    <t>Montiel</t>
  </si>
  <si>
    <t>Carolina del Carmen Gutiérrez Montiel</t>
  </si>
  <si>
    <t>FGE-ARRANDAMIENTO-028/2022</t>
  </si>
  <si>
    <t>Otorga en calidad de arrendamiento del 1er Piso, Despachos 1, 3,4,5,6,7,8 y 9 del inmueble que se encuentra ubicado en la calle de Francisco I. Madero número. 355, Zona Centro, de la ciudad de San Luis Potosí</t>
  </si>
  <si>
    <t>Fiscalía General del Estado</t>
  </si>
  <si>
    <t>OM-CA-0302-14/2022</t>
  </si>
  <si>
    <t xml:space="preserve">Otorga en calidad de arrendamiento del 2° Piso, Despachos 3 y 9; del inmueble que se encuentran ubicados en la calle de Francisco I. Madero número 355, Zona Centro, de la ciudad de San Luis Potosí, S.L.P., </t>
  </si>
  <si>
    <t>B4-300422-063-2022</t>
  </si>
  <si>
    <t>Servicio de mantenimiento preventivo correctivo al equipo de cómputo de la Dirección de Pensiones</t>
  </si>
  <si>
    <t>Administración y Servicios Computacionales S.A. de C.V.</t>
  </si>
  <si>
    <t>Cláusulas de la Primera a la Décima</t>
  </si>
  <si>
    <t>El monto que se establece es tetramestral</t>
  </si>
  <si>
    <t>http://201.144.107.246/InfPubEstatal2/_DIRECCI%c3%93N%20GENERAL%20DE%20PENSIONES%20DEL%20ESTADO/Art%c3%adculo%2019.%20fracc.%20XII/Contratos%20de%20Prestaci%c3%b3n%20de%20Servicios%20que%20Establezca%20la%20Entidad%20P%c3%bablica/CONTRATOS%202022/PRESTACION%20DE%20SERVICIOS/SEPTIEMBRE/CONT%20DE%20ADM%20Y%20SER%20MANT.pdf</t>
  </si>
  <si>
    <t>Servicio de vigilancia externa a instalaciones</t>
  </si>
  <si>
    <t>Grupo Táctico Especial en Seguridad Privada Potosina, S.A. de C.V.</t>
  </si>
  <si>
    <t>Cláusulas de la Primera a la Vigésima Novena</t>
  </si>
  <si>
    <t>DPE-05-2022</t>
  </si>
  <si>
    <t>Póliza de servicios de soporte avanzado informático a la Dirección de Pensiones</t>
  </si>
  <si>
    <t>Select It S de RL de CV</t>
  </si>
  <si>
    <t>Clásulas de la Primera a la Décima</t>
  </si>
  <si>
    <t>El monto que se establece es total por el período del contrato</t>
  </si>
  <si>
    <t>http://200.23.144.30:8080/Transparencia/OCTUBRE2022/NO%20SE%20GENERA,%20LEY%20TRANSPARENCIA%20ART%2018.pdf</t>
  </si>
  <si>
    <t>http://200.23.144.30:8080/Transparencia/OCTUBRE2022/CONTRATOS/CONTRATO%20DPE-05-2022.pdf</t>
  </si>
  <si>
    <t>http://200.23.144.30:8080/Transparencia/OCTUBRE2022/CONTRATOS/CONTRATO%20LEGAL.pdf</t>
  </si>
  <si>
    <t>http://200.23.144.30:8080/Transparencia/OCTUBRE2022/CONTRATOS/CONTRATO%20ARREND%200302-07%20DESPACHO%204.pdf</t>
  </si>
  <si>
    <t>http://200.23.144.30:8080/Transparencia/OCTUBRE2022/CONTRATOS/CONTRATO%20ARREND%200302-08%20TECA.pdf</t>
  </si>
  <si>
    <t>http://200.23.144.30:8080/Transparencia/OCTUBRE2022/CONTRATOS/CONTRATO%20ARREND%200302-09%20TECA%20Desp%201%20y%2010.pdf</t>
  </si>
  <si>
    <t>http://200.23.144.30:8080/Transparencia/OCTUBRE2022/CONTRATOS/CONTRATO%20DESPACHO%20CONTABLE.pdf</t>
  </si>
  <si>
    <t>http://200.23.144.30:8080/Transparencia/OCTUBRE2022/CONTRATOS/ELEVADORES%20OTIS.pdf</t>
  </si>
  <si>
    <t>http://200.23.144.30:8080/Transparencia/OCTUBRE2022/CONTRATOS/ELEVADORES%20Y%20MECANISMOS%20SA%20DE%20CV.pdf</t>
  </si>
  <si>
    <t>http://200.23.144.30:8080/Transparencia/OCTUBRE2022/CONTRATOS/CONTRATO%20ARRENDAMIENTO%20PAPELERA%20SAN%20RAFAEL.pdf</t>
  </si>
  <si>
    <t>http://200.23.144.30:8080/Transparencia/OCTUBRE2022/CONTRATOS/CONTRATO%20DE%20ARRENDAMIENTO%20PAPEL%20DISE%C3%91O%20Y%20COLOR.pdf</t>
  </si>
  <si>
    <t>http://200.23.144.30:8080/Transparencia/OCTUBRE2022/CONTRATOS/ORB%20TELECOM.pdf</t>
  </si>
  <si>
    <t>http://200.23.144.30:8080/Transparencia/OCTUBRE2022/CONTRATOS/CONTRATO%20FGE.pdf</t>
  </si>
  <si>
    <t>http://200.23.144.30:8080/Transparencia/OCTUBRE2022/CONTRATOS/CONTRATO%20DPE-%20TECA%20Desp%203%20y%209.pdf</t>
  </si>
  <si>
    <t xml:space="preserve"> http://200.23.144.30:8080/Transparencia/01FORMATOS%20TRANSPARENCIA%20P%20ESTATAL%20ART%2084/2022%20PLATAFORMA%20ESTATAL%20ART%2084/33LTAIPESLP%20ART%2084%20FXXXIII-ADMVO/11NOVIEMBRE/GRUPO%20TACTICO%20ESPECIAL%20SEG%20PRIVADA%20JUL-DIC%202022.pdf</t>
  </si>
  <si>
    <t>http://200.23.144.30:8080/Transparencia/01FORMATOS TRANSPARENCIA P ESTATAL ART 84/2022 PLATAFORMA ESTATAL ART 84/26LTAIPESLP ART 84 FXXVIB-ADMVO/12DICIEMBRE/ESTADO DEL EJERCICIO DEL PRESUPUESTO DICIEMBRE 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</si>
</sst>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4" fillId="0" borderId="0" xfId="1" applyFont="1" applyFill="1" applyAlignment="1">
      <alignment horizontal="left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NO%20SE%20GENERA,%20LEY%20TRANSPARENCIA%20ART%2018.pdf" TargetMode="External"/><Relationship Id="rId13" Type="http://schemas.openxmlformats.org/officeDocument/2006/relationships/hyperlink" Target="http://200.23.144.30:8080/Transparencia/OCTUBRE2022/NO%20SE%20GENERA,%20LEY%20TRANSPARENCIA%20ART%2018.pdf" TargetMode="External"/><Relationship Id="rId18" Type="http://schemas.openxmlformats.org/officeDocument/2006/relationships/hyperlink" Target="http://200.23.144.30:8080/Transparencia/OCTUBRE2022/NO%20SE%20GENERA,%20LEY%20TRANSPARENCIA%20ART%2018.pdf" TargetMode="External"/><Relationship Id="rId26" Type="http://schemas.openxmlformats.org/officeDocument/2006/relationships/hyperlink" Target="http://200.23.144.30:8080/Transparencia/OCTUBRE2022/CONTRATOS/CONTRATO%20DESPACHO%20CONTABLE.pdf" TargetMode="External"/><Relationship Id="rId3" Type="http://schemas.openxmlformats.org/officeDocument/2006/relationships/hyperlink" Target="http://200.23.144.30:8080/Transparencia/OCTUBRE2022/NO%20SE%20GENERA,%20LEY%20TRANSPARENCIA%20ART%2018.pdf" TargetMode="External"/><Relationship Id="rId21" Type="http://schemas.openxmlformats.org/officeDocument/2006/relationships/hyperlink" Target="http://200.23.144.30:8080/Transparencia/OCTUBRE2022/CONTRATOS/CONTRATO%20DPE-05-2022.pdf" TargetMode="External"/><Relationship Id="rId34" Type="http://schemas.openxmlformats.org/officeDocument/2006/relationships/hyperlink" Target="http://200.23.144.30:8080/Transparencia/01FORMATOS%20TRANSPARENCIA%20P%20ESTATAL%20ART%2084/2022%20PLATAFORMA%20ESTATAL%20ART%2084/33LTAIPESLP%20ART%2084%20FXXXIII-ADMVO/11NOVIEMBRE/GRUPO%20TACTICO%20ESPECIAL%20SEG%20PRIVADA%20JUL-DIC%202022.pdf" TargetMode="External"/><Relationship Id="rId7" Type="http://schemas.openxmlformats.org/officeDocument/2006/relationships/hyperlink" Target="http://200.23.144.30:8080/Transparencia/OCTUBRE2022/NO%20SE%20GENERA,%20LEY%20TRANSPARENCIA%20ART%2018.pdf" TargetMode="External"/><Relationship Id="rId12" Type="http://schemas.openxmlformats.org/officeDocument/2006/relationships/hyperlink" Target="http://200.23.144.30:8080/Transparencia/OCTUBRE2022/NO%20SE%20GENERA,%20LEY%20TRANSPARENCIA%20ART%2018.pdf" TargetMode="External"/><Relationship Id="rId17" Type="http://schemas.openxmlformats.org/officeDocument/2006/relationships/hyperlink" Target="http://200.23.144.30:8080/Transparencia/OCTUBRE2022/NO%20SE%20GENERA,%20LEY%20TRANSPARENCIA%20ART%2018.pdf" TargetMode="External"/><Relationship Id="rId25" Type="http://schemas.openxmlformats.org/officeDocument/2006/relationships/hyperlink" Target="http://200.23.144.30:8080/Transparencia/OCTUBRE2022/CONTRATOS/CONTRATO%20ARREND%200302-09%20TECA%20Desp%201%20y%2010.pdf" TargetMode="External"/><Relationship Id="rId33" Type="http://schemas.openxmlformats.org/officeDocument/2006/relationships/hyperlink" Target="http://200.23.144.30:8080/Transparencia/OCTUBRE2022/CONTRATOS/CONTRATO%20DPE-%20TECA%20Desp%203%20y%209.pdf" TargetMode="External"/><Relationship Id="rId2" Type="http://schemas.openxmlformats.org/officeDocument/2006/relationships/hyperlink" Target="http://200.23.144.30:8080/Transparencia/OCTUBRE2022/NO%20SE%20GENERA,%20LEY%20TRANSPARENCIA%20ART%2018.pdf" TargetMode="External"/><Relationship Id="rId16" Type="http://schemas.openxmlformats.org/officeDocument/2006/relationships/hyperlink" Target="http://200.23.144.30:8080/Transparencia/OCTUBRE2022/NO%20SE%20GENERA,%20LEY%20TRANSPARENCIA%20ART%2018.pdf" TargetMode="External"/><Relationship Id="rId20" Type="http://schemas.openxmlformats.org/officeDocument/2006/relationships/hyperlink" Target="http://200.23.144.30:8080/Transparencia/OCTUBRE2022/NO%20SE%20GENERA,%20LEY%20TRANSPARENCIA%20ART%2018.pdf" TargetMode="External"/><Relationship Id="rId29" Type="http://schemas.openxmlformats.org/officeDocument/2006/relationships/hyperlink" Target="http://200.23.144.30:8080/Transparencia/OCTUBRE2022/CONTRATOS/CONTRATO%20ARRENDAMIENTO%20PAPELERA%20SAN%20RAFAEL.pdf" TargetMode="External"/><Relationship Id="rId1" Type="http://schemas.openxmlformats.org/officeDocument/2006/relationships/hyperlink" Target="http://201.144.107.246/InfPubEstatal2/_DIRECCI%c3%93N%20GENERAL%20DE%20PENSIONES%20DEL%20ESTADO/Art%c3%adculo%2019.%20fracc.%20XII/Contratos%20de%20Prestaci%c3%b3n%20de%20Servicios%20que%20Establezca%20la%20Entidad%20P%c3%bablica/CONTRATOS%202022/PRESTACION%20DE%20SERVICIOS/SEPTIEMBRE/CONT%20DE%20ADM%20Y%20SER%20MANT.pdf" TargetMode="External"/><Relationship Id="rId6" Type="http://schemas.openxmlformats.org/officeDocument/2006/relationships/hyperlink" Target="http://200.23.144.30:8080/Transparencia/OCTUBRE2022/NO%20SE%20GENERA,%20LEY%20TRANSPARENCIA%20ART%2018.pdf" TargetMode="External"/><Relationship Id="rId11" Type="http://schemas.openxmlformats.org/officeDocument/2006/relationships/hyperlink" Target="http://200.23.144.30:8080/Transparencia/OCTUBRE2022/NO%20SE%20GENERA,%20LEY%20TRANSPARENCIA%20ART%2018.pdf" TargetMode="External"/><Relationship Id="rId24" Type="http://schemas.openxmlformats.org/officeDocument/2006/relationships/hyperlink" Target="http://200.23.144.30:8080/Transparencia/OCTUBRE2022/CONTRATOS/CONTRATO%20ARREND%200302-08%20TECA.pdf" TargetMode="External"/><Relationship Id="rId32" Type="http://schemas.openxmlformats.org/officeDocument/2006/relationships/hyperlink" Target="http://200.23.144.30:8080/Transparencia/OCTUBRE2022/CONTRATOS/CONTRATO%20FGE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200.23.144.30:8080/Transparencia/OCTUBRE2022/NO%20SE%20GENERA,%20LEY%20TRANSPARENCIA%20ART%2018.pdf" TargetMode="External"/><Relationship Id="rId15" Type="http://schemas.openxmlformats.org/officeDocument/2006/relationships/hyperlink" Target="http://200.23.144.30:8080/Transparencia/OCTUBRE2022/NO%20SE%20GENERA,%20LEY%20TRANSPARENCIA%20ART%2018.pdf" TargetMode="External"/><Relationship Id="rId23" Type="http://schemas.openxmlformats.org/officeDocument/2006/relationships/hyperlink" Target="http://200.23.144.30:8080/Transparencia/OCTUBRE2022/CONTRATOS/CONTRATO%20ARREND%200302-07%20DESPACHO%204.pdf" TargetMode="External"/><Relationship Id="rId28" Type="http://schemas.openxmlformats.org/officeDocument/2006/relationships/hyperlink" Target="http://200.23.144.30:8080/Transparencia/OCTUBRE2022/CONTRATOS/ELEVADORES%20Y%20MECANISMOS%20SA%20DE%20CV.pdf" TargetMode="External"/><Relationship Id="rId36" Type="http://schemas.openxmlformats.org/officeDocument/2006/relationships/hyperlink" Target="http://200.23.144.30:8080/Transparencia/01FORMATOS%20TRANSPARENCIA%20P%20ESTATAL%20ART%2084/2022%20PLATAFORMA%20ESTATAL%20ART%2084/26LTAIPESLP%20ART%2084%20FXXVIB-ADMVO/12DICIEMBRE/ESTADO%20DEL%20EJERCICIO%20DEL%20PRESUPUESTO%20DICIEMBRE%202022.pdf" TargetMode="External"/><Relationship Id="rId10" Type="http://schemas.openxmlformats.org/officeDocument/2006/relationships/hyperlink" Target="http://200.23.144.30:8080/Transparencia/OCTUBRE2022/NO%20SE%20GENERA,%20LEY%20TRANSPARENCIA%20ART%2018.pdf" TargetMode="External"/><Relationship Id="rId19" Type="http://schemas.openxmlformats.org/officeDocument/2006/relationships/hyperlink" Target="http://200.23.144.30:8080/Transparencia/OCTUBRE2022/NO%20SE%20GENERA,%20LEY%20TRANSPARENCIA%20ART%2018.pdf" TargetMode="External"/><Relationship Id="rId31" Type="http://schemas.openxmlformats.org/officeDocument/2006/relationships/hyperlink" Target="http://200.23.144.30:8080/Transparencia/OCTUBRE2022/CONTRATOS/ORB%20TELECOM.pdf" TargetMode="External"/><Relationship Id="rId4" Type="http://schemas.openxmlformats.org/officeDocument/2006/relationships/hyperlink" Target="http://200.23.144.30:8080/Transparencia/OCTUBRE2022/NO%20SE%20GENERA,%20LEY%20TRANSPARENCIA%20ART%2018.pdf" TargetMode="External"/><Relationship Id="rId9" Type="http://schemas.openxmlformats.org/officeDocument/2006/relationships/hyperlink" Target="http://200.23.144.30:8080/Transparencia/OCTUBRE2022/NO%20SE%20GENERA,%20LEY%20TRANSPARENCIA%20ART%2018.pdf" TargetMode="External"/><Relationship Id="rId14" Type="http://schemas.openxmlformats.org/officeDocument/2006/relationships/hyperlink" Target="http://200.23.144.30:8080/Transparencia/OCTUBRE2022/NO%20SE%20GENERA,%20LEY%20TRANSPARENCIA%20ART%2018.pdf" TargetMode="External"/><Relationship Id="rId22" Type="http://schemas.openxmlformats.org/officeDocument/2006/relationships/hyperlink" Target="http://200.23.144.30:8080/Transparencia/OCTUBRE2022/CONTRATOS/CONTRATO%20LEGAL.pdf" TargetMode="External"/><Relationship Id="rId27" Type="http://schemas.openxmlformats.org/officeDocument/2006/relationships/hyperlink" Target="http://200.23.144.30:8080/Transparencia/OCTUBRE2022/CONTRATOS/ELEVADORES%20OTIS.pdf" TargetMode="External"/><Relationship Id="rId30" Type="http://schemas.openxmlformats.org/officeDocument/2006/relationships/hyperlink" Target="http://200.23.144.30:8080/Transparencia/OCTUBRE2022/CONTRATOS/CONTRATO%20DE%20ARRENDAMIENTO%20PAPEL%20DISE%C3%91O%20Y%20COLOR.pdf" TargetMode="External"/><Relationship Id="rId35" Type="http://schemas.openxmlformats.org/officeDocument/2006/relationships/hyperlink" Target="http://200.23.144.30:8080/Transparencia/01FORMATOS%20TRANSPARENCIA%20P%20ESTATAL%20ART%2084/2022%20PLATAFORMA%20ESTATAL%20ART%2084/26LTAIPESLP%20ART%2084%20FXXVIB-ADMVO/12DICIEMBRE/ESTADO%20DEL%20EJERCICIO%20DEL%20PRESUPUESTO%20DICIEMBRE%20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"/>
  <sheetViews>
    <sheetView tabSelected="1" topLeftCell="W2" zoomScaleNormal="100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49.28515625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1.28515625" customWidth="1"/>
    <col min="14" max="14" width="17.5703125" customWidth="1"/>
    <col min="15" max="15" width="29.85546875" customWidth="1"/>
    <col min="16" max="16" width="63.28515625" customWidth="1"/>
    <col min="17" max="17" width="55.140625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71.7109375" customWidth="1"/>
    <col min="23" max="23" width="42.140625" bestFit="1" customWidth="1"/>
    <col min="24" max="24" width="57" customWidth="1"/>
    <col min="25" max="25" width="54.140625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</row>
    <row r="7" spans="1:28" ht="34.5" customHeight="1" x14ac:dyDescent="0.25">
      <c r="A7" s="7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2022</v>
      </c>
      <c r="B8" s="2">
        <v>44896</v>
      </c>
      <c r="C8" s="2">
        <v>44926</v>
      </c>
      <c r="D8" t="s">
        <v>73</v>
      </c>
      <c r="E8" s="4" t="s">
        <v>120</v>
      </c>
      <c r="F8" t="s">
        <v>94</v>
      </c>
      <c r="G8" t="s">
        <v>84</v>
      </c>
      <c r="H8" t="s">
        <v>95</v>
      </c>
      <c r="I8" t="s">
        <v>79</v>
      </c>
      <c r="J8" t="s">
        <v>121</v>
      </c>
      <c r="K8" t="s">
        <v>122</v>
      </c>
      <c r="L8" t="s">
        <v>123</v>
      </c>
      <c r="M8" t="s">
        <v>124</v>
      </c>
      <c r="N8" s="2">
        <v>44682</v>
      </c>
      <c r="O8" s="2">
        <v>44926</v>
      </c>
      <c r="P8" s="4" t="s">
        <v>86</v>
      </c>
      <c r="Q8" s="8" t="s">
        <v>146</v>
      </c>
      <c r="R8">
        <v>100000</v>
      </c>
      <c r="S8">
        <v>100000</v>
      </c>
      <c r="T8" s="8" t="s">
        <v>144</v>
      </c>
      <c r="U8" s="9" t="s">
        <v>159</v>
      </c>
      <c r="V8" s="8" t="s">
        <v>144</v>
      </c>
      <c r="W8" s="5" t="s">
        <v>83</v>
      </c>
      <c r="X8" s="8" t="s">
        <v>144</v>
      </c>
      <c r="Y8" s="6" t="s">
        <v>96</v>
      </c>
      <c r="Z8" s="2">
        <v>44936</v>
      </c>
      <c r="AA8" s="2">
        <v>44936</v>
      </c>
      <c r="AB8" t="s">
        <v>89</v>
      </c>
    </row>
    <row r="9" spans="1:28" x14ac:dyDescent="0.25">
      <c r="A9">
        <v>2022</v>
      </c>
      <c r="B9" s="2">
        <v>44896</v>
      </c>
      <c r="C9" s="2">
        <v>44926</v>
      </c>
      <c r="D9" t="s">
        <v>73</v>
      </c>
      <c r="E9" t="s">
        <v>98</v>
      </c>
      <c r="F9" t="s">
        <v>87</v>
      </c>
      <c r="G9" t="s">
        <v>84</v>
      </c>
      <c r="H9" t="s">
        <v>95</v>
      </c>
      <c r="I9" t="s">
        <v>80</v>
      </c>
      <c r="J9" t="s">
        <v>97</v>
      </c>
      <c r="K9" t="s">
        <v>97</v>
      </c>
      <c r="L9" t="s">
        <v>97</v>
      </c>
      <c r="M9" t="s">
        <v>97</v>
      </c>
      <c r="N9" s="2">
        <v>44562</v>
      </c>
      <c r="O9" s="2">
        <v>44926</v>
      </c>
      <c r="P9" t="s">
        <v>88</v>
      </c>
      <c r="Q9" s="8" t="s">
        <v>147</v>
      </c>
      <c r="R9">
        <f>52288*1.16</f>
        <v>60654.079999999994</v>
      </c>
      <c r="S9">
        <f>52288*1.16</f>
        <v>60654.079999999994</v>
      </c>
      <c r="T9" s="8" t="s">
        <v>144</v>
      </c>
      <c r="U9" s="9" t="s">
        <v>159</v>
      </c>
      <c r="V9" s="8" t="s">
        <v>144</v>
      </c>
      <c r="W9" s="5" t="s">
        <v>83</v>
      </c>
      <c r="X9" s="8" t="s">
        <v>144</v>
      </c>
      <c r="Y9" s="6" t="s">
        <v>96</v>
      </c>
      <c r="Z9" s="2">
        <v>44936</v>
      </c>
      <c r="AA9" s="2">
        <v>44936</v>
      </c>
      <c r="AB9" t="s">
        <v>89</v>
      </c>
    </row>
    <row r="10" spans="1:28" x14ac:dyDescent="0.25">
      <c r="A10">
        <v>2022</v>
      </c>
      <c r="B10" s="2">
        <v>44896</v>
      </c>
      <c r="C10" s="2">
        <v>44926</v>
      </c>
      <c r="D10" t="s">
        <v>73</v>
      </c>
      <c r="E10" t="s">
        <v>90</v>
      </c>
      <c r="F10" t="s">
        <v>92</v>
      </c>
      <c r="G10" t="s">
        <v>84</v>
      </c>
      <c r="H10" t="s">
        <v>95</v>
      </c>
      <c r="I10" t="s">
        <v>80</v>
      </c>
      <c r="J10" t="s">
        <v>97</v>
      </c>
      <c r="K10" t="s">
        <v>97</v>
      </c>
      <c r="L10" t="s">
        <v>97</v>
      </c>
      <c r="M10" t="s">
        <v>97</v>
      </c>
      <c r="N10" s="2">
        <v>44562</v>
      </c>
      <c r="O10" s="2">
        <v>44926</v>
      </c>
      <c r="P10" t="s">
        <v>88</v>
      </c>
      <c r="Q10" s="8" t="s">
        <v>148</v>
      </c>
      <c r="R10">
        <f>4944*1.16</f>
        <v>5735.04</v>
      </c>
      <c r="S10">
        <f>4944*1.16</f>
        <v>5735.04</v>
      </c>
      <c r="T10" s="8" t="s">
        <v>144</v>
      </c>
      <c r="U10" s="9" t="s">
        <v>159</v>
      </c>
      <c r="V10" s="8" t="s">
        <v>144</v>
      </c>
      <c r="W10" s="5" t="s">
        <v>83</v>
      </c>
      <c r="X10" s="8" t="s">
        <v>144</v>
      </c>
      <c r="Y10" s="6" t="s">
        <v>96</v>
      </c>
      <c r="Z10" s="2">
        <v>44936</v>
      </c>
      <c r="AA10" s="2">
        <v>44936</v>
      </c>
      <c r="AB10" t="s">
        <v>89</v>
      </c>
    </row>
    <row r="11" spans="1:28" x14ac:dyDescent="0.25">
      <c r="A11">
        <v>2022</v>
      </c>
      <c r="B11" s="2">
        <v>44896</v>
      </c>
      <c r="C11" s="2">
        <v>44926</v>
      </c>
      <c r="D11" t="s">
        <v>73</v>
      </c>
      <c r="E11" t="s">
        <v>91</v>
      </c>
      <c r="F11" t="s">
        <v>93</v>
      </c>
      <c r="G11" t="s">
        <v>84</v>
      </c>
      <c r="H11" t="s">
        <v>95</v>
      </c>
      <c r="I11" t="s">
        <v>80</v>
      </c>
      <c r="J11" t="s">
        <v>97</v>
      </c>
      <c r="K11" t="s">
        <v>97</v>
      </c>
      <c r="L11" t="s">
        <v>97</v>
      </c>
      <c r="M11" t="s">
        <v>97</v>
      </c>
      <c r="N11" s="2">
        <v>44562</v>
      </c>
      <c r="O11" s="2">
        <v>44926</v>
      </c>
      <c r="P11" t="s">
        <v>88</v>
      </c>
      <c r="Q11" s="8" t="s">
        <v>149</v>
      </c>
      <c r="R11">
        <f>9268*1.16</f>
        <v>10750.88</v>
      </c>
      <c r="S11">
        <f>9268*1.16</f>
        <v>10750.88</v>
      </c>
      <c r="T11" s="8" t="s">
        <v>144</v>
      </c>
      <c r="U11" s="9" t="s">
        <v>159</v>
      </c>
      <c r="V11" s="8" t="s">
        <v>144</v>
      </c>
      <c r="W11" s="5" t="s">
        <v>83</v>
      </c>
      <c r="X11" s="8" t="s">
        <v>144</v>
      </c>
      <c r="Y11" s="6" t="s">
        <v>96</v>
      </c>
      <c r="Z11" s="2">
        <v>44936</v>
      </c>
      <c r="AA11" s="2">
        <v>44936</v>
      </c>
      <c r="AB11" t="s">
        <v>89</v>
      </c>
    </row>
    <row r="12" spans="1:28" x14ac:dyDescent="0.25">
      <c r="A12">
        <v>2022</v>
      </c>
      <c r="B12" s="2">
        <v>44896</v>
      </c>
      <c r="C12" s="2">
        <v>44926</v>
      </c>
      <c r="D12" t="s">
        <v>73</v>
      </c>
      <c r="E12" s="4" t="s">
        <v>85</v>
      </c>
      <c r="F12" t="s">
        <v>99</v>
      </c>
      <c r="G12" t="s">
        <v>84</v>
      </c>
      <c r="H12" t="s">
        <v>95</v>
      </c>
      <c r="I12" t="s">
        <v>79</v>
      </c>
      <c r="J12" t="s">
        <v>100</v>
      </c>
      <c r="K12" t="s">
        <v>101</v>
      </c>
      <c r="L12" t="s">
        <v>102</v>
      </c>
      <c r="M12" t="s">
        <v>103</v>
      </c>
      <c r="N12" s="2">
        <v>44562</v>
      </c>
      <c r="O12" s="2">
        <v>44926</v>
      </c>
      <c r="P12" s="4" t="s">
        <v>86</v>
      </c>
      <c r="Q12" s="8" t="s">
        <v>150</v>
      </c>
      <c r="R12">
        <f>86200*1.16</f>
        <v>99992</v>
      </c>
      <c r="S12">
        <f>86200*1.16</f>
        <v>99992</v>
      </c>
      <c r="T12" s="8" t="s">
        <v>144</v>
      </c>
      <c r="U12" s="9" t="s">
        <v>159</v>
      </c>
      <c r="V12" s="8" t="s">
        <v>144</v>
      </c>
      <c r="W12" s="5" t="s">
        <v>83</v>
      </c>
      <c r="X12" s="8" t="s">
        <v>144</v>
      </c>
      <c r="Y12" s="6" t="s">
        <v>96</v>
      </c>
      <c r="Z12" s="2">
        <v>44936</v>
      </c>
      <c r="AA12" s="2">
        <v>44936</v>
      </c>
      <c r="AB12" t="s">
        <v>89</v>
      </c>
    </row>
    <row r="13" spans="1:28" x14ac:dyDescent="0.25">
      <c r="A13">
        <v>2022</v>
      </c>
      <c r="B13" s="2">
        <v>44896</v>
      </c>
      <c r="C13" s="2">
        <v>44926</v>
      </c>
      <c r="D13" t="s">
        <v>73</v>
      </c>
      <c r="E13" t="s">
        <v>107</v>
      </c>
      <c r="F13" t="s">
        <v>104</v>
      </c>
      <c r="G13" t="s">
        <v>84</v>
      </c>
      <c r="H13" t="s">
        <v>95</v>
      </c>
      <c r="I13" t="s">
        <v>79</v>
      </c>
      <c r="J13" t="s">
        <v>106</v>
      </c>
      <c r="K13" t="s">
        <v>106</v>
      </c>
      <c r="L13" t="s">
        <v>106</v>
      </c>
      <c r="M13" t="s">
        <v>106</v>
      </c>
      <c r="N13" s="2">
        <v>44562</v>
      </c>
      <c r="O13" s="2">
        <v>44926</v>
      </c>
      <c r="P13" s="4" t="s">
        <v>108</v>
      </c>
      <c r="Q13" s="8" t="s">
        <v>151</v>
      </c>
      <c r="R13">
        <v>5276.12</v>
      </c>
      <c r="S13">
        <v>5276.12</v>
      </c>
      <c r="T13" s="8" t="s">
        <v>144</v>
      </c>
      <c r="U13" s="9" t="s">
        <v>159</v>
      </c>
      <c r="V13" s="8" t="s">
        <v>144</v>
      </c>
      <c r="W13" s="5" t="s">
        <v>83</v>
      </c>
      <c r="X13" s="8" t="s">
        <v>144</v>
      </c>
      <c r="Y13" s="6" t="s">
        <v>96</v>
      </c>
      <c r="Z13" s="2">
        <v>44936</v>
      </c>
      <c r="AA13" s="2">
        <v>44936</v>
      </c>
      <c r="AB13" t="s">
        <v>89</v>
      </c>
    </row>
    <row r="14" spans="1:28" x14ac:dyDescent="0.25">
      <c r="A14">
        <v>2022</v>
      </c>
      <c r="B14" s="2">
        <v>44896</v>
      </c>
      <c r="C14" s="2">
        <v>44926</v>
      </c>
      <c r="D14" t="s">
        <v>73</v>
      </c>
      <c r="E14" s="4" t="s">
        <v>85</v>
      </c>
      <c r="F14" t="s">
        <v>105</v>
      </c>
      <c r="G14" t="s">
        <v>84</v>
      </c>
      <c r="H14" t="s">
        <v>95</v>
      </c>
      <c r="I14" t="s">
        <v>79</v>
      </c>
      <c r="J14" t="s">
        <v>109</v>
      </c>
      <c r="K14" t="s">
        <v>109</v>
      </c>
      <c r="L14" t="s">
        <v>109</v>
      </c>
      <c r="M14" t="s">
        <v>109</v>
      </c>
      <c r="N14" s="2">
        <v>44562</v>
      </c>
      <c r="O14" s="2">
        <v>44926</v>
      </c>
      <c r="P14" s="4" t="s">
        <v>110</v>
      </c>
      <c r="Q14" s="9" t="s">
        <v>152</v>
      </c>
      <c r="R14">
        <v>4652.76</v>
      </c>
      <c r="S14">
        <v>4652.76</v>
      </c>
      <c r="T14" s="8" t="s">
        <v>144</v>
      </c>
      <c r="U14" s="9" t="s">
        <v>159</v>
      </c>
      <c r="V14" s="8" t="s">
        <v>144</v>
      </c>
      <c r="W14" s="5" t="s">
        <v>83</v>
      </c>
      <c r="X14" s="8" t="s">
        <v>144</v>
      </c>
      <c r="Y14" s="6" t="s">
        <v>96</v>
      </c>
      <c r="Z14" s="2">
        <v>44936</v>
      </c>
      <c r="AA14" s="2">
        <v>44936</v>
      </c>
      <c r="AB14" t="s">
        <v>89</v>
      </c>
    </row>
    <row r="15" spans="1:28" x14ac:dyDescent="0.25">
      <c r="A15">
        <v>2022</v>
      </c>
      <c r="B15" s="2">
        <v>44896</v>
      </c>
      <c r="C15" s="2">
        <v>44926</v>
      </c>
      <c r="D15" t="s">
        <v>73</v>
      </c>
      <c r="E15" s="4" t="s">
        <v>85</v>
      </c>
      <c r="F15" t="s">
        <v>118</v>
      </c>
      <c r="G15" t="s">
        <v>84</v>
      </c>
      <c r="H15" t="s">
        <v>95</v>
      </c>
      <c r="I15" t="s">
        <v>79</v>
      </c>
      <c r="J15" t="s">
        <v>119</v>
      </c>
      <c r="K15" t="s">
        <v>119</v>
      </c>
      <c r="L15" t="s">
        <v>119</v>
      </c>
      <c r="M15" t="s">
        <v>119</v>
      </c>
      <c r="N15" s="2">
        <v>44562</v>
      </c>
      <c r="O15" s="2">
        <v>44926</v>
      </c>
      <c r="P15" s="4" t="s">
        <v>117</v>
      </c>
      <c r="Q15" s="9" t="s">
        <v>153</v>
      </c>
      <c r="R15">
        <v>10710</v>
      </c>
      <c r="S15">
        <v>10710</v>
      </c>
      <c r="T15" s="8" t="s">
        <v>144</v>
      </c>
      <c r="U15" s="9" t="s">
        <v>159</v>
      </c>
      <c r="V15" s="8" t="s">
        <v>144</v>
      </c>
      <c r="W15" s="5" t="s">
        <v>83</v>
      </c>
      <c r="X15" s="8" t="s">
        <v>144</v>
      </c>
      <c r="Y15" s="6" t="s">
        <v>96</v>
      </c>
      <c r="Z15" s="2">
        <v>44936</v>
      </c>
      <c r="AA15" s="2">
        <v>44936</v>
      </c>
      <c r="AB15" t="s">
        <v>89</v>
      </c>
    </row>
    <row r="16" spans="1:28" x14ac:dyDescent="0.25">
      <c r="A16">
        <v>2022</v>
      </c>
      <c r="B16" s="2">
        <v>44896</v>
      </c>
      <c r="C16" s="2">
        <v>44926</v>
      </c>
      <c r="D16" t="s">
        <v>73</v>
      </c>
      <c r="E16" s="4" t="s">
        <v>85</v>
      </c>
      <c r="F16" t="s">
        <v>115</v>
      </c>
      <c r="G16" t="s">
        <v>84</v>
      </c>
      <c r="H16" t="s">
        <v>95</v>
      </c>
      <c r="I16" t="s">
        <v>79</v>
      </c>
      <c r="J16" t="s">
        <v>116</v>
      </c>
      <c r="K16" t="s">
        <v>116</v>
      </c>
      <c r="L16" t="s">
        <v>116</v>
      </c>
      <c r="M16" t="s">
        <v>116</v>
      </c>
      <c r="N16" s="2">
        <v>44562</v>
      </c>
      <c r="O16" s="2">
        <v>44926</v>
      </c>
      <c r="P16" s="4" t="s">
        <v>117</v>
      </c>
      <c r="Q16" s="9" t="s">
        <v>154</v>
      </c>
      <c r="R16">
        <v>10710</v>
      </c>
      <c r="S16">
        <v>10710</v>
      </c>
      <c r="T16" s="8" t="s">
        <v>144</v>
      </c>
      <c r="U16" s="9" t="s">
        <v>159</v>
      </c>
      <c r="V16" s="8" t="s">
        <v>144</v>
      </c>
      <c r="W16" s="5" t="s">
        <v>83</v>
      </c>
      <c r="X16" s="8" t="s">
        <v>144</v>
      </c>
      <c r="Y16" s="6" t="s">
        <v>96</v>
      </c>
      <c r="Z16" s="2">
        <v>44936</v>
      </c>
      <c r="AA16" s="2">
        <v>44936</v>
      </c>
      <c r="AB16" t="s">
        <v>89</v>
      </c>
    </row>
    <row r="17" spans="1:28" x14ac:dyDescent="0.25">
      <c r="A17">
        <v>2022</v>
      </c>
      <c r="B17" s="2">
        <v>44896</v>
      </c>
      <c r="C17" s="2">
        <v>44926</v>
      </c>
      <c r="D17" t="s">
        <v>73</v>
      </c>
      <c r="E17" s="4" t="s">
        <v>85</v>
      </c>
      <c r="F17" t="s">
        <v>111</v>
      </c>
      <c r="G17" t="s">
        <v>84</v>
      </c>
      <c r="H17" t="s">
        <v>95</v>
      </c>
      <c r="I17" t="s">
        <v>79</v>
      </c>
      <c r="J17" t="s">
        <v>112</v>
      </c>
      <c r="K17" t="s">
        <v>112</v>
      </c>
      <c r="L17" t="s">
        <v>112</v>
      </c>
      <c r="M17" t="s">
        <v>112</v>
      </c>
      <c r="N17" s="2">
        <v>44562</v>
      </c>
      <c r="O17" s="2">
        <v>44926</v>
      </c>
      <c r="P17" s="4" t="s">
        <v>113</v>
      </c>
      <c r="Q17" s="9" t="s">
        <v>155</v>
      </c>
      <c r="R17">
        <v>43430.400000000001</v>
      </c>
      <c r="S17">
        <v>0</v>
      </c>
      <c r="T17" s="8" t="s">
        <v>144</v>
      </c>
      <c r="U17" s="9" t="s">
        <v>159</v>
      </c>
      <c r="V17" s="8" t="s">
        <v>144</v>
      </c>
      <c r="W17" s="5" t="s">
        <v>83</v>
      </c>
      <c r="X17" s="8" t="s">
        <v>144</v>
      </c>
      <c r="Y17" s="6" t="s">
        <v>96</v>
      </c>
      <c r="Z17" s="2">
        <v>44936</v>
      </c>
      <c r="AA17" s="2">
        <v>44936</v>
      </c>
      <c r="AB17" t="s">
        <v>114</v>
      </c>
    </row>
    <row r="18" spans="1:28" x14ac:dyDescent="0.25">
      <c r="A18">
        <v>2022</v>
      </c>
      <c r="B18" s="2">
        <v>44896</v>
      </c>
      <c r="C18" s="2">
        <v>44926</v>
      </c>
      <c r="D18" t="s">
        <v>73</v>
      </c>
      <c r="E18" t="s">
        <v>125</v>
      </c>
      <c r="F18" t="s">
        <v>126</v>
      </c>
      <c r="G18" t="s">
        <v>84</v>
      </c>
      <c r="H18" t="s">
        <v>95</v>
      </c>
      <c r="I18" t="s">
        <v>80</v>
      </c>
      <c r="J18" t="s">
        <v>127</v>
      </c>
      <c r="K18" t="s">
        <v>127</v>
      </c>
      <c r="L18" t="s">
        <v>127</v>
      </c>
      <c r="M18" t="s">
        <v>127</v>
      </c>
      <c r="N18" s="2">
        <v>44562</v>
      </c>
      <c r="O18" s="2">
        <v>44926</v>
      </c>
      <c r="P18" s="4" t="s">
        <v>88</v>
      </c>
      <c r="Q18" s="9" t="s">
        <v>156</v>
      </c>
      <c r="R18" s="3">
        <f>17532.76*1.16</f>
        <v>20338.001599999996</v>
      </c>
      <c r="S18">
        <v>20338</v>
      </c>
      <c r="T18" s="8" t="s">
        <v>144</v>
      </c>
      <c r="U18" s="9" t="s">
        <v>159</v>
      </c>
      <c r="V18" s="8" t="s">
        <v>144</v>
      </c>
      <c r="W18" s="5" t="s">
        <v>83</v>
      </c>
      <c r="X18" s="8" t="s">
        <v>144</v>
      </c>
      <c r="Y18" s="6" t="s">
        <v>96</v>
      </c>
      <c r="Z18" s="2">
        <v>44936</v>
      </c>
      <c r="AA18" s="2">
        <v>44936</v>
      </c>
      <c r="AB18" t="s">
        <v>89</v>
      </c>
    </row>
    <row r="19" spans="1:28" x14ac:dyDescent="0.25">
      <c r="A19">
        <v>2022</v>
      </c>
      <c r="B19" s="2">
        <v>44896</v>
      </c>
      <c r="C19" s="2">
        <v>44926</v>
      </c>
      <c r="D19" t="s">
        <v>73</v>
      </c>
      <c r="E19" s="4" t="s">
        <v>128</v>
      </c>
      <c r="F19" t="s">
        <v>129</v>
      </c>
      <c r="G19" t="s">
        <v>84</v>
      </c>
      <c r="H19" t="s">
        <v>95</v>
      </c>
      <c r="I19" t="s">
        <v>80</v>
      </c>
      <c r="J19" t="s">
        <v>97</v>
      </c>
      <c r="K19" t="s">
        <v>97</v>
      </c>
      <c r="L19" t="s">
        <v>97</v>
      </c>
      <c r="M19" t="s">
        <v>97</v>
      </c>
      <c r="N19" s="2">
        <v>44713</v>
      </c>
      <c r="O19" s="2">
        <v>44926</v>
      </c>
      <c r="P19" t="s">
        <v>88</v>
      </c>
      <c r="Q19" s="9" t="s">
        <v>157</v>
      </c>
      <c r="R19">
        <v>6897.36</v>
      </c>
      <c r="S19" s="3">
        <f>5946*1.16</f>
        <v>6897.36</v>
      </c>
      <c r="T19" s="8" t="s">
        <v>144</v>
      </c>
      <c r="U19" s="9" t="s">
        <v>159</v>
      </c>
      <c r="V19" s="8" t="s">
        <v>144</v>
      </c>
      <c r="W19" s="5" t="s">
        <v>83</v>
      </c>
      <c r="X19" s="8" t="s">
        <v>144</v>
      </c>
      <c r="Y19" s="6" t="s">
        <v>96</v>
      </c>
      <c r="Z19" s="2">
        <v>44936</v>
      </c>
      <c r="AA19" s="2">
        <v>44936</v>
      </c>
      <c r="AB19" t="s">
        <v>89</v>
      </c>
    </row>
    <row r="20" spans="1:28" x14ac:dyDescent="0.25">
      <c r="A20">
        <v>2022</v>
      </c>
      <c r="B20" s="2">
        <v>44896</v>
      </c>
      <c r="C20" s="2">
        <v>44926</v>
      </c>
      <c r="D20" t="s">
        <v>73</v>
      </c>
      <c r="E20" s="4" t="s">
        <v>130</v>
      </c>
      <c r="F20" t="s">
        <v>131</v>
      </c>
      <c r="G20" t="s">
        <v>84</v>
      </c>
      <c r="H20" t="s">
        <v>95</v>
      </c>
      <c r="I20" t="s">
        <v>79</v>
      </c>
      <c r="J20" t="s">
        <v>132</v>
      </c>
      <c r="K20" t="s">
        <v>132</v>
      </c>
      <c r="L20" t="s">
        <v>132</v>
      </c>
      <c r="M20" t="s">
        <v>132</v>
      </c>
      <c r="N20" s="2">
        <v>44562</v>
      </c>
      <c r="O20" s="2">
        <v>44926</v>
      </c>
      <c r="P20" t="s">
        <v>133</v>
      </c>
      <c r="Q20" s="9" t="s">
        <v>135</v>
      </c>
      <c r="R20">
        <v>15955.8</v>
      </c>
      <c r="S20">
        <v>15955.8</v>
      </c>
      <c r="T20" s="8" t="s">
        <v>144</v>
      </c>
      <c r="U20" s="9" t="s">
        <v>159</v>
      </c>
      <c r="V20" s="8" t="s">
        <v>144</v>
      </c>
      <c r="W20" s="5" t="s">
        <v>83</v>
      </c>
      <c r="X20" s="8" t="s">
        <v>144</v>
      </c>
      <c r="Y20" s="6" t="s">
        <v>96</v>
      </c>
      <c r="Z20" s="2">
        <v>44936</v>
      </c>
      <c r="AA20" s="2">
        <v>44936</v>
      </c>
      <c r="AB20" t="s">
        <v>134</v>
      </c>
    </row>
    <row r="21" spans="1:28" x14ac:dyDescent="0.25">
      <c r="A21">
        <v>2022</v>
      </c>
      <c r="B21" s="2">
        <v>44896</v>
      </c>
      <c r="C21" s="2">
        <v>44926</v>
      </c>
      <c r="D21" t="s">
        <v>73</v>
      </c>
      <c r="E21" s="4" t="s">
        <v>85</v>
      </c>
      <c r="F21" t="s">
        <v>136</v>
      </c>
      <c r="G21" t="s">
        <v>84</v>
      </c>
      <c r="H21" t="s">
        <v>95</v>
      </c>
      <c r="I21" t="s">
        <v>79</v>
      </c>
      <c r="J21" t="s">
        <v>137</v>
      </c>
      <c r="K21" t="s">
        <v>137</v>
      </c>
      <c r="L21" t="s">
        <v>137</v>
      </c>
      <c r="M21" t="s">
        <v>137</v>
      </c>
      <c r="N21" s="2">
        <v>44743</v>
      </c>
      <c r="O21" s="2">
        <v>44926</v>
      </c>
      <c r="P21" s="4" t="s">
        <v>138</v>
      </c>
      <c r="Q21" s="9" t="s">
        <v>158</v>
      </c>
      <c r="R21">
        <v>38000</v>
      </c>
      <c r="S21">
        <v>38000</v>
      </c>
      <c r="T21" s="8" t="s">
        <v>144</v>
      </c>
      <c r="U21" s="9" t="s">
        <v>159</v>
      </c>
      <c r="V21" s="8" t="s">
        <v>144</v>
      </c>
      <c r="W21" s="5" t="s">
        <v>83</v>
      </c>
      <c r="X21" s="8" t="s">
        <v>144</v>
      </c>
      <c r="Y21" s="6" t="s">
        <v>96</v>
      </c>
      <c r="Z21" s="2">
        <v>44936</v>
      </c>
      <c r="AA21" s="2">
        <v>44936</v>
      </c>
      <c r="AB21" t="s">
        <v>89</v>
      </c>
    </row>
    <row r="22" spans="1:28" x14ac:dyDescent="0.25">
      <c r="A22">
        <v>2022</v>
      </c>
      <c r="B22" s="2">
        <v>44896</v>
      </c>
      <c r="C22" s="2">
        <v>44926</v>
      </c>
      <c r="D22" t="s">
        <v>73</v>
      </c>
      <c r="E22" s="4" t="s">
        <v>139</v>
      </c>
      <c r="F22" t="s">
        <v>140</v>
      </c>
      <c r="G22" t="s">
        <v>84</v>
      </c>
      <c r="H22" t="s">
        <v>95</v>
      </c>
      <c r="I22" t="s">
        <v>79</v>
      </c>
      <c r="J22" t="s">
        <v>141</v>
      </c>
      <c r="K22" t="s">
        <v>141</v>
      </c>
      <c r="L22" t="s">
        <v>141</v>
      </c>
      <c r="M22" t="s">
        <v>141</v>
      </c>
      <c r="N22" s="2">
        <v>44835</v>
      </c>
      <c r="O22" s="2">
        <v>44926</v>
      </c>
      <c r="P22" s="4" t="s">
        <v>142</v>
      </c>
      <c r="Q22" s="9" t="s">
        <v>145</v>
      </c>
      <c r="R22">
        <v>102370</v>
      </c>
      <c r="S22">
        <f>102370/2</f>
        <v>51185</v>
      </c>
      <c r="T22" s="8" t="s">
        <v>144</v>
      </c>
      <c r="U22" s="9" t="s">
        <v>159</v>
      </c>
      <c r="V22" s="8" t="s">
        <v>144</v>
      </c>
      <c r="W22" s="5" t="s">
        <v>83</v>
      </c>
      <c r="X22" s="8" t="s">
        <v>144</v>
      </c>
      <c r="Y22" s="6" t="s">
        <v>96</v>
      </c>
      <c r="Z22" s="2">
        <v>44936</v>
      </c>
      <c r="AA22" s="2">
        <v>44936</v>
      </c>
      <c r="AB22" t="s">
        <v>143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3">
      <formula1>Hidden_13</formula1>
    </dataValidation>
    <dataValidation type="list" allowBlank="1" showErrorMessage="1" sqref="I8:I193">
      <formula1>Hidden_28</formula1>
    </dataValidation>
    <dataValidation type="list" allowBlank="1" showErrorMessage="1" sqref="W8:W193">
      <formula1>Hidden_322</formula1>
    </dataValidation>
  </dataValidations>
  <hyperlinks>
    <hyperlink ref="Q20" r:id="rId1" display="http://201.144.107.246/InfPubEstatal2/_DIRECCI%c3%93N GENERAL DE PENSIONES DEL ESTADO/Art%c3%adculo 19. fracc. XII/Contratos de Prestaci%c3%b3n de Servicios que Establezca la Entidad P%c3%bablica/CONTRATOS 2022/PRESTACION DE SERVICIOS/SEPTIEMBRE/CONT DE ADM Y SER MANT.pdf"/>
    <hyperlink ref="X8" r:id="rId2" display="http://200.23.144.30:8080/Transparencia/OCTUBRE2022/NO SE GENERA, LEY TRANSPARENCIA ART 18.pdf"/>
    <hyperlink ref="X9" r:id="rId3" display="http://200.23.144.30:8080/Transparencia/OCTUBRE2022/NO SE GENERA, LEY TRANSPARENCIA ART 18.pdf"/>
    <hyperlink ref="X10" r:id="rId4" display="http://200.23.144.30:8080/Transparencia/OCTUBRE2022/NO SE GENERA, LEY TRANSPARENCIA ART 18.pdf"/>
    <hyperlink ref="X11" r:id="rId5" display="http://200.23.144.30:8080/Transparencia/OCTUBRE2022/NO SE GENERA, LEY TRANSPARENCIA ART 18.pdf"/>
    <hyperlink ref="X12" r:id="rId6" display="http://200.23.144.30:8080/Transparencia/OCTUBRE2022/NO SE GENERA, LEY TRANSPARENCIA ART 18.pdf"/>
    <hyperlink ref="X13" r:id="rId7" display="http://200.23.144.30:8080/Transparencia/OCTUBRE2022/NO SE GENERA, LEY TRANSPARENCIA ART 18.pdf"/>
    <hyperlink ref="X14" r:id="rId8" display="http://200.23.144.30:8080/Transparencia/OCTUBRE2022/NO SE GENERA, LEY TRANSPARENCIA ART 18.pdf"/>
    <hyperlink ref="X15" r:id="rId9" display="http://200.23.144.30:8080/Transparencia/OCTUBRE2022/NO SE GENERA, LEY TRANSPARENCIA ART 18.pdf"/>
    <hyperlink ref="X16" r:id="rId10" display="http://200.23.144.30:8080/Transparencia/OCTUBRE2022/NO SE GENERA, LEY TRANSPARENCIA ART 18.pdf"/>
    <hyperlink ref="X17" r:id="rId11" display="http://200.23.144.30:8080/Transparencia/OCTUBRE2022/NO SE GENERA, LEY TRANSPARENCIA ART 18.pdf"/>
    <hyperlink ref="X18" r:id="rId12" display="http://200.23.144.30:8080/Transparencia/OCTUBRE2022/NO SE GENERA, LEY TRANSPARENCIA ART 18.pdf"/>
    <hyperlink ref="X19" r:id="rId13" display="http://200.23.144.30:8080/Transparencia/OCTUBRE2022/NO SE GENERA, LEY TRANSPARENCIA ART 18.pdf"/>
    <hyperlink ref="X20" r:id="rId14" display="http://200.23.144.30:8080/Transparencia/OCTUBRE2022/NO SE GENERA, LEY TRANSPARENCIA ART 18.pdf"/>
    <hyperlink ref="X21" r:id="rId15" display="http://200.23.144.30:8080/Transparencia/OCTUBRE2022/NO SE GENERA, LEY TRANSPARENCIA ART 18.pdf"/>
    <hyperlink ref="X22" r:id="rId16" display="http://200.23.144.30:8080/Transparencia/OCTUBRE2022/NO SE GENERA, LEY TRANSPARENCIA ART 18.pdf"/>
    <hyperlink ref="V8" r:id="rId17" display="http://200.23.144.30:8080/Transparencia/OCTUBRE2022/NO SE GENERA, LEY TRANSPARENCIA ART 18.pdf"/>
    <hyperlink ref="V9:V22" r:id="rId18" display="http://200.23.144.30:8080/Transparencia/OCTUBRE2022/NO SE GENERA, LEY TRANSPARENCIA ART 18.pdf"/>
    <hyperlink ref="T8" r:id="rId19" display="http://200.23.144.30:8080/Transparencia/OCTUBRE2022/NO SE GENERA, LEY TRANSPARENCIA ART 18.pdf"/>
    <hyperlink ref="T9:T22" r:id="rId20" display="http://200.23.144.30:8080/Transparencia/OCTUBRE2022/NO SE GENERA, LEY TRANSPARENCIA ART 18.pdf"/>
    <hyperlink ref="Q22" r:id="rId21" display="http://200.23.144.30:8080/Transparencia/OCTUBRE2022/CONTRATOS/CONTRATO DPE-05-2022.pdf"/>
    <hyperlink ref="Q8" r:id="rId22" display="http://200.23.144.30:8080/Transparencia/OCTUBRE2022/CONTRATOS/CONTRATO LEGAL.pdf"/>
    <hyperlink ref="Q9" r:id="rId23" display="http://200.23.144.30:8080/Transparencia/OCTUBRE2022/CONTRATOS/CONTRATO ARREND 0302-07 DESPACHO 4.pdf"/>
    <hyperlink ref="Q10" r:id="rId24" display="http://200.23.144.30:8080/Transparencia/OCTUBRE2022/CONTRATOS/CONTRATO ARREND 0302-08 TECA.pdf"/>
    <hyperlink ref="Q11" r:id="rId25" display="http://200.23.144.30:8080/Transparencia/OCTUBRE2022/CONTRATOS/CONTRATO ARREND 0302-09 TECA Desp 1 y 10.pdf"/>
    <hyperlink ref="Q12" r:id="rId26" display="http://200.23.144.30:8080/Transparencia/OCTUBRE2022/CONTRATOS/CONTRATO DESPACHO CONTABLE.pdf"/>
    <hyperlink ref="Q13" r:id="rId27" display="http://200.23.144.30:8080/Transparencia/OCTUBRE2022/CONTRATOS/ELEVADORES OTIS.pdf"/>
    <hyperlink ref="Q14" r:id="rId28" display="http://200.23.144.30:8080/Transparencia/OCTUBRE2022/CONTRATOS/ELEVADORES Y MECANISMOS SA DE CV.pdf"/>
    <hyperlink ref="Q15" r:id="rId29" display="http://200.23.144.30:8080/Transparencia/OCTUBRE2022/CONTRATOS/CONTRATO ARRENDAMIENTO PAPELERA SAN RAFAEL.pdf"/>
    <hyperlink ref="Q16" r:id="rId30" display="http://200.23.144.30:8080/Transparencia/OCTUBRE2022/CONTRATOS/CONTRATO DE ARRENDAMIENTO PAPEL DISE%C3%91O Y COLOR.pdf"/>
    <hyperlink ref="Q17" r:id="rId31" display="http://200.23.144.30:8080/Transparencia/OCTUBRE2022/CONTRATOS/ORB TELECOM.pdf"/>
    <hyperlink ref="Q18" r:id="rId32" display="http://200.23.144.30:8080/Transparencia/OCTUBRE2022/CONTRATOS/CONTRATO FGE.pdf"/>
    <hyperlink ref="Q19" r:id="rId33" display="http://200.23.144.30:8080/Transparencia/OCTUBRE2022/CONTRATOS/CONTRATO DPE- TECA Desp 3 y 9.pdf"/>
    <hyperlink ref="Q21" r:id="rId34"/>
    <hyperlink ref="U8" r:id="rId35"/>
    <hyperlink ref="U9:U22" r:id="rId36" display="http://200.23.144.30:8080/Transparencia/01FORMATOS TRANSPARENCIA P ESTATAL ART 84/2022 PLATAFORMA ESTATAL ART 84/26LTAIPESLP ART 84 FXXVIB-ADMVO/12DICIEMBRE/ESTADO DEL EJERCICIO DEL PRESUPUESTO DICIEMBRE 2022.pdf"/>
  </hyperlinks>
  <pageMargins left="0.7" right="0.7" top="0.75" bottom="0.75" header="0.3" footer="0.3"/>
  <pageSetup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8" sqref="A18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2018-06-16T16:24:52Z</dcterms:created>
  <dcterms:modified xsi:type="dcterms:W3CDTF">2023-01-10T19:26:45Z</dcterms:modified>
</cp:coreProperties>
</file>