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MODIFICANDO\"/>
    </mc:Choice>
  </mc:AlternateContent>
  <bookViews>
    <workbookView xWindow="0" yWindow="0" windowWidth="8910" windowHeight="6300" tabRatio="91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C64" i="6" l="1"/>
  <c r="C63" i="6"/>
  <c r="C62" i="6"/>
  <c r="C61" i="6"/>
  <c r="C60" i="6"/>
  <c r="C59" i="6"/>
  <c r="C58" i="6"/>
  <c r="C55" i="6"/>
  <c r="C54" i="6"/>
  <c r="C53" i="6"/>
  <c r="C18" i="6"/>
  <c r="C16" i="6"/>
  <c r="C13" i="6"/>
  <c r="C11" i="6"/>
  <c r="C6" i="6"/>
  <c r="C4" i="6"/>
  <c r="O67" i="1" l="1"/>
  <c r="O66" i="1"/>
  <c r="O65" i="1"/>
  <c r="O64" i="1"/>
  <c r="O63" i="1"/>
  <c r="O62" i="1"/>
  <c r="O61" i="1"/>
  <c r="M67" i="1"/>
  <c r="M66" i="1"/>
  <c r="M65" i="1"/>
  <c r="M64" i="1"/>
  <c r="M63" i="1"/>
  <c r="M62" i="1"/>
  <c r="M61" i="1"/>
  <c r="M58" i="1"/>
  <c r="M57" i="1"/>
  <c r="M56" i="1"/>
  <c r="M21" i="1"/>
  <c r="M19" i="1"/>
  <c r="M16" i="1"/>
  <c r="M15" i="1"/>
  <c r="M10" i="1"/>
  <c r="M8" i="1"/>
</calcChain>
</file>

<file path=xl/sharedStrings.xml><?xml version="1.0" encoding="utf-8"?>
<sst xmlns="http://schemas.openxmlformats.org/spreadsheetml/2006/main" count="1546" uniqueCount="406">
  <si>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</si>
  <si>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</si>
  <si>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</si>
  <si>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</si>
  <si>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</si>
  <si>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</si>
  <si>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</si>
  <si>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</si>
  <si>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</si>
  <si>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</si>
  <si>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</si>
  <si>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</si>
  <si>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</si>
  <si>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</si>
  <si>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</si>
  <si>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</si>
  <si>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</si>
  <si>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</si>
  <si>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</si>
  <si>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</si>
  <si>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</si>
  <si>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</si>
  <si>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</si>
  <si>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</si>
  <si>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</si>
  <si>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</si>
  <si>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</si>
  <si>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</si>
  <si>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</si>
  <si>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</si>
  <si>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</si>
  <si>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</si>
  <si>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</si>
  <si>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</si>
  <si>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</si>
  <si>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</si>
  <si>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</si>
  <si>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</si>
  <si>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</si>
  <si>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</si>
  <si>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</si>
  <si>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</si>
  <si>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</si>
  <si>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</si>
  <si>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</si>
  <si>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</si>
  <si>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</si>
  <si>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</si>
  <si>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</si>
  <si>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</si>
  <si>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</si>
  <si>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</si>
  <si>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</si>
  <si>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</si>
  <si>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</si>
  <si>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</si>
  <si>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</si>
  <si>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</si>
  <si>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</si>
  <si>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</si>
  <si>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</si>
  <si>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</si>
  <si>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</si>
  <si>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</si>
  <si>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</si>
  <si>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</si>
  <si>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</si>
  <si>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</si>
  <si>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</si>
  <si>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</si>
  <si>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</si>
  <si>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</si>
  <si>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</si>
  <si>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</si>
  <si>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</si>
  <si>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</si>
  <si>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</si>
  <si>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</si>
  <si>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</si>
  <si>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</si>
  <si>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</si>
  <si>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</si>
  <si>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</si>
  <si>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</si>
  <si>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</si>
  <si>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</si>
  <si>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</si>
  <si>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</si>
  <si>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</si>
  <si>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</si>
  <si>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</si>
  <si>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</si>
  <si>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</si>
  <si>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</si>
  <si>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</si>
  <si>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</si>
  <si>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</si>
  <si>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</si>
  <si>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</si>
  <si>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</si>
  <si>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</si>
  <si>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</si>
  <si>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</si>
  <si>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</si>
  <si>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</si>
  <si>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</si>
  <si>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</si>
  <si>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</si>
  <si>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</si>
  <si>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</si>
  <si>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</si>
  <si>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</si>
  <si>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</si>
  <si>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</si>
  <si>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</si>
  <si>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</si>
  <si>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</si>
  <si>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</si>
  <si>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</si>
  <si>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</si>
  <si>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</si>
  <si>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</si>
  <si>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</si>
  <si>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</si>
  <si>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</si>
  <si>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</si>
  <si>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</si>
  <si>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</si>
  <si>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</si>
  <si>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</si>
  <si>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</si>
  <si>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</si>
  <si>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</si>
  <si>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</si>
  <si>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</si>
  <si>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</si>
  <si>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</si>
  <si>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</si>
  <si>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</si>
  <si>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</si>
  <si>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</si>
  <si>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</si>
  <si>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</si>
  <si>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</si>
  <si>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</si>
  <si>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</si>
  <si>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</si>
  <si>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</si>
  <si>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</si>
  <si>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</si>
  <si>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</si>
  <si>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</si>
  <si>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</si>
  <si>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</si>
  <si>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</si>
  <si>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</si>
  <si>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</si>
  <si>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</si>
  <si>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</si>
  <si>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</si>
  <si>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</si>
  <si>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</si>
  <si>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</si>
  <si>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</si>
  <si>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</si>
  <si>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</si>
  <si>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</si>
  <si>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</si>
  <si>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</si>
  <si>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</si>
  <si>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</si>
  <si>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</si>
  <si>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</si>
  <si>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</si>
  <si>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</si>
  <si>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</si>
  <si>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</si>
  <si>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</si>
  <si>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</si>
  <si>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</si>
  <si>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</si>
  <si>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</si>
  <si>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</si>
  <si>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</si>
  <si>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</si>
  <si>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</si>
  <si>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</si>
  <si>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</si>
  <si>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</si>
  <si>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</si>
  <si>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</si>
  <si>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</si>
  <si>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</si>
  <si>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</si>
  <si>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</si>
  <si>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</si>
  <si>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</si>
  <si>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</si>
  <si>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</si>
  <si>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</si>
  <si>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</si>
  <si>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</si>
  <si>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</si>
  <si>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</si>
  <si>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</si>
  <si>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</si>
  <si>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</si>
  <si>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</si>
  <si>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</si>
  <si>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</si>
  <si>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</si>
  <si>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</si>
  <si>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</si>
  <si>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</si>
  <si>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Confianza</t>
  </si>
  <si>
    <t>Base Sindicalizado</t>
  </si>
  <si>
    <t>Eventual</t>
  </si>
  <si>
    <t>DIRECTOR GENERAL</t>
  </si>
  <si>
    <t>SECRETARIA</t>
  </si>
  <si>
    <t>SUPERVISOR DE CORTES Y COMERCIALIZACION</t>
  </si>
  <si>
    <t>CONTRALOR INTERNO</t>
  </si>
  <si>
    <t>ENCARGADO DE TRANSPARENCIA</t>
  </si>
  <si>
    <t>JEFE DE ADMINISTRACION Y FINANZAS</t>
  </si>
  <si>
    <t>AUXILIAR DE ADMINISTRACION Y FINANZAS</t>
  </si>
  <si>
    <t>AUXILIAR DE EGRESOS</t>
  </si>
  <si>
    <t>CAJERO</t>
  </si>
  <si>
    <t>SUPERVISOR</t>
  </si>
  <si>
    <t>AUXILIAR DE OPERACIÓN</t>
  </si>
  <si>
    <t>BOMBEROS</t>
  </si>
  <si>
    <t>CABO CUADRILLA DE FUGAS Y REPARACIONES DE RED</t>
  </si>
  <si>
    <t>PLOMEROS</t>
  </si>
  <si>
    <t>AYUDANTE GENERAL</t>
  </si>
  <si>
    <t>CUADRILLA DE DRENAJE Y ALCANTARILLADO</t>
  </si>
  <si>
    <t>ALBAÑIL</t>
  </si>
  <si>
    <t>CHOFER</t>
  </si>
  <si>
    <t>PERSONAL EVENTUAL (REPARTIDORES DE RECIBOS)</t>
  </si>
  <si>
    <t>Administracion</t>
  </si>
  <si>
    <t>Comercialización</t>
  </si>
  <si>
    <t>Operación</t>
  </si>
  <si>
    <t>Perez</t>
  </si>
  <si>
    <t>Dalinde Noely</t>
  </si>
  <si>
    <t>Vite</t>
  </si>
  <si>
    <t>Sanchez</t>
  </si>
  <si>
    <t>Sandra Judith</t>
  </si>
  <si>
    <t>Acosta</t>
  </si>
  <si>
    <t>Ruiz</t>
  </si>
  <si>
    <t>Adriana</t>
  </si>
  <si>
    <t>Hernandez</t>
  </si>
  <si>
    <t>Lopez</t>
  </si>
  <si>
    <t>Jose Luis</t>
  </si>
  <si>
    <t>Juan Carlos</t>
  </si>
  <si>
    <t>Blanco</t>
  </si>
  <si>
    <t>Zamudio</t>
  </si>
  <si>
    <t>Rivas</t>
  </si>
  <si>
    <t>Diaz</t>
  </si>
  <si>
    <t>Blanca Anel</t>
  </si>
  <si>
    <t>Gonzalez</t>
  </si>
  <si>
    <t>Gloria Lucia</t>
  </si>
  <si>
    <t>Balleza</t>
  </si>
  <si>
    <t>Gregorio</t>
  </si>
  <si>
    <t>Robles</t>
  </si>
  <si>
    <t>Arriaga</t>
  </si>
  <si>
    <t>Cruz</t>
  </si>
  <si>
    <t>Lorena</t>
  </si>
  <si>
    <t>Ramirez</t>
  </si>
  <si>
    <t>Rangel</t>
  </si>
  <si>
    <t>Ana Olivia</t>
  </si>
  <si>
    <t>Jalil</t>
  </si>
  <si>
    <t>Martinez</t>
  </si>
  <si>
    <t>Jose Alfredo</t>
  </si>
  <si>
    <t>Lucio</t>
  </si>
  <si>
    <t>Castillo</t>
  </si>
  <si>
    <t>José Guadalupe</t>
  </si>
  <si>
    <t>Mata</t>
  </si>
  <si>
    <t>Contreras</t>
  </si>
  <si>
    <t>Hilario</t>
  </si>
  <si>
    <t>Avila</t>
  </si>
  <si>
    <t>Nieto</t>
  </si>
  <si>
    <t>Carlos</t>
  </si>
  <si>
    <t>Jose Arturo</t>
  </si>
  <si>
    <t>Garcia</t>
  </si>
  <si>
    <t>Julio</t>
  </si>
  <si>
    <t>Morales</t>
  </si>
  <si>
    <t>Isamel</t>
  </si>
  <si>
    <t>Cuellar</t>
  </si>
  <si>
    <t>Reyna</t>
  </si>
  <si>
    <t>Salas</t>
  </si>
  <si>
    <t>Alfredo</t>
  </si>
  <si>
    <t>Medina</t>
  </si>
  <si>
    <t>Zamora</t>
  </si>
  <si>
    <t>Alberto</t>
  </si>
  <si>
    <t>Marcelino</t>
  </si>
  <si>
    <t>Alvisu</t>
  </si>
  <si>
    <t>Dominguez</t>
  </si>
  <si>
    <t>Joel</t>
  </si>
  <si>
    <t>Andres</t>
  </si>
  <si>
    <t>Frias</t>
  </si>
  <si>
    <t>Claudio Albino</t>
  </si>
  <si>
    <t>Humberto</t>
  </si>
  <si>
    <t>Torres</t>
  </si>
  <si>
    <t>Ramon</t>
  </si>
  <si>
    <t>Aquino</t>
  </si>
  <si>
    <t>Jose Marcelino</t>
  </si>
  <si>
    <t>Espinoza</t>
  </si>
  <si>
    <t>Martin</t>
  </si>
  <si>
    <t>Amaya</t>
  </si>
  <si>
    <t>Vega</t>
  </si>
  <si>
    <t>Eduardo</t>
  </si>
  <si>
    <t>Olguin</t>
  </si>
  <si>
    <t>Jaime</t>
  </si>
  <si>
    <t>Banda</t>
  </si>
  <si>
    <t>Julian</t>
  </si>
  <si>
    <t>Castelan</t>
  </si>
  <si>
    <t>Valdez</t>
  </si>
  <si>
    <t>Jose Cruz</t>
  </si>
  <si>
    <t>Rosendo</t>
  </si>
  <si>
    <t>Agustin Jaime</t>
  </si>
  <si>
    <t>Reyes</t>
  </si>
  <si>
    <t>Alonso</t>
  </si>
  <si>
    <t>Alejandro Antonio</t>
  </si>
  <si>
    <t>Rosales</t>
  </si>
  <si>
    <t>Pascual</t>
  </si>
  <si>
    <t>Catarino</t>
  </si>
  <si>
    <t>Cazares</t>
  </si>
  <si>
    <t>Tomas</t>
  </si>
  <si>
    <t>Rodriguez</t>
  </si>
  <si>
    <t>Juan Andres</t>
  </si>
  <si>
    <t>Juan Angel</t>
  </si>
  <si>
    <t>Carlo Hiram</t>
  </si>
  <si>
    <t>Julio Cesar</t>
  </si>
  <si>
    <t>Guerrero</t>
  </si>
  <si>
    <t>Karina Maria</t>
  </si>
  <si>
    <t>Cristina</t>
  </si>
  <si>
    <t>Bautista</t>
  </si>
  <si>
    <t>Deonicio</t>
  </si>
  <si>
    <t>José</t>
  </si>
  <si>
    <t>Salinas</t>
  </si>
  <si>
    <t>Juana</t>
  </si>
  <si>
    <t>Resendiz</t>
  </si>
  <si>
    <t>Salazar</t>
  </si>
  <si>
    <t xml:space="preserve">Fernando </t>
  </si>
  <si>
    <t>Jorge Luis</t>
  </si>
  <si>
    <t>Conde</t>
  </si>
  <si>
    <t>Aguillon</t>
  </si>
  <si>
    <t>M.N.</t>
  </si>
  <si>
    <t>Canasta basica</t>
  </si>
  <si>
    <t>pesos</t>
  </si>
  <si>
    <t>Qunccenal</t>
  </si>
  <si>
    <t>No se genera</t>
  </si>
  <si>
    <t>No aplica</t>
  </si>
  <si>
    <t>Sueldo</t>
  </si>
  <si>
    <t>Quincenal</t>
  </si>
  <si>
    <t>Salario</t>
  </si>
  <si>
    <t>Bono de Desempeño</t>
  </si>
  <si>
    <t>Pesos</t>
  </si>
  <si>
    <t>No genera</t>
  </si>
  <si>
    <t>No Genera</t>
  </si>
  <si>
    <t>dominical</t>
  </si>
  <si>
    <t>quincenal</t>
  </si>
  <si>
    <t>Bono Escolar</t>
  </si>
  <si>
    <t>anual</t>
  </si>
  <si>
    <t>ADMINISTRACION Y FINANZAS</t>
  </si>
  <si>
    <t>CLAUDIA ESTHER</t>
  </si>
  <si>
    <t>MIRANDA</t>
  </si>
  <si>
    <t>LOPEZ</t>
  </si>
  <si>
    <t>NORA MARIBELL</t>
  </si>
  <si>
    <t>GUZMAN</t>
  </si>
  <si>
    <t>GARCIA</t>
  </si>
  <si>
    <t>JEFE DE OPERACIONES Y RED DE DISTRIBUCION</t>
  </si>
  <si>
    <t>Jacinto</t>
  </si>
  <si>
    <t>Ortiz</t>
  </si>
  <si>
    <t>Juan Jose</t>
  </si>
  <si>
    <t>Rosas</t>
  </si>
  <si>
    <t>Moncayo</t>
  </si>
  <si>
    <t>Jose Guadalupe</t>
  </si>
  <si>
    <t xml:space="preserve">Flores </t>
  </si>
  <si>
    <t xml:space="preserve"> Carlos</t>
  </si>
  <si>
    <t>Aguilar</t>
  </si>
  <si>
    <t xml:space="preserve"> Maik de Jesús</t>
  </si>
  <si>
    <t>Castro</t>
  </si>
  <si>
    <t>Sierra</t>
  </si>
  <si>
    <t>Zulema Elizabeth</t>
  </si>
  <si>
    <t>Sosa</t>
  </si>
  <si>
    <t>Sindicato</t>
  </si>
  <si>
    <t xml:space="preserve">Castillo </t>
  </si>
  <si>
    <t>Jared</t>
  </si>
  <si>
    <t>Ma. Del Carmen</t>
  </si>
  <si>
    <t xml:space="preserve">Escalante </t>
  </si>
  <si>
    <t>Zuñiga</t>
  </si>
  <si>
    <t>ADMINISTRATIVO</t>
  </si>
  <si>
    <t>Jesus Ricardo</t>
  </si>
  <si>
    <t>Gomez</t>
  </si>
  <si>
    <t>AUX DE CORTES Y COMERCIALIZACION</t>
  </si>
  <si>
    <t xml:space="preserve">Garcia </t>
  </si>
  <si>
    <t>Jhon Alvin</t>
  </si>
  <si>
    <t>NO SE GENERO INFORMACION</t>
  </si>
  <si>
    <t>AUX DE EGRESOS E INGRESOS</t>
  </si>
  <si>
    <t>Juana Imelda</t>
  </si>
  <si>
    <t>Chavarria</t>
  </si>
  <si>
    <t>Cesar Isaac</t>
  </si>
  <si>
    <t>Jorge Arturo</t>
  </si>
  <si>
    <t>Omar Azael</t>
  </si>
  <si>
    <t>Jesus Alberto</t>
  </si>
  <si>
    <t>ENCARGADO DE PLANTA</t>
  </si>
  <si>
    <t>ENCARGADA DE COMERCIALIZACION</t>
  </si>
  <si>
    <t>DE ACUERDO A LA CARGA DE TRABAJO ESTA FRACCION SE SUBE A DESTIEMPO, POR LO CUAL SE PROPONE PARA EL PROXIMO MES SUBIRLA EN TIEMPO Y FORMA POR PARTE DEL ORGANISMO OPERADOR DE AGUA DAPAS DE EBANO.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</si>
</sst>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0" applyFont="1" applyFill="1" applyBorder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4" fillId="3" borderId="0" xfId="0" applyFont="1" applyFill="1" applyAlignment="1" applyProtection="1">
      <alignment vertical="center"/>
    </xf>
    <xf numFmtId="0" fontId="5" fillId="0" borderId="0" xfId="0" applyFont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 wrapText="1"/>
    </xf>
    <xf numFmtId="0" fontId="4" fillId="3" borderId="0" xfId="0" applyNumberFormat="1" applyFont="1" applyFill="1" applyBorder="1" applyAlignment="1" applyProtection="1">
      <alignment horizontal="left" vertical="center"/>
    </xf>
    <xf numFmtId="0" fontId="4" fillId="3" borderId="0" xfId="0" applyNumberFormat="1" applyFont="1" applyFill="1" applyBorder="1" applyAlignment="1">
      <alignment horizontal="left" vertical="center"/>
    </xf>
    <xf numFmtId="44" fontId="5" fillId="0" borderId="0" xfId="1" applyFont="1" applyBorder="1" applyAlignment="1">
      <alignment horizontal="center" vertical="center" wrapText="1"/>
    </xf>
    <xf numFmtId="44" fontId="5" fillId="3" borderId="0" xfId="1" applyFont="1" applyFill="1" applyBorder="1" applyAlignment="1">
      <alignment horizontal="center" vertical="center" wrapText="1"/>
    </xf>
    <xf numFmtId="44" fontId="0" fillId="0" borderId="0" xfId="0" applyNumberFormat="1" applyAlignment="1" applyProtection="1">
      <alignment vertical="center"/>
    </xf>
    <xf numFmtId="0" fontId="0" fillId="0" borderId="0" xfId="0" applyAlignment="1">
      <alignment horizontal="center"/>
    </xf>
    <xf numFmtId="0" fontId="4" fillId="3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/>
    </xf>
    <xf numFmtId="44" fontId="0" fillId="0" borderId="0" xfId="0" applyNumberFormat="1" applyAlignment="1" applyProtection="1">
      <alignment horizontal="center" vertic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0" fillId="3" borderId="0" xfId="0" applyFill="1" applyBorder="1" applyProtection="1"/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 applyProtection="1">
      <alignment vertical="center" wrapText="1"/>
    </xf>
    <xf numFmtId="44" fontId="0" fillId="0" borderId="0" xfId="0" applyNumberFormat="1" applyBorder="1" applyAlignment="1" applyProtection="1">
      <alignment vertical="center"/>
    </xf>
    <xf numFmtId="0" fontId="0" fillId="0" borderId="0" xfId="0"/>
    <xf numFmtId="0" fontId="0" fillId="0" borderId="0" xfId="0"/>
    <xf numFmtId="0" fontId="4" fillId="0" borderId="0" xfId="0" applyFont="1" applyProtection="1"/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/>
    <xf numFmtId="3" fontId="0" fillId="0" borderId="0" xfId="0" applyNumberFormat="1"/>
    <xf numFmtId="4" fontId="0" fillId="0" borderId="0" xfId="0" applyNumberFormat="1"/>
    <xf numFmtId="0" fontId="6" fillId="0" borderId="0" xfId="0" applyFont="1" applyFill="1"/>
    <xf numFmtId="0" fontId="4" fillId="0" borderId="0" xfId="0" applyFont="1" applyFill="1" applyAlignment="1" applyProtection="1">
      <alignment vertical="center"/>
    </xf>
    <xf numFmtId="0" fontId="4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vertical="center"/>
    </xf>
    <xf numFmtId="0" fontId="4" fillId="0" borderId="0" xfId="0" applyNumberFormat="1" applyFont="1" applyFill="1" applyBorder="1" applyAlignment="1" applyProtection="1">
      <alignment horizontal="left" vertical="center"/>
    </xf>
    <xf numFmtId="44" fontId="4" fillId="0" borderId="0" xfId="1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/>
    </xf>
    <xf numFmtId="44" fontId="5" fillId="0" borderId="0" xfId="1" applyFont="1" applyFill="1" applyBorder="1" applyAlignment="1">
      <alignment horizontal="center" vertical="center" wrapText="1"/>
    </xf>
    <xf numFmtId="0" fontId="6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8"/>
  <sheetViews>
    <sheetView tabSelected="1" topLeftCell="A2" zoomScale="83" zoomScaleNormal="80" workbookViewId="0">
      <selection activeCell="B8" sqref="B8:C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1.140625" customWidth="1"/>
    <col min="7" max="7" width="53.5703125" bestFit="1" customWidth="1"/>
    <col min="8" max="8" width="19.140625" customWidth="1"/>
    <col min="9" max="9" width="19.85546875" customWidth="1"/>
    <col min="10" max="10" width="13.5703125" bestFit="1" customWidth="1"/>
    <col min="11" max="11" width="15.42578125" bestFit="1" customWidth="1"/>
    <col min="12" max="12" width="15" customWidth="1"/>
    <col min="13" max="13" width="24.42578125" customWidth="1"/>
    <col min="14" max="14" width="13.42578125" style="17" customWidth="1"/>
    <col min="15" max="15" width="29.85546875" style="15" customWidth="1"/>
    <col min="16" max="16" width="16" style="15" customWidth="1"/>
    <col min="17" max="17" width="37.5703125" customWidth="1"/>
    <col min="18" max="18" width="27.42578125" customWidth="1"/>
    <col min="19" max="19" width="33.5703125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3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17" t="s">
        <v>7</v>
      </c>
      <c r="O4" s="15" t="s">
        <v>11</v>
      </c>
      <c r="P4" s="15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7" t="s">
        <v>28</v>
      </c>
      <c r="O5" s="15" t="s">
        <v>29</v>
      </c>
      <c r="P5" s="1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7" t="s">
        <v>48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3" t="s">
        <v>56</v>
      </c>
      <c r="I7" s="25" t="s">
        <v>57</v>
      </c>
      <c r="J7" s="25" t="s">
        <v>58</v>
      </c>
      <c r="K7" s="25" t="s">
        <v>59</v>
      </c>
      <c r="L7" s="25" t="s">
        <v>60</v>
      </c>
      <c r="M7" s="25" t="s">
        <v>61</v>
      </c>
      <c r="N7" s="26" t="s">
        <v>62</v>
      </c>
      <c r="O7" s="24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25.5" x14ac:dyDescent="0.25">
      <c r="A8">
        <v>2022</v>
      </c>
      <c r="B8" s="4">
        <v>44774</v>
      </c>
      <c r="C8" s="4">
        <v>44804</v>
      </c>
      <c r="D8" t="s">
        <v>83</v>
      </c>
      <c r="E8" s="5" t="s">
        <v>214</v>
      </c>
      <c r="F8" s="8" t="s">
        <v>217</v>
      </c>
      <c r="G8" s="8" t="s">
        <v>217</v>
      </c>
      <c r="H8" s="5" t="s">
        <v>236</v>
      </c>
      <c r="I8" s="32" t="s">
        <v>362</v>
      </c>
      <c r="J8" s="32" t="s">
        <v>363</v>
      </c>
      <c r="K8" s="32" t="s">
        <v>364</v>
      </c>
      <c r="L8" s="27" t="s">
        <v>94</v>
      </c>
      <c r="M8" s="12">
        <f>2*19185</f>
        <v>38370</v>
      </c>
      <c r="N8" s="16" t="s">
        <v>344</v>
      </c>
      <c r="O8" s="12" t="s">
        <v>395</v>
      </c>
      <c r="P8" s="15" t="s">
        <v>344</v>
      </c>
      <c r="Q8">
        <v>2</v>
      </c>
      <c r="R8">
        <v>1</v>
      </c>
      <c r="S8" s="20">
        <v>1</v>
      </c>
      <c r="T8" s="3">
        <v>2</v>
      </c>
      <c r="U8">
        <v>1</v>
      </c>
      <c r="V8" s="3">
        <v>2</v>
      </c>
      <c r="W8" s="3">
        <v>1</v>
      </c>
      <c r="X8" s="3">
        <v>1</v>
      </c>
      <c r="Y8" s="3">
        <v>2</v>
      </c>
      <c r="Z8" s="3">
        <v>1</v>
      </c>
      <c r="AA8" s="3">
        <v>1</v>
      </c>
      <c r="AB8" s="3">
        <v>1</v>
      </c>
      <c r="AC8" s="3">
        <v>1</v>
      </c>
      <c r="AD8" s="15" t="s">
        <v>361</v>
      </c>
      <c r="AE8" s="4">
        <v>45267</v>
      </c>
      <c r="AF8" s="4">
        <v>45267</v>
      </c>
      <c r="AG8" s="35" t="s">
        <v>405</v>
      </c>
    </row>
    <row r="9" spans="1:33" ht="25.5" x14ac:dyDescent="0.25">
      <c r="A9" s="31">
        <v>2022</v>
      </c>
      <c r="B9" s="4">
        <v>44774</v>
      </c>
      <c r="C9" s="4">
        <v>44804</v>
      </c>
      <c r="D9" t="s">
        <v>86</v>
      </c>
      <c r="E9" s="6" t="s">
        <v>215</v>
      </c>
      <c r="F9" s="8" t="s">
        <v>218</v>
      </c>
      <c r="G9" s="8" t="s">
        <v>218</v>
      </c>
      <c r="H9" s="5" t="s">
        <v>236</v>
      </c>
      <c r="I9" s="5" t="s">
        <v>240</v>
      </c>
      <c r="J9" s="5" t="s">
        <v>241</v>
      </c>
      <c r="K9" s="5" t="s">
        <v>242</v>
      </c>
      <c r="L9" s="27" t="s">
        <v>93</v>
      </c>
      <c r="M9" s="12">
        <v>6697.8</v>
      </c>
      <c r="N9" s="16" t="s">
        <v>344</v>
      </c>
      <c r="O9" s="12" t="s">
        <v>395</v>
      </c>
      <c r="P9" s="15" t="s">
        <v>344</v>
      </c>
      <c r="Q9">
        <v>1</v>
      </c>
      <c r="R9" s="3">
        <v>1</v>
      </c>
      <c r="S9" s="20">
        <v>2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15" t="s">
        <v>361</v>
      </c>
      <c r="AE9" s="4">
        <v>45267</v>
      </c>
      <c r="AF9" s="4">
        <v>45267</v>
      </c>
      <c r="AG9" s="35" t="s">
        <v>405</v>
      </c>
    </row>
    <row r="10" spans="1:33" ht="25.5" x14ac:dyDescent="0.25">
      <c r="A10" s="31">
        <v>2022</v>
      </c>
      <c r="B10" s="4">
        <v>44774</v>
      </c>
      <c r="C10" s="4">
        <v>44804</v>
      </c>
      <c r="D10" t="s">
        <v>86</v>
      </c>
      <c r="E10" s="6" t="s">
        <v>215</v>
      </c>
      <c r="F10" s="8" t="s">
        <v>219</v>
      </c>
      <c r="G10" s="8" t="s">
        <v>219</v>
      </c>
      <c r="H10" s="5" t="s">
        <v>236</v>
      </c>
      <c r="I10" s="5" t="s">
        <v>243</v>
      </c>
      <c r="J10" s="5" t="s">
        <v>244</v>
      </c>
      <c r="K10" s="5" t="s">
        <v>245</v>
      </c>
      <c r="L10" s="27" t="s">
        <v>93</v>
      </c>
      <c r="M10" s="12">
        <f>2*2820</f>
        <v>5640</v>
      </c>
      <c r="N10" s="16" t="s">
        <v>344</v>
      </c>
      <c r="O10" s="12" t="s">
        <v>395</v>
      </c>
      <c r="P10" s="15" t="s">
        <v>344</v>
      </c>
      <c r="Q10">
        <v>2</v>
      </c>
      <c r="R10" s="3">
        <v>1</v>
      </c>
      <c r="S10" s="20">
        <v>3</v>
      </c>
      <c r="T10" s="3">
        <v>2</v>
      </c>
      <c r="U10" s="3">
        <v>1</v>
      </c>
      <c r="V10" s="3">
        <v>2</v>
      </c>
      <c r="W10" s="3">
        <v>1</v>
      </c>
      <c r="X10" s="3">
        <v>1</v>
      </c>
      <c r="Y10" s="3">
        <v>2</v>
      </c>
      <c r="Z10" s="3">
        <v>1</v>
      </c>
      <c r="AA10" s="3">
        <v>1</v>
      </c>
      <c r="AB10" s="3">
        <v>1</v>
      </c>
      <c r="AC10" s="3">
        <v>1</v>
      </c>
      <c r="AD10" s="15" t="s">
        <v>361</v>
      </c>
      <c r="AE10" s="4">
        <v>45267</v>
      </c>
      <c r="AF10" s="4">
        <v>45267</v>
      </c>
      <c r="AG10" s="35" t="s">
        <v>405</v>
      </c>
    </row>
    <row r="11" spans="1:33" ht="25.5" x14ac:dyDescent="0.25">
      <c r="A11" s="31">
        <v>2022</v>
      </c>
      <c r="B11" s="4">
        <v>44774</v>
      </c>
      <c r="C11" s="4">
        <v>44804</v>
      </c>
      <c r="D11" t="s">
        <v>86</v>
      </c>
      <c r="E11" s="5" t="s">
        <v>215</v>
      </c>
      <c r="F11" s="8" t="s">
        <v>404</v>
      </c>
      <c r="G11" s="8" t="s">
        <v>404</v>
      </c>
      <c r="H11" s="5" t="s">
        <v>236</v>
      </c>
      <c r="I11" s="5" t="s">
        <v>246</v>
      </c>
      <c r="J11" s="5" t="s">
        <v>247</v>
      </c>
      <c r="K11" s="5" t="s">
        <v>248</v>
      </c>
      <c r="L11" s="27" t="s">
        <v>93</v>
      </c>
      <c r="M11" s="12">
        <v>10350</v>
      </c>
      <c r="N11" s="16" t="s">
        <v>344</v>
      </c>
      <c r="O11" s="12" t="s">
        <v>395</v>
      </c>
      <c r="P11" s="15" t="s">
        <v>344</v>
      </c>
      <c r="Q11">
        <v>1</v>
      </c>
      <c r="R11" s="3">
        <v>1</v>
      </c>
      <c r="S11" s="20">
        <v>4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15" t="s">
        <v>361</v>
      </c>
      <c r="AE11" s="4">
        <v>45267</v>
      </c>
      <c r="AF11" s="4">
        <v>45267</v>
      </c>
      <c r="AG11" s="35" t="s">
        <v>405</v>
      </c>
    </row>
    <row r="12" spans="1:33" ht="25.5" x14ac:dyDescent="0.25">
      <c r="A12" s="31">
        <v>2022</v>
      </c>
      <c r="B12" s="4">
        <v>44774</v>
      </c>
      <c r="C12" s="4">
        <v>44804</v>
      </c>
      <c r="D12" t="s">
        <v>90</v>
      </c>
      <c r="E12" s="5" t="s">
        <v>214</v>
      </c>
      <c r="F12" s="8" t="s">
        <v>220</v>
      </c>
      <c r="G12" s="8" t="s">
        <v>220</v>
      </c>
      <c r="H12" s="5" t="s">
        <v>236</v>
      </c>
      <c r="I12" s="5" t="s">
        <v>385</v>
      </c>
      <c r="J12" s="5" t="s">
        <v>384</v>
      </c>
      <c r="K12" s="5" t="s">
        <v>258</v>
      </c>
      <c r="L12" s="27" t="s">
        <v>94</v>
      </c>
      <c r="M12" s="12">
        <v>14340</v>
      </c>
      <c r="N12" s="16" t="s">
        <v>344</v>
      </c>
      <c r="O12" s="12" t="s">
        <v>395</v>
      </c>
      <c r="P12" s="15" t="s">
        <v>344</v>
      </c>
      <c r="Q12">
        <v>2</v>
      </c>
      <c r="R12" s="3">
        <v>1</v>
      </c>
      <c r="S12" s="20">
        <v>5</v>
      </c>
      <c r="T12" s="3">
        <v>2</v>
      </c>
      <c r="U12" s="3">
        <v>1</v>
      </c>
      <c r="V12" s="3">
        <v>2</v>
      </c>
      <c r="W12" s="3">
        <v>1</v>
      </c>
      <c r="X12" s="3">
        <v>1</v>
      </c>
      <c r="Y12" s="3">
        <v>2</v>
      </c>
      <c r="Z12" s="3">
        <v>1</v>
      </c>
      <c r="AA12" s="3">
        <v>1</v>
      </c>
      <c r="AB12" s="3">
        <v>1</v>
      </c>
      <c r="AC12" s="3">
        <v>1</v>
      </c>
      <c r="AD12" s="15" t="s">
        <v>361</v>
      </c>
      <c r="AE12" s="4">
        <v>45267</v>
      </c>
      <c r="AF12" s="4">
        <v>45267</v>
      </c>
      <c r="AG12" s="35" t="s">
        <v>405</v>
      </c>
    </row>
    <row r="13" spans="1:33" ht="25.5" x14ac:dyDescent="0.25">
      <c r="A13" s="31">
        <v>2022</v>
      </c>
      <c r="B13" s="4">
        <v>44774</v>
      </c>
      <c r="C13" s="4">
        <v>44804</v>
      </c>
      <c r="D13" t="s">
        <v>90</v>
      </c>
      <c r="E13" s="6" t="s">
        <v>214</v>
      </c>
      <c r="F13" s="8" t="s">
        <v>221</v>
      </c>
      <c r="G13" s="8" t="s">
        <v>221</v>
      </c>
      <c r="H13" s="5" t="s">
        <v>236</v>
      </c>
      <c r="I13" s="5" t="s">
        <v>250</v>
      </c>
      <c r="J13" s="10" t="s">
        <v>251</v>
      </c>
      <c r="K13" s="10" t="s">
        <v>252</v>
      </c>
      <c r="L13" s="27" t="s">
        <v>94</v>
      </c>
      <c r="M13" s="12">
        <v>7800</v>
      </c>
      <c r="N13" s="16" t="s">
        <v>344</v>
      </c>
      <c r="O13" s="12" t="s">
        <v>395</v>
      </c>
      <c r="P13" s="15" t="s">
        <v>344</v>
      </c>
      <c r="Q13">
        <v>2</v>
      </c>
      <c r="R13" s="3">
        <v>1</v>
      </c>
      <c r="S13" s="20">
        <v>6</v>
      </c>
      <c r="T13" s="3">
        <v>2</v>
      </c>
      <c r="U13" s="3">
        <v>1</v>
      </c>
      <c r="V13" s="3">
        <v>2</v>
      </c>
      <c r="W13" s="3">
        <v>1</v>
      </c>
      <c r="X13" s="3">
        <v>1</v>
      </c>
      <c r="Y13" s="3">
        <v>2</v>
      </c>
      <c r="Z13" s="3">
        <v>1</v>
      </c>
      <c r="AA13" s="3">
        <v>1</v>
      </c>
      <c r="AB13" s="3">
        <v>1</v>
      </c>
      <c r="AC13" s="3">
        <v>1</v>
      </c>
      <c r="AD13" s="15" t="s">
        <v>361</v>
      </c>
      <c r="AE13" s="4">
        <v>45267</v>
      </c>
      <c r="AF13" s="4">
        <v>45267</v>
      </c>
      <c r="AG13" s="35" t="s">
        <v>405</v>
      </c>
    </row>
    <row r="14" spans="1:33" s="31" customFormat="1" ht="25.5" x14ac:dyDescent="0.25">
      <c r="A14" s="31">
        <v>2022</v>
      </c>
      <c r="B14" s="4">
        <v>44774</v>
      </c>
      <c r="C14" s="4">
        <v>44804</v>
      </c>
      <c r="D14" s="31" t="s">
        <v>90</v>
      </c>
      <c r="E14" s="5" t="s">
        <v>214</v>
      </c>
      <c r="F14" s="8" t="s">
        <v>396</v>
      </c>
      <c r="G14" s="8" t="s">
        <v>396</v>
      </c>
      <c r="H14" s="5" t="s">
        <v>236</v>
      </c>
      <c r="I14" s="5" t="s">
        <v>397</v>
      </c>
      <c r="J14" s="5" t="s">
        <v>273</v>
      </c>
      <c r="K14" s="5" t="s">
        <v>398</v>
      </c>
      <c r="L14" s="27" t="s">
        <v>94</v>
      </c>
      <c r="M14" s="12">
        <v>14250</v>
      </c>
      <c r="N14" s="16" t="s">
        <v>344</v>
      </c>
      <c r="O14" s="12" t="s">
        <v>395</v>
      </c>
      <c r="P14" s="15" t="s">
        <v>344</v>
      </c>
      <c r="Q14" s="31">
        <v>2</v>
      </c>
      <c r="R14" s="31">
        <v>1</v>
      </c>
      <c r="S14" s="20">
        <v>7</v>
      </c>
      <c r="T14" s="31">
        <v>2</v>
      </c>
      <c r="U14" s="31">
        <v>1</v>
      </c>
      <c r="V14" s="31">
        <v>2</v>
      </c>
      <c r="W14" s="31">
        <v>1</v>
      </c>
      <c r="X14" s="31">
        <v>1</v>
      </c>
      <c r="Y14" s="31">
        <v>2</v>
      </c>
      <c r="Z14" s="31">
        <v>1</v>
      </c>
      <c r="AA14" s="31">
        <v>1</v>
      </c>
      <c r="AB14" s="31">
        <v>1</v>
      </c>
      <c r="AC14" s="31">
        <v>1</v>
      </c>
      <c r="AD14" s="15" t="s">
        <v>361</v>
      </c>
      <c r="AE14" s="4">
        <v>45267</v>
      </c>
      <c r="AF14" s="4">
        <v>45267</v>
      </c>
      <c r="AG14" s="35" t="s">
        <v>405</v>
      </c>
    </row>
    <row r="15" spans="1:33" ht="25.5" x14ac:dyDescent="0.25">
      <c r="A15" s="31">
        <v>2022</v>
      </c>
      <c r="B15" s="4">
        <v>44774</v>
      </c>
      <c r="C15" s="4">
        <v>44804</v>
      </c>
      <c r="D15" t="s">
        <v>90</v>
      </c>
      <c r="E15" s="5" t="s">
        <v>214</v>
      </c>
      <c r="F15" s="8" t="s">
        <v>222</v>
      </c>
      <c r="G15" s="8" t="s">
        <v>222</v>
      </c>
      <c r="H15" s="5" t="s">
        <v>236</v>
      </c>
      <c r="I15" s="32" t="s">
        <v>365</v>
      </c>
      <c r="J15" s="32" t="s">
        <v>366</v>
      </c>
      <c r="K15" s="32" t="s">
        <v>367</v>
      </c>
      <c r="L15" s="27" t="s">
        <v>94</v>
      </c>
      <c r="M15" s="12">
        <f>2*13050</f>
        <v>26100</v>
      </c>
      <c r="N15" s="16" t="s">
        <v>344</v>
      </c>
      <c r="O15" s="12" t="s">
        <v>395</v>
      </c>
      <c r="P15" s="15" t="s">
        <v>344</v>
      </c>
      <c r="Q15">
        <v>2</v>
      </c>
      <c r="R15" s="3">
        <v>1</v>
      </c>
      <c r="S15" s="20">
        <v>8</v>
      </c>
      <c r="T15" s="3">
        <v>2</v>
      </c>
      <c r="U15" s="3">
        <v>1</v>
      </c>
      <c r="V15" s="3">
        <v>2</v>
      </c>
      <c r="W15" s="3">
        <v>1</v>
      </c>
      <c r="X15" s="3">
        <v>1</v>
      </c>
      <c r="Y15" s="3">
        <v>2</v>
      </c>
      <c r="Z15" s="3">
        <v>1</v>
      </c>
      <c r="AA15" s="3">
        <v>1</v>
      </c>
      <c r="AB15" s="3">
        <v>1</v>
      </c>
      <c r="AC15" s="3">
        <v>1</v>
      </c>
      <c r="AD15" s="15" t="s">
        <v>361</v>
      </c>
      <c r="AE15" s="4">
        <v>45267</v>
      </c>
      <c r="AF15" s="4">
        <v>45267</v>
      </c>
      <c r="AG15" s="35" t="s">
        <v>405</v>
      </c>
    </row>
    <row r="16" spans="1:33" ht="25.5" x14ac:dyDescent="0.25">
      <c r="A16" s="31">
        <v>2022</v>
      </c>
      <c r="B16" s="4">
        <v>44774</v>
      </c>
      <c r="C16" s="4">
        <v>44804</v>
      </c>
      <c r="D16" t="s">
        <v>90</v>
      </c>
      <c r="E16" s="5" t="s">
        <v>214</v>
      </c>
      <c r="F16" s="8" t="s">
        <v>223</v>
      </c>
      <c r="G16" s="8" t="s">
        <v>223</v>
      </c>
      <c r="H16" s="5" t="s">
        <v>236</v>
      </c>
      <c r="I16" s="5" t="s">
        <v>255</v>
      </c>
      <c r="J16" s="5" t="s">
        <v>247</v>
      </c>
      <c r="K16" s="5" t="s">
        <v>256</v>
      </c>
      <c r="L16" s="5" t="s">
        <v>93</v>
      </c>
      <c r="M16" s="12">
        <f>2*5849.85</f>
        <v>11699.7</v>
      </c>
      <c r="N16" s="16" t="s">
        <v>344</v>
      </c>
      <c r="O16" s="12" t="s">
        <v>395</v>
      </c>
      <c r="P16" s="15" t="s">
        <v>344</v>
      </c>
      <c r="Q16">
        <v>2</v>
      </c>
      <c r="R16" s="3">
        <v>1</v>
      </c>
      <c r="S16" s="20">
        <v>10</v>
      </c>
      <c r="T16" s="3">
        <v>2</v>
      </c>
      <c r="U16" s="3">
        <v>1</v>
      </c>
      <c r="V16" s="3">
        <v>2</v>
      </c>
      <c r="W16" s="3">
        <v>1</v>
      </c>
      <c r="X16" s="3">
        <v>1</v>
      </c>
      <c r="Y16" s="3">
        <v>2</v>
      </c>
      <c r="Z16" s="3">
        <v>1</v>
      </c>
      <c r="AA16" s="3">
        <v>1</v>
      </c>
      <c r="AB16" s="3">
        <v>1</v>
      </c>
      <c r="AC16" s="3">
        <v>1</v>
      </c>
      <c r="AD16" s="15" t="s">
        <v>361</v>
      </c>
      <c r="AE16" s="4">
        <v>45267</v>
      </c>
      <c r="AF16" s="4">
        <v>45267</v>
      </c>
      <c r="AG16" s="35" t="s">
        <v>405</v>
      </c>
    </row>
    <row r="17" spans="1:33" ht="25.5" x14ac:dyDescent="0.25">
      <c r="A17" s="31">
        <v>2022</v>
      </c>
      <c r="B17" s="4">
        <v>44774</v>
      </c>
      <c r="C17" s="4">
        <v>44804</v>
      </c>
      <c r="D17" t="s">
        <v>90</v>
      </c>
      <c r="E17" s="6" t="s">
        <v>214</v>
      </c>
      <c r="F17" s="8" t="s">
        <v>224</v>
      </c>
      <c r="G17" s="8" t="s">
        <v>224</v>
      </c>
      <c r="H17" s="5" t="s">
        <v>236</v>
      </c>
      <c r="I17" s="5" t="s">
        <v>257</v>
      </c>
      <c r="J17" s="5" t="s">
        <v>258</v>
      </c>
      <c r="K17" s="5" t="s">
        <v>256</v>
      </c>
      <c r="L17" s="5" t="s">
        <v>93</v>
      </c>
      <c r="M17" s="12">
        <v>11699.7</v>
      </c>
      <c r="N17" s="16" t="s">
        <v>344</v>
      </c>
      <c r="O17" s="12" t="s">
        <v>395</v>
      </c>
      <c r="P17" s="15" t="s">
        <v>344</v>
      </c>
      <c r="Q17">
        <v>2</v>
      </c>
      <c r="R17" s="3">
        <v>1</v>
      </c>
      <c r="S17" s="20">
        <v>11</v>
      </c>
      <c r="T17" s="3">
        <v>2</v>
      </c>
      <c r="U17" s="3">
        <v>1</v>
      </c>
      <c r="V17" s="3">
        <v>2</v>
      </c>
      <c r="W17" s="3">
        <v>1</v>
      </c>
      <c r="X17" s="3">
        <v>1</v>
      </c>
      <c r="Y17" s="3">
        <v>2</v>
      </c>
      <c r="Z17" s="3">
        <v>1</v>
      </c>
      <c r="AA17" s="3">
        <v>1</v>
      </c>
      <c r="AB17" s="3">
        <v>1</v>
      </c>
      <c r="AC17" s="3">
        <v>1</v>
      </c>
      <c r="AD17" s="15" t="s">
        <v>361</v>
      </c>
      <c r="AE17" s="4">
        <v>45267</v>
      </c>
      <c r="AF17" s="4">
        <v>45267</v>
      </c>
      <c r="AG17" s="35" t="s">
        <v>405</v>
      </c>
    </row>
    <row r="18" spans="1:33" ht="25.5" x14ac:dyDescent="0.25">
      <c r="A18" s="31">
        <v>2022</v>
      </c>
      <c r="B18" s="4">
        <v>44774</v>
      </c>
      <c r="C18" s="4">
        <v>44804</v>
      </c>
      <c r="D18" t="s">
        <v>90</v>
      </c>
      <c r="E18" s="5" t="s">
        <v>214</v>
      </c>
      <c r="F18" s="8" t="s">
        <v>225</v>
      </c>
      <c r="G18" s="8" t="s">
        <v>225</v>
      </c>
      <c r="H18" s="5" t="s">
        <v>236</v>
      </c>
      <c r="I18" s="5" t="s">
        <v>259</v>
      </c>
      <c r="J18" s="5" t="s">
        <v>247</v>
      </c>
      <c r="K18" s="5" t="s">
        <v>260</v>
      </c>
      <c r="L18" s="5" t="s">
        <v>94</v>
      </c>
      <c r="M18" s="12">
        <v>7980</v>
      </c>
      <c r="N18" s="16" t="s">
        <v>344</v>
      </c>
      <c r="O18" s="12" t="s">
        <v>395</v>
      </c>
      <c r="P18" s="15" t="s">
        <v>344</v>
      </c>
      <c r="Q18">
        <v>2</v>
      </c>
      <c r="R18" s="3">
        <v>1</v>
      </c>
      <c r="S18" s="20">
        <v>12</v>
      </c>
      <c r="T18" s="3">
        <v>2</v>
      </c>
      <c r="U18" s="3">
        <v>1</v>
      </c>
      <c r="V18" s="3">
        <v>2</v>
      </c>
      <c r="W18" s="3">
        <v>1</v>
      </c>
      <c r="X18" s="3">
        <v>1</v>
      </c>
      <c r="Y18" s="3">
        <v>2</v>
      </c>
      <c r="Z18" s="3">
        <v>1</v>
      </c>
      <c r="AA18" s="3">
        <v>1</v>
      </c>
      <c r="AB18" s="3">
        <v>1</v>
      </c>
      <c r="AC18" s="3">
        <v>1</v>
      </c>
      <c r="AD18" s="15" t="s">
        <v>361</v>
      </c>
      <c r="AE18" s="4">
        <v>45267</v>
      </c>
      <c r="AF18" s="4">
        <v>45267</v>
      </c>
      <c r="AG18" s="35" t="s">
        <v>405</v>
      </c>
    </row>
    <row r="19" spans="1:33" ht="25.5" x14ac:dyDescent="0.25">
      <c r="A19" s="31">
        <v>2022</v>
      </c>
      <c r="B19" s="4">
        <v>44774</v>
      </c>
      <c r="C19" s="4">
        <v>44804</v>
      </c>
      <c r="D19" t="s">
        <v>90</v>
      </c>
      <c r="E19" s="6" t="s">
        <v>214</v>
      </c>
      <c r="F19" s="8" t="s">
        <v>219</v>
      </c>
      <c r="G19" s="8" t="s">
        <v>219</v>
      </c>
      <c r="H19" s="5" t="s">
        <v>237</v>
      </c>
      <c r="I19" s="5" t="s">
        <v>263</v>
      </c>
      <c r="J19" s="11" t="s">
        <v>264</v>
      </c>
      <c r="K19" s="5" t="s">
        <v>265</v>
      </c>
      <c r="L19" s="5" t="s">
        <v>93</v>
      </c>
      <c r="M19" s="12">
        <f>2*2820</f>
        <v>5640</v>
      </c>
      <c r="N19" s="16" t="s">
        <v>344</v>
      </c>
      <c r="O19" s="12" t="s">
        <v>395</v>
      </c>
      <c r="P19" s="15" t="s">
        <v>344</v>
      </c>
      <c r="Q19">
        <v>2</v>
      </c>
      <c r="R19" s="3">
        <v>1</v>
      </c>
      <c r="S19" s="20">
        <v>13</v>
      </c>
      <c r="T19" s="3">
        <v>2</v>
      </c>
      <c r="U19" s="3">
        <v>1</v>
      </c>
      <c r="V19" s="3">
        <v>2</v>
      </c>
      <c r="W19" s="3">
        <v>1</v>
      </c>
      <c r="X19" s="3">
        <v>1</v>
      </c>
      <c r="Y19" s="3">
        <v>2</v>
      </c>
      <c r="Z19" s="3">
        <v>1</v>
      </c>
      <c r="AA19" s="3">
        <v>1</v>
      </c>
      <c r="AB19" s="3">
        <v>1</v>
      </c>
      <c r="AC19" s="3">
        <v>1</v>
      </c>
      <c r="AD19" s="15" t="s">
        <v>361</v>
      </c>
      <c r="AE19" s="4">
        <v>45267</v>
      </c>
      <c r="AF19" s="4">
        <v>45267</v>
      </c>
      <c r="AG19" s="35" t="s">
        <v>405</v>
      </c>
    </row>
    <row r="20" spans="1:33" ht="25.5" x14ac:dyDescent="0.25">
      <c r="A20" s="31">
        <v>2022</v>
      </c>
      <c r="B20" s="4">
        <v>44774</v>
      </c>
      <c r="C20" s="4">
        <v>44804</v>
      </c>
      <c r="D20" t="s">
        <v>90</v>
      </c>
      <c r="E20" s="6" t="s">
        <v>214</v>
      </c>
      <c r="F20" s="8" t="s">
        <v>226</v>
      </c>
      <c r="G20" s="8" t="s">
        <v>226</v>
      </c>
      <c r="H20" s="5" t="s">
        <v>237</v>
      </c>
      <c r="I20" s="5" t="s">
        <v>266</v>
      </c>
      <c r="J20" s="11" t="s">
        <v>267</v>
      </c>
      <c r="K20" s="5" t="s">
        <v>268</v>
      </c>
      <c r="L20" s="5" t="s">
        <v>93</v>
      </c>
      <c r="M20" s="12">
        <v>5587.8</v>
      </c>
      <c r="N20" s="16" t="s">
        <v>344</v>
      </c>
      <c r="O20" s="12" t="s">
        <v>395</v>
      </c>
      <c r="P20" s="15" t="s">
        <v>344</v>
      </c>
      <c r="Q20">
        <v>2</v>
      </c>
      <c r="R20" s="3">
        <v>1</v>
      </c>
      <c r="S20" s="20">
        <v>14</v>
      </c>
      <c r="T20" s="3">
        <v>2</v>
      </c>
      <c r="U20" s="3">
        <v>1</v>
      </c>
      <c r="V20" s="3">
        <v>2</v>
      </c>
      <c r="W20" s="3">
        <v>1</v>
      </c>
      <c r="X20" s="3">
        <v>1</v>
      </c>
      <c r="Y20" s="3">
        <v>2</v>
      </c>
      <c r="Z20" s="3">
        <v>1</v>
      </c>
      <c r="AA20" s="3">
        <v>1</v>
      </c>
      <c r="AB20" s="3">
        <v>1</v>
      </c>
      <c r="AC20" s="3">
        <v>1</v>
      </c>
      <c r="AD20" s="15" t="s">
        <v>361</v>
      </c>
      <c r="AE20" s="4">
        <v>45267</v>
      </c>
      <c r="AF20" s="4">
        <v>45267</v>
      </c>
      <c r="AG20" s="35" t="s">
        <v>405</v>
      </c>
    </row>
    <row r="21" spans="1:33" ht="25.5" x14ac:dyDescent="0.25">
      <c r="A21" s="31">
        <v>2022</v>
      </c>
      <c r="B21" s="4">
        <v>44774</v>
      </c>
      <c r="C21" s="4">
        <v>44804</v>
      </c>
      <c r="D21" t="s">
        <v>90</v>
      </c>
      <c r="E21" s="6" t="s">
        <v>214</v>
      </c>
      <c r="F21" s="8" t="s">
        <v>227</v>
      </c>
      <c r="G21" s="8" t="s">
        <v>227</v>
      </c>
      <c r="H21" s="5" t="s">
        <v>238</v>
      </c>
      <c r="I21" s="5" t="s">
        <v>272</v>
      </c>
      <c r="J21" s="10" t="s">
        <v>273</v>
      </c>
      <c r="K21" s="10" t="s">
        <v>268</v>
      </c>
      <c r="L21" s="5" t="s">
        <v>94</v>
      </c>
      <c r="M21" s="12">
        <f>2*3825</f>
        <v>7650</v>
      </c>
      <c r="N21" s="16" t="s">
        <v>344</v>
      </c>
      <c r="O21" s="12" t="s">
        <v>395</v>
      </c>
      <c r="P21" s="15" t="s">
        <v>344</v>
      </c>
      <c r="Q21">
        <v>2</v>
      </c>
      <c r="R21" s="3">
        <v>1</v>
      </c>
      <c r="S21" s="20">
        <v>15</v>
      </c>
      <c r="T21" s="3">
        <v>2</v>
      </c>
      <c r="U21" s="3">
        <v>1</v>
      </c>
      <c r="V21" s="3">
        <v>2</v>
      </c>
      <c r="W21" s="3">
        <v>1</v>
      </c>
      <c r="X21" s="3">
        <v>1</v>
      </c>
      <c r="Y21" s="3">
        <v>2</v>
      </c>
      <c r="Z21" s="3">
        <v>1</v>
      </c>
      <c r="AA21" s="3">
        <v>1</v>
      </c>
      <c r="AB21" s="3">
        <v>1</v>
      </c>
      <c r="AC21" s="3">
        <v>1</v>
      </c>
      <c r="AD21" s="15" t="s">
        <v>361</v>
      </c>
      <c r="AE21" s="4">
        <v>45267</v>
      </c>
      <c r="AF21" s="4">
        <v>45267</v>
      </c>
      <c r="AG21" s="35" t="s">
        <v>405</v>
      </c>
    </row>
    <row r="22" spans="1:33" ht="25.5" x14ac:dyDescent="0.25">
      <c r="A22" s="31">
        <v>2022</v>
      </c>
      <c r="B22" s="4">
        <v>44774</v>
      </c>
      <c r="C22" s="4">
        <v>44804</v>
      </c>
      <c r="D22" t="s">
        <v>86</v>
      </c>
      <c r="E22" s="6" t="s">
        <v>215</v>
      </c>
      <c r="F22" s="8" t="s">
        <v>228</v>
      </c>
      <c r="G22" s="8" t="s">
        <v>228</v>
      </c>
      <c r="H22" s="5" t="s">
        <v>238</v>
      </c>
      <c r="I22" s="5" t="s">
        <v>275</v>
      </c>
      <c r="J22" s="10" t="s">
        <v>276</v>
      </c>
      <c r="K22" s="10" t="s">
        <v>277</v>
      </c>
      <c r="L22" s="5" t="s">
        <v>94</v>
      </c>
      <c r="M22" s="12">
        <v>7258.2</v>
      </c>
      <c r="N22" s="16" t="s">
        <v>344</v>
      </c>
      <c r="O22" s="12" t="s">
        <v>395</v>
      </c>
      <c r="P22" s="15" t="s">
        <v>344</v>
      </c>
      <c r="Q22">
        <v>1</v>
      </c>
      <c r="R22" s="3">
        <v>1</v>
      </c>
      <c r="S22" s="20">
        <v>16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15" t="s">
        <v>361</v>
      </c>
      <c r="AE22" s="4">
        <v>45267</v>
      </c>
      <c r="AF22" s="4">
        <v>45267</v>
      </c>
      <c r="AG22" s="35" t="s">
        <v>405</v>
      </c>
    </row>
    <row r="23" spans="1:33" ht="25.5" x14ac:dyDescent="0.25">
      <c r="A23" s="31">
        <v>2022</v>
      </c>
      <c r="B23" s="4">
        <v>44774</v>
      </c>
      <c r="C23" s="4">
        <v>44804</v>
      </c>
      <c r="D23" t="s">
        <v>86</v>
      </c>
      <c r="E23" s="6" t="s">
        <v>215</v>
      </c>
      <c r="F23" s="8" t="s">
        <v>228</v>
      </c>
      <c r="G23" s="8" t="s">
        <v>228</v>
      </c>
      <c r="H23" s="5" t="s">
        <v>238</v>
      </c>
      <c r="I23" s="5" t="s">
        <v>278</v>
      </c>
      <c r="J23" s="10" t="s">
        <v>251</v>
      </c>
      <c r="K23" s="10" t="s">
        <v>268</v>
      </c>
      <c r="L23" s="5" t="s">
        <v>94</v>
      </c>
      <c r="M23" s="12">
        <v>7258.2</v>
      </c>
      <c r="N23" s="16" t="s">
        <v>344</v>
      </c>
      <c r="O23" s="12" t="s">
        <v>395</v>
      </c>
      <c r="P23" s="15" t="s">
        <v>344</v>
      </c>
      <c r="Q23">
        <v>1</v>
      </c>
      <c r="R23" s="3">
        <v>1</v>
      </c>
      <c r="S23" s="20">
        <v>17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15" t="s">
        <v>361</v>
      </c>
      <c r="AE23" s="4">
        <v>45267</v>
      </c>
      <c r="AF23" s="4">
        <v>45267</v>
      </c>
      <c r="AG23" s="35" t="s">
        <v>405</v>
      </c>
    </row>
    <row r="24" spans="1:33" ht="25.5" x14ac:dyDescent="0.25">
      <c r="A24" s="31">
        <v>2022</v>
      </c>
      <c r="B24" s="4">
        <v>44774</v>
      </c>
      <c r="C24" s="4">
        <v>44804</v>
      </c>
      <c r="D24" t="s">
        <v>86</v>
      </c>
      <c r="E24" s="6" t="s">
        <v>215</v>
      </c>
      <c r="F24" s="8" t="s">
        <v>228</v>
      </c>
      <c r="G24" s="8" t="s">
        <v>228</v>
      </c>
      <c r="H24" s="5" t="s">
        <v>238</v>
      </c>
      <c r="I24" s="5" t="s">
        <v>279</v>
      </c>
      <c r="J24" s="10" t="s">
        <v>280</v>
      </c>
      <c r="K24" s="10" t="s">
        <v>239</v>
      </c>
      <c r="L24" s="5" t="s">
        <v>94</v>
      </c>
      <c r="M24" s="12">
        <v>7258.2</v>
      </c>
      <c r="N24" s="16" t="s">
        <v>344</v>
      </c>
      <c r="O24" s="12" t="s">
        <v>395</v>
      </c>
      <c r="P24" s="15" t="s">
        <v>344</v>
      </c>
      <c r="Q24">
        <v>1</v>
      </c>
      <c r="R24" s="3">
        <v>1</v>
      </c>
      <c r="S24" s="20">
        <v>18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15" t="s">
        <v>361</v>
      </c>
      <c r="AE24" s="4">
        <v>45267</v>
      </c>
      <c r="AF24" s="4">
        <v>45267</v>
      </c>
      <c r="AG24" s="35" t="s">
        <v>405</v>
      </c>
    </row>
    <row r="25" spans="1:33" ht="25.5" x14ac:dyDescent="0.25">
      <c r="A25" s="31">
        <v>2022</v>
      </c>
      <c r="B25" s="4">
        <v>44774</v>
      </c>
      <c r="C25" s="4">
        <v>44804</v>
      </c>
      <c r="D25" t="s">
        <v>86</v>
      </c>
      <c r="E25" s="6" t="s">
        <v>215</v>
      </c>
      <c r="F25" s="8" t="s">
        <v>228</v>
      </c>
      <c r="G25" s="8" t="s">
        <v>228</v>
      </c>
      <c r="H25" s="5" t="s">
        <v>238</v>
      </c>
      <c r="I25" s="5" t="s">
        <v>281</v>
      </c>
      <c r="J25" s="10" t="s">
        <v>239</v>
      </c>
      <c r="K25" s="10" t="s">
        <v>282</v>
      </c>
      <c r="L25" s="5" t="s">
        <v>94</v>
      </c>
      <c r="M25" s="12">
        <v>7258.2</v>
      </c>
      <c r="N25" s="16" t="s">
        <v>344</v>
      </c>
      <c r="O25" s="12" t="s">
        <v>395</v>
      </c>
      <c r="P25" s="15" t="s">
        <v>344</v>
      </c>
      <c r="Q25">
        <v>1</v>
      </c>
      <c r="R25" s="3">
        <v>1</v>
      </c>
      <c r="S25" s="20">
        <v>19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15" t="s">
        <v>361</v>
      </c>
      <c r="AE25" s="4">
        <v>45267</v>
      </c>
      <c r="AF25" s="4">
        <v>45267</v>
      </c>
      <c r="AG25" s="35" t="s">
        <v>405</v>
      </c>
    </row>
    <row r="26" spans="1:33" s="38" customFormat="1" ht="25.5" x14ac:dyDescent="0.25">
      <c r="A26" s="31">
        <v>2022</v>
      </c>
      <c r="B26" s="4">
        <v>44774</v>
      </c>
      <c r="C26" s="4">
        <v>44804</v>
      </c>
      <c r="D26" s="38" t="s">
        <v>86</v>
      </c>
      <c r="E26" s="39" t="s">
        <v>214</v>
      </c>
      <c r="F26" s="40" t="s">
        <v>403</v>
      </c>
      <c r="G26" s="40" t="s">
        <v>403</v>
      </c>
      <c r="H26" s="41" t="s">
        <v>238</v>
      </c>
      <c r="I26" s="41" t="s">
        <v>283</v>
      </c>
      <c r="J26" s="42" t="s">
        <v>264</v>
      </c>
      <c r="K26" s="42" t="s">
        <v>284</v>
      </c>
      <c r="L26" s="41" t="s">
        <v>94</v>
      </c>
      <c r="M26" s="43">
        <v>9994.5</v>
      </c>
      <c r="N26" s="44" t="s">
        <v>344</v>
      </c>
      <c r="O26" s="45" t="s">
        <v>395</v>
      </c>
      <c r="P26" s="46" t="s">
        <v>344</v>
      </c>
      <c r="Q26" s="38">
        <v>1</v>
      </c>
      <c r="R26" s="38">
        <v>1</v>
      </c>
      <c r="S26" s="20">
        <v>20</v>
      </c>
      <c r="T26" s="38">
        <v>1</v>
      </c>
      <c r="U26" s="38">
        <v>1</v>
      </c>
      <c r="V26" s="38">
        <v>1</v>
      </c>
      <c r="W26" s="38">
        <v>1</v>
      </c>
      <c r="X26" s="38">
        <v>1</v>
      </c>
      <c r="Y26" s="38">
        <v>1</v>
      </c>
      <c r="Z26" s="38">
        <v>1</v>
      </c>
      <c r="AA26" s="38">
        <v>1</v>
      </c>
      <c r="AB26" s="38">
        <v>1</v>
      </c>
      <c r="AC26" s="38">
        <v>1</v>
      </c>
      <c r="AD26" s="46" t="s">
        <v>361</v>
      </c>
      <c r="AE26" s="4">
        <v>45267</v>
      </c>
      <c r="AF26" s="4">
        <v>45267</v>
      </c>
      <c r="AG26" s="35" t="s">
        <v>405</v>
      </c>
    </row>
    <row r="27" spans="1:33" ht="25.5" x14ac:dyDescent="0.25">
      <c r="A27" s="31">
        <v>2022</v>
      </c>
      <c r="B27" s="4">
        <v>44774</v>
      </c>
      <c r="C27" s="4">
        <v>44804</v>
      </c>
      <c r="D27" t="s">
        <v>86</v>
      </c>
      <c r="E27" s="6" t="s">
        <v>215</v>
      </c>
      <c r="F27" s="8" t="s">
        <v>228</v>
      </c>
      <c r="G27" s="8" t="s">
        <v>228</v>
      </c>
      <c r="H27" s="5" t="s">
        <v>238</v>
      </c>
      <c r="I27" s="5" t="s">
        <v>315</v>
      </c>
      <c r="J27" s="10" t="s">
        <v>285</v>
      </c>
      <c r="K27" s="10" t="s">
        <v>271</v>
      </c>
      <c r="L27" s="5" t="s">
        <v>94</v>
      </c>
      <c r="M27" s="12">
        <v>7258.2</v>
      </c>
      <c r="N27" s="16" t="s">
        <v>344</v>
      </c>
      <c r="O27" s="12" t="s">
        <v>395</v>
      </c>
      <c r="P27" s="15" t="s">
        <v>344</v>
      </c>
      <c r="Q27">
        <v>1</v>
      </c>
      <c r="R27" s="3">
        <v>1</v>
      </c>
      <c r="S27" s="20">
        <v>21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15" t="s">
        <v>361</v>
      </c>
      <c r="AE27" s="4">
        <v>45267</v>
      </c>
      <c r="AF27" s="4">
        <v>45267</v>
      </c>
      <c r="AG27" s="35" t="s">
        <v>405</v>
      </c>
    </row>
    <row r="28" spans="1:33" ht="25.5" x14ac:dyDescent="0.25">
      <c r="A28" s="31">
        <v>2022</v>
      </c>
      <c r="B28" s="4">
        <v>44774</v>
      </c>
      <c r="C28" s="4">
        <v>44804</v>
      </c>
      <c r="D28" t="s">
        <v>86</v>
      </c>
      <c r="E28" s="6" t="s">
        <v>214</v>
      </c>
      <c r="F28" s="8" t="s">
        <v>368</v>
      </c>
      <c r="G28" s="8" t="s">
        <v>368</v>
      </c>
      <c r="H28" s="5" t="s">
        <v>238</v>
      </c>
      <c r="I28" s="5" t="s">
        <v>390</v>
      </c>
      <c r="J28" s="10" t="s">
        <v>252</v>
      </c>
      <c r="K28" s="10" t="s">
        <v>391</v>
      </c>
      <c r="L28" s="5" t="s">
        <v>94</v>
      </c>
      <c r="M28" s="12">
        <v>23700</v>
      </c>
      <c r="N28" s="16" t="s">
        <v>344</v>
      </c>
      <c r="O28" s="12" t="s">
        <v>395</v>
      </c>
      <c r="P28" s="15" t="s">
        <v>344</v>
      </c>
      <c r="Q28">
        <v>2</v>
      </c>
      <c r="R28" s="3">
        <v>1</v>
      </c>
      <c r="S28" s="20">
        <v>22</v>
      </c>
      <c r="T28" s="3">
        <v>2</v>
      </c>
      <c r="U28" s="3">
        <v>1</v>
      </c>
      <c r="V28" s="3">
        <v>2</v>
      </c>
      <c r="W28" s="3">
        <v>1</v>
      </c>
      <c r="X28" s="3">
        <v>1</v>
      </c>
      <c r="Y28" s="3">
        <v>2</v>
      </c>
      <c r="Z28" s="3">
        <v>1</v>
      </c>
      <c r="AA28" s="3">
        <v>1</v>
      </c>
      <c r="AB28" s="3">
        <v>1</v>
      </c>
      <c r="AC28" s="3">
        <v>1</v>
      </c>
      <c r="AD28" s="15" t="s">
        <v>361</v>
      </c>
      <c r="AE28" s="4">
        <v>45267</v>
      </c>
      <c r="AF28" s="4">
        <v>45267</v>
      </c>
      <c r="AG28" s="35" t="s">
        <v>405</v>
      </c>
    </row>
    <row r="29" spans="1:33" ht="25.5" x14ac:dyDescent="0.25">
      <c r="A29" s="31">
        <v>2022</v>
      </c>
      <c r="B29" s="4">
        <v>44774</v>
      </c>
      <c r="C29" s="4">
        <v>44804</v>
      </c>
      <c r="D29" t="s">
        <v>86</v>
      </c>
      <c r="E29" s="6" t="s">
        <v>215</v>
      </c>
      <c r="F29" s="8" t="s">
        <v>229</v>
      </c>
      <c r="G29" s="8" t="s">
        <v>229</v>
      </c>
      <c r="H29" s="5" t="s">
        <v>238</v>
      </c>
      <c r="I29" s="5" t="s">
        <v>287</v>
      </c>
      <c r="J29" s="10" t="s">
        <v>288</v>
      </c>
      <c r="K29" s="10" t="s">
        <v>289</v>
      </c>
      <c r="L29" s="5" t="s">
        <v>94</v>
      </c>
      <c r="M29" s="12">
        <v>7281</v>
      </c>
      <c r="N29" s="16" t="s">
        <v>344</v>
      </c>
      <c r="O29" s="12" t="s">
        <v>395</v>
      </c>
      <c r="P29" s="15" t="s">
        <v>344</v>
      </c>
      <c r="Q29">
        <v>1</v>
      </c>
      <c r="R29" s="3">
        <v>1</v>
      </c>
      <c r="S29" s="20">
        <v>23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15" t="s">
        <v>361</v>
      </c>
      <c r="AE29" s="4">
        <v>45267</v>
      </c>
      <c r="AF29" s="4">
        <v>45267</v>
      </c>
      <c r="AG29" s="35" t="s">
        <v>405</v>
      </c>
    </row>
    <row r="30" spans="1:33" ht="25.5" x14ac:dyDescent="0.25">
      <c r="A30" s="31">
        <v>2022</v>
      </c>
      <c r="B30" s="4">
        <v>44774</v>
      </c>
      <c r="C30" s="4">
        <v>44804</v>
      </c>
      <c r="D30" t="s">
        <v>86</v>
      </c>
      <c r="E30" s="6" t="s">
        <v>215</v>
      </c>
      <c r="F30" s="8" t="s">
        <v>229</v>
      </c>
      <c r="G30" s="8" t="s">
        <v>229</v>
      </c>
      <c r="H30" s="5" t="s">
        <v>238</v>
      </c>
      <c r="I30" s="5" t="s">
        <v>290</v>
      </c>
      <c r="J30" s="10" t="s">
        <v>239</v>
      </c>
      <c r="K30" s="10" t="s">
        <v>282</v>
      </c>
      <c r="L30" s="5" t="s">
        <v>94</v>
      </c>
      <c r="M30" s="12">
        <v>4784.3999999999996</v>
      </c>
      <c r="N30" s="16" t="s">
        <v>344</v>
      </c>
      <c r="O30" s="12" t="s">
        <v>395</v>
      </c>
      <c r="P30" s="15" t="s">
        <v>344</v>
      </c>
      <c r="Q30">
        <v>1</v>
      </c>
      <c r="R30" s="3">
        <v>1</v>
      </c>
      <c r="S30" s="20">
        <v>24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15" t="s">
        <v>361</v>
      </c>
      <c r="AE30" s="4">
        <v>45267</v>
      </c>
      <c r="AF30" s="4">
        <v>45267</v>
      </c>
      <c r="AG30" s="35" t="s">
        <v>405</v>
      </c>
    </row>
    <row r="31" spans="1:33" ht="25.5" x14ac:dyDescent="0.25">
      <c r="A31" s="31">
        <v>2022</v>
      </c>
      <c r="B31" s="4">
        <v>44774</v>
      </c>
      <c r="C31" s="4">
        <v>44804</v>
      </c>
      <c r="D31" t="s">
        <v>86</v>
      </c>
      <c r="E31" s="6" t="s">
        <v>215</v>
      </c>
      <c r="F31" s="8" t="s">
        <v>230</v>
      </c>
      <c r="G31" s="8" t="s">
        <v>230</v>
      </c>
      <c r="H31" s="5" t="s">
        <v>238</v>
      </c>
      <c r="I31" s="5" t="s">
        <v>291</v>
      </c>
      <c r="J31" s="10" t="s">
        <v>292</v>
      </c>
      <c r="K31" s="10" t="s">
        <v>293</v>
      </c>
      <c r="L31" s="5" t="s">
        <v>94</v>
      </c>
      <c r="M31" s="12">
        <v>5045.1000000000004</v>
      </c>
      <c r="N31" s="16" t="s">
        <v>344</v>
      </c>
      <c r="O31" s="12" t="s">
        <v>395</v>
      </c>
      <c r="P31" s="15" t="s">
        <v>344</v>
      </c>
      <c r="Q31">
        <v>1</v>
      </c>
      <c r="R31" s="3">
        <v>1</v>
      </c>
      <c r="S31" s="20">
        <v>25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15" t="s">
        <v>361</v>
      </c>
      <c r="AE31" s="4">
        <v>45267</v>
      </c>
      <c r="AF31" s="4">
        <v>45267</v>
      </c>
      <c r="AG31" s="35" t="s">
        <v>405</v>
      </c>
    </row>
    <row r="32" spans="1:33" ht="25.5" x14ac:dyDescent="0.25">
      <c r="A32" s="31">
        <v>2022</v>
      </c>
      <c r="B32" s="4">
        <v>44774</v>
      </c>
      <c r="C32" s="4">
        <v>44804</v>
      </c>
      <c r="D32" t="s">
        <v>86</v>
      </c>
      <c r="E32" s="6" t="s">
        <v>215</v>
      </c>
      <c r="F32" s="8" t="s">
        <v>230</v>
      </c>
      <c r="G32" s="8" t="s">
        <v>230</v>
      </c>
      <c r="H32" s="5" t="s">
        <v>238</v>
      </c>
      <c r="I32" s="5" t="s">
        <v>294</v>
      </c>
      <c r="J32" s="10" t="s">
        <v>284</v>
      </c>
      <c r="K32" s="10" t="s">
        <v>256</v>
      </c>
      <c r="L32" s="5" t="s">
        <v>94</v>
      </c>
      <c r="M32" s="12">
        <v>7258.2</v>
      </c>
      <c r="N32" s="16" t="s">
        <v>344</v>
      </c>
      <c r="O32" s="12" t="s">
        <v>395</v>
      </c>
      <c r="P32" s="15" t="s">
        <v>344</v>
      </c>
      <c r="Q32">
        <v>1</v>
      </c>
      <c r="R32" s="3">
        <v>1</v>
      </c>
      <c r="S32" s="20">
        <v>26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15" t="s">
        <v>361</v>
      </c>
      <c r="AE32" s="4">
        <v>45267</v>
      </c>
      <c r="AF32" s="4">
        <v>45267</v>
      </c>
      <c r="AG32" s="35" t="s">
        <v>405</v>
      </c>
    </row>
    <row r="33" spans="1:33" ht="25.5" x14ac:dyDescent="0.25">
      <c r="A33" s="31">
        <v>2022</v>
      </c>
      <c r="B33" s="4">
        <v>44774</v>
      </c>
      <c r="C33" s="4">
        <v>44804</v>
      </c>
      <c r="D33" t="s">
        <v>86</v>
      </c>
      <c r="E33" s="6" t="s">
        <v>215</v>
      </c>
      <c r="F33" s="8" t="s">
        <v>230</v>
      </c>
      <c r="G33" s="8" t="s">
        <v>230</v>
      </c>
      <c r="H33" s="5" t="s">
        <v>238</v>
      </c>
      <c r="I33" s="5" t="s">
        <v>295</v>
      </c>
      <c r="J33" s="10" t="s">
        <v>248</v>
      </c>
      <c r="K33" s="10" t="s">
        <v>296</v>
      </c>
      <c r="L33" s="5" t="s">
        <v>94</v>
      </c>
      <c r="M33" s="12">
        <v>5058</v>
      </c>
      <c r="N33" s="16" t="s">
        <v>344</v>
      </c>
      <c r="O33" s="12" t="s">
        <v>395</v>
      </c>
      <c r="P33" s="15" t="s">
        <v>344</v>
      </c>
      <c r="Q33">
        <v>1</v>
      </c>
      <c r="R33" s="3">
        <v>1</v>
      </c>
      <c r="S33" s="20">
        <v>27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15" t="s">
        <v>361</v>
      </c>
      <c r="AE33" s="4">
        <v>45267</v>
      </c>
      <c r="AF33" s="4">
        <v>45267</v>
      </c>
      <c r="AG33" s="35" t="s">
        <v>405</v>
      </c>
    </row>
    <row r="34" spans="1:33" ht="25.5" x14ac:dyDescent="0.25">
      <c r="A34" s="31">
        <v>2022</v>
      </c>
      <c r="B34" s="4">
        <v>44774</v>
      </c>
      <c r="C34" s="4">
        <v>44804</v>
      </c>
      <c r="D34" t="s">
        <v>86</v>
      </c>
      <c r="E34" s="6" t="s">
        <v>215</v>
      </c>
      <c r="F34" s="8" t="s">
        <v>230</v>
      </c>
      <c r="G34" s="8" t="s">
        <v>230</v>
      </c>
      <c r="H34" s="5" t="s">
        <v>238</v>
      </c>
      <c r="I34" s="5" t="s">
        <v>297</v>
      </c>
      <c r="J34" s="10" t="s">
        <v>239</v>
      </c>
      <c r="K34" s="10" t="s">
        <v>282</v>
      </c>
      <c r="L34" s="5" t="s">
        <v>94</v>
      </c>
      <c r="M34" s="12">
        <v>7281</v>
      </c>
      <c r="N34" s="16" t="s">
        <v>344</v>
      </c>
      <c r="O34" s="12" t="s">
        <v>395</v>
      </c>
      <c r="P34" s="15" t="s">
        <v>344</v>
      </c>
      <c r="Q34">
        <v>1</v>
      </c>
      <c r="R34" s="3">
        <v>1</v>
      </c>
      <c r="S34" s="20">
        <v>28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15" t="s">
        <v>361</v>
      </c>
      <c r="AE34" s="4">
        <v>45267</v>
      </c>
      <c r="AF34" s="4">
        <v>45267</v>
      </c>
      <c r="AG34" s="35" t="s">
        <v>405</v>
      </c>
    </row>
    <row r="35" spans="1:33" ht="25.5" x14ac:dyDescent="0.25">
      <c r="A35" s="31">
        <v>2022</v>
      </c>
      <c r="B35" s="4">
        <v>44774</v>
      </c>
      <c r="C35" s="4">
        <v>44804</v>
      </c>
      <c r="D35" t="s">
        <v>86</v>
      </c>
      <c r="E35" s="6" t="s">
        <v>215</v>
      </c>
      <c r="F35" s="8" t="s">
        <v>230</v>
      </c>
      <c r="G35" s="8" t="s">
        <v>230</v>
      </c>
      <c r="H35" s="5" t="s">
        <v>238</v>
      </c>
      <c r="I35" s="5" t="s">
        <v>298</v>
      </c>
      <c r="J35" s="10" t="s">
        <v>299</v>
      </c>
      <c r="K35" s="10" t="s">
        <v>253</v>
      </c>
      <c r="L35" s="5" t="s">
        <v>94</v>
      </c>
      <c r="M35" s="12">
        <v>5876.7</v>
      </c>
      <c r="N35" s="16" t="s">
        <v>344</v>
      </c>
      <c r="O35" s="12" t="s">
        <v>395</v>
      </c>
      <c r="P35" s="15" t="s">
        <v>344</v>
      </c>
      <c r="Q35">
        <v>1</v>
      </c>
      <c r="R35" s="3">
        <v>1</v>
      </c>
      <c r="S35" s="20">
        <v>29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15" t="s">
        <v>361</v>
      </c>
      <c r="AE35" s="4">
        <v>45267</v>
      </c>
      <c r="AF35" s="4">
        <v>45267</v>
      </c>
      <c r="AG35" s="35" t="s">
        <v>405</v>
      </c>
    </row>
    <row r="36" spans="1:33" ht="25.5" x14ac:dyDescent="0.25">
      <c r="A36" s="31">
        <v>2022</v>
      </c>
      <c r="B36" s="4">
        <v>44774</v>
      </c>
      <c r="C36" s="4">
        <v>44804</v>
      </c>
      <c r="D36" t="s">
        <v>86</v>
      </c>
      <c r="E36" s="7" t="s">
        <v>215</v>
      </c>
      <c r="F36" s="9" t="s">
        <v>230</v>
      </c>
      <c r="G36" s="9" t="s">
        <v>230</v>
      </c>
      <c r="H36" s="5" t="s">
        <v>238</v>
      </c>
      <c r="I36" s="5" t="s">
        <v>300</v>
      </c>
      <c r="J36" s="10" t="s">
        <v>264</v>
      </c>
      <c r="K36" s="10" t="s">
        <v>265</v>
      </c>
      <c r="L36" s="5" t="s">
        <v>94</v>
      </c>
      <c r="M36" s="13">
        <v>5058</v>
      </c>
      <c r="N36" s="16" t="s">
        <v>344</v>
      </c>
      <c r="O36" s="12" t="s">
        <v>395</v>
      </c>
      <c r="P36" s="18" t="s">
        <v>344</v>
      </c>
      <c r="Q36">
        <v>1</v>
      </c>
      <c r="R36" s="3">
        <v>1</v>
      </c>
      <c r="S36" s="20">
        <v>30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15" t="s">
        <v>361</v>
      </c>
      <c r="AE36" s="4">
        <v>45267</v>
      </c>
      <c r="AF36" s="4">
        <v>45267</v>
      </c>
      <c r="AG36" s="35" t="s">
        <v>405</v>
      </c>
    </row>
    <row r="37" spans="1:33" ht="25.5" x14ac:dyDescent="0.25">
      <c r="A37" s="31">
        <v>2022</v>
      </c>
      <c r="B37" s="4">
        <v>44774</v>
      </c>
      <c r="C37" s="4">
        <v>44804</v>
      </c>
      <c r="D37" t="s">
        <v>86</v>
      </c>
      <c r="E37" s="6" t="s">
        <v>215</v>
      </c>
      <c r="F37" s="8" t="s">
        <v>231</v>
      </c>
      <c r="G37" s="8" t="s">
        <v>231</v>
      </c>
      <c r="H37" s="5" t="s">
        <v>238</v>
      </c>
      <c r="I37" s="5" t="s">
        <v>302</v>
      </c>
      <c r="J37" s="10" t="s">
        <v>292</v>
      </c>
      <c r="K37" s="10" t="s">
        <v>303</v>
      </c>
      <c r="L37" s="5" t="s">
        <v>94</v>
      </c>
      <c r="M37" s="12">
        <v>4783.8</v>
      </c>
      <c r="N37" s="16" t="s">
        <v>344</v>
      </c>
      <c r="O37" s="12" t="s">
        <v>395</v>
      </c>
      <c r="P37" s="15" t="s">
        <v>344</v>
      </c>
      <c r="Q37">
        <v>1</v>
      </c>
      <c r="R37" s="3">
        <v>1</v>
      </c>
      <c r="S37" s="20">
        <v>31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15" t="s">
        <v>361</v>
      </c>
      <c r="AE37" s="4">
        <v>45267</v>
      </c>
      <c r="AF37" s="4">
        <v>45267</v>
      </c>
      <c r="AG37" s="35" t="s">
        <v>405</v>
      </c>
    </row>
    <row r="38" spans="1:33" ht="25.5" x14ac:dyDescent="0.25">
      <c r="A38" s="31">
        <v>2022</v>
      </c>
      <c r="B38" s="4">
        <v>44774</v>
      </c>
      <c r="C38" s="4">
        <v>44804</v>
      </c>
      <c r="D38" t="s">
        <v>86</v>
      </c>
      <c r="E38" s="6" t="s">
        <v>215</v>
      </c>
      <c r="F38" s="8" t="s">
        <v>231</v>
      </c>
      <c r="G38" s="8" t="s">
        <v>231</v>
      </c>
      <c r="H38" s="5" t="s">
        <v>238</v>
      </c>
      <c r="I38" s="5" t="s">
        <v>304</v>
      </c>
      <c r="J38" s="10" t="s">
        <v>305</v>
      </c>
      <c r="K38" s="10" t="s">
        <v>268</v>
      </c>
      <c r="L38" s="5" t="s">
        <v>94</v>
      </c>
      <c r="M38" s="12">
        <v>4783.8</v>
      </c>
      <c r="N38" s="16" t="s">
        <v>344</v>
      </c>
      <c r="O38" s="12" t="s">
        <v>395</v>
      </c>
      <c r="P38" s="15" t="s">
        <v>344</v>
      </c>
      <c r="Q38">
        <v>1</v>
      </c>
      <c r="R38" s="3">
        <v>1</v>
      </c>
      <c r="S38" s="20">
        <v>32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15" t="s">
        <v>361</v>
      </c>
      <c r="AE38" s="4">
        <v>45267</v>
      </c>
      <c r="AF38" s="4">
        <v>45267</v>
      </c>
      <c r="AG38" s="35" t="s">
        <v>405</v>
      </c>
    </row>
    <row r="39" spans="1:33" ht="25.5" x14ac:dyDescent="0.25">
      <c r="A39" s="31">
        <v>2022</v>
      </c>
      <c r="B39" s="4">
        <v>44774</v>
      </c>
      <c r="C39" s="4">
        <v>44804</v>
      </c>
      <c r="D39" t="s">
        <v>86</v>
      </c>
      <c r="E39" s="6" t="s">
        <v>215</v>
      </c>
      <c r="F39" s="8" t="s">
        <v>231</v>
      </c>
      <c r="G39" s="8" t="s">
        <v>231</v>
      </c>
      <c r="H39" s="5" t="s">
        <v>238</v>
      </c>
      <c r="I39" s="5" t="s">
        <v>269</v>
      </c>
      <c r="J39" s="10" t="s">
        <v>305</v>
      </c>
      <c r="K39" s="10" t="s">
        <v>306</v>
      </c>
      <c r="L39" s="5" t="s">
        <v>94</v>
      </c>
      <c r="M39" s="12">
        <v>4783.8</v>
      </c>
      <c r="N39" s="16" t="s">
        <v>344</v>
      </c>
      <c r="O39" s="12" t="s">
        <v>395</v>
      </c>
      <c r="P39" s="15" t="s">
        <v>344</v>
      </c>
      <c r="Q39">
        <v>1</v>
      </c>
      <c r="R39" s="3">
        <v>1</v>
      </c>
      <c r="S39" s="20">
        <v>33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15" t="s">
        <v>361</v>
      </c>
      <c r="AE39" s="4">
        <v>45267</v>
      </c>
      <c r="AF39" s="4">
        <v>45267</v>
      </c>
      <c r="AG39" s="35" t="s">
        <v>405</v>
      </c>
    </row>
    <row r="40" spans="1:33" ht="25.5" x14ac:dyDescent="0.25">
      <c r="A40" s="31">
        <v>2022</v>
      </c>
      <c r="B40" s="4">
        <v>44774</v>
      </c>
      <c r="C40" s="4">
        <v>44804</v>
      </c>
      <c r="D40" t="s">
        <v>86</v>
      </c>
      <c r="E40" s="6" t="s">
        <v>215</v>
      </c>
      <c r="F40" s="8" t="s">
        <v>231</v>
      </c>
      <c r="G40" s="8" t="s">
        <v>231</v>
      </c>
      <c r="H40" s="5" t="s">
        <v>238</v>
      </c>
      <c r="I40" s="5" t="s">
        <v>307</v>
      </c>
      <c r="J40" s="10" t="s">
        <v>276</v>
      </c>
      <c r="K40" s="10" t="s">
        <v>308</v>
      </c>
      <c r="L40" s="5" t="s">
        <v>94</v>
      </c>
      <c r="M40" s="12">
        <v>4783.8</v>
      </c>
      <c r="N40" s="16" t="s">
        <v>344</v>
      </c>
      <c r="O40" s="12" t="s">
        <v>395</v>
      </c>
      <c r="P40" s="15" t="s">
        <v>344</v>
      </c>
      <c r="Q40">
        <v>1</v>
      </c>
      <c r="R40" s="3">
        <v>1</v>
      </c>
      <c r="S40" s="20">
        <v>34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15" t="s">
        <v>361</v>
      </c>
      <c r="AE40" s="4">
        <v>45267</v>
      </c>
      <c r="AF40" s="4">
        <v>45267</v>
      </c>
      <c r="AG40" s="35" t="s">
        <v>405</v>
      </c>
    </row>
    <row r="41" spans="1:33" ht="25.5" x14ac:dyDescent="0.25">
      <c r="A41" s="31">
        <v>2022</v>
      </c>
      <c r="B41" s="4">
        <v>44774</v>
      </c>
      <c r="C41" s="4">
        <v>44804</v>
      </c>
      <c r="D41" t="s">
        <v>86</v>
      </c>
      <c r="E41" s="6" t="s">
        <v>215</v>
      </c>
      <c r="F41" s="8" t="s">
        <v>231</v>
      </c>
      <c r="G41" s="8" t="s">
        <v>231</v>
      </c>
      <c r="H41" s="5" t="s">
        <v>238</v>
      </c>
      <c r="I41" s="5" t="s">
        <v>309</v>
      </c>
      <c r="J41" s="10" t="s">
        <v>310</v>
      </c>
      <c r="K41" s="10" t="s">
        <v>301</v>
      </c>
      <c r="L41" s="5" t="s">
        <v>94</v>
      </c>
      <c r="M41" s="12">
        <v>4783.8</v>
      </c>
      <c r="N41" s="16" t="s">
        <v>344</v>
      </c>
      <c r="O41" s="12" t="s">
        <v>395</v>
      </c>
      <c r="P41" s="15" t="s">
        <v>344</v>
      </c>
      <c r="Q41">
        <v>1</v>
      </c>
      <c r="R41" s="3">
        <v>1</v>
      </c>
      <c r="S41" s="20">
        <v>35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15" t="s">
        <v>361</v>
      </c>
      <c r="AE41" s="4">
        <v>45267</v>
      </c>
      <c r="AF41" s="4">
        <v>45267</v>
      </c>
      <c r="AG41" s="35" t="s">
        <v>405</v>
      </c>
    </row>
    <row r="42" spans="1:33" ht="25.5" x14ac:dyDescent="0.25">
      <c r="A42" s="31">
        <v>2022</v>
      </c>
      <c r="B42" s="4">
        <v>44774</v>
      </c>
      <c r="C42" s="4">
        <v>44804</v>
      </c>
      <c r="D42" t="s">
        <v>86</v>
      </c>
      <c r="E42" s="6" t="s">
        <v>215</v>
      </c>
      <c r="F42" s="8" t="s">
        <v>231</v>
      </c>
      <c r="G42" s="8" t="s">
        <v>231</v>
      </c>
      <c r="H42" s="5" t="s">
        <v>238</v>
      </c>
      <c r="I42" s="5" t="s">
        <v>311</v>
      </c>
      <c r="J42" s="10" t="s">
        <v>254</v>
      </c>
      <c r="K42" s="10" t="s">
        <v>312</v>
      </c>
      <c r="L42" s="5" t="s">
        <v>94</v>
      </c>
      <c r="M42" s="12">
        <v>5045.1000000000004</v>
      </c>
      <c r="N42" s="16" t="s">
        <v>344</v>
      </c>
      <c r="O42" s="12" t="s">
        <v>395</v>
      </c>
      <c r="P42" s="15" t="s">
        <v>344</v>
      </c>
      <c r="Q42">
        <v>1</v>
      </c>
      <c r="R42" s="3">
        <v>1</v>
      </c>
      <c r="S42" s="20">
        <v>36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15" t="s">
        <v>361</v>
      </c>
      <c r="AE42" s="4">
        <v>45267</v>
      </c>
      <c r="AF42" s="4">
        <v>45267</v>
      </c>
      <c r="AG42" s="35" t="s">
        <v>405</v>
      </c>
    </row>
    <row r="43" spans="1:33" ht="25.5" x14ac:dyDescent="0.25">
      <c r="A43" s="31">
        <v>2022</v>
      </c>
      <c r="B43" s="4">
        <v>44774</v>
      </c>
      <c r="C43" s="4">
        <v>44804</v>
      </c>
      <c r="D43" t="s">
        <v>86</v>
      </c>
      <c r="E43" s="6" t="s">
        <v>215</v>
      </c>
      <c r="F43" s="8" t="s">
        <v>231</v>
      </c>
      <c r="G43" s="8" t="s">
        <v>231</v>
      </c>
      <c r="H43" s="5" t="s">
        <v>238</v>
      </c>
      <c r="I43" s="5" t="s">
        <v>250</v>
      </c>
      <c r="J43" s="10" t="s">
        <v>268</v>
      </c>
      <c r="K43" s="10" t="s">
        <v>313</v>
      </c>
      <c r="L43" s="5" t="s">
        <v>94</v>
      </c>
      <c r="M43" s="12">
        <v>4783.8</v>
      </c>
      <c r="N43" s="16" t="s">
        <v>344</v>
      </c>
      <c r="O43" s="12" t="s">
        <v>395</v>
      </c>
      <c r="P43" s="15" t="s">
        <v>344</v>
      </c>
      <c r="Q43">
        <v>1</v>
      </c>
      <c r="R43" s="3">
        <v>1</v>
      </c>
      <c r="S43" s="20">
        <v>37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15" t="s">
        <v>361</v>
      </c>
      <c r="AE43" s="4">
        <v>45267</v>
      </c>
      <c r="AF43" s="4">
        <v>45267</v>
      </c>
      <c r="AG43" s="35" t="s">
        <v>405</v>
      </c>
    </row>
    <row r="44" spans="1:33" ht="25.5" x14ac:dyDescent="0.25">
      <c r="A44" s="31">
        <v>2022</v>
      </c>
      <c r="B44" s="4">
        <v>44774</v>
      </c>
      <c r="C44" s="4">
        <v>44804</v>
      </c>
      <c r="D44" t="s">
        <v>86</v>
      </c>
      <c r="E44" s="6" t="s">
        <v>215</v>
      </c>
      <c r="F44" s="8" t="s">
        <v>231</v>
      </c>
      <c r="G44" s="8" t="s">
        <v>231</v>
      </c>
      <c r="H44" s="5" t="s">
        <v>238</v>
      </c>
      <c r="I44" s="5" t="s">
        <v>314</v>
      </c>
      <c r="J44" s="10" t="s">
        <v>264</v>
      </c>
      <c r="K44" s="10" t="s">
        <v>265</v>
      </c>
      <c r="L44" s="5" t="s">
        <v>94</v>
      </c>
      <c r="M44" s="12">
        <v>5058</v>
      </c>
      <c r="N44" s="16" t="s">
        <v>344</v>
      </c>
      <c r="O44" s="12" t="s">
        <v>395</v>
      </c>
      <c r="P44" s="15" t="s">
        <v>344</v>
      </c>
      <c r="Q44">
        <v>1</v>
      </c>
      <c r="R44" s="3">
        <v>1</v>
      </c>
      <c r="S44" s="20">
        <v>38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15" t="s">
        <v>361</v>
      </c>
      <c r="AE44" s="4">
        <v>45267</v>
      </c>
      <c r="AF44" s="4">
        <v>45267</v>
      </c>
      <c r="AG44" s="35" t="s">
        <v>405</v>
      </c>
    </row>
    <row r="45" spans="1:33" ht="25.5" x14ac:dyDescent="0.25">
      <c r="A45" s="31">
        <v>2022</v>
      </c>
      <c r="B45" s="4">
        <v>44774</v>
      </c>
      <c r="C45" s="4">
        <v>44804</v>
      </c>
      <c r="D45" t="s">
        <v>86</v>
      </c>
      <c r="E45" s="6" t="s">
        <v>215</v>
      </c>
      <c r="F45" s="8" t="s">
        <v>231</v>
      </c>
      <c r="G45" s="8" t="s">
        <v>231</v>
      </c>
      <c r="H45" s="5" t="s">
        <v>238</v>
      </c>
      <c r="I45" s="5" t="s">
        <v>316</v>
      </c>
      <c r="J45" s="10" t="s">
        <v>299</v>
      </c>
      <c r="K45" s="10" t="s">
        <v>317</v>
      </c>
      <c r="L45" s="5" t="s">
        <v>94</v>
      </c>
      <c r="M45" s="12">
        <v>4783.8</v>
      </c>
      <c r="N45" s="16" t="s">
        <v>344</v>
      </c>
      <c r="O45" s="12" t="s">
        <v>395</v>
      </c>
      <c r="P45" s="15" t="s">
        <v>344</v>
      </c>
      <c r="Q45">
        <v>1</v>
      </c>
      <c r="R45" s="3">
        <v>1</v>
      </c>
      <c r="S45" s="20">
        <v>39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15" t="s">
        <v>361</v>
      </c>
      <c r="AE45" s="4">
        <v>45267</v>
      </c>
      <c r="AF45" s="4">
        <v>45267</v>
      </c>
      <c r="AG45" s="35" t="s">
        <v>405</v>
      </c>
    </row>
    <row r="46" spans="1:33" ht="25.5" x14ac:dyDescent="0.25">
      <c r="A46" s="31">
        <v>2022</v>
      </c>
      <c r="B46" s="4">
        <v>44774</v>
      </c>
      <c r="C46" s="4">
        <v>44804</v>
      </c>
      <c r="D46" t="s">
        <v>86</v>
      </c>
      <c r="E46" s="6" t="s">
        <v>215</v>
      </c>
      <c r="F46" s="8" t="s">
        <v>231</v>
      </c>
      <c r="G46" s="8" t="s">
        <v>231</v>
      </c>
      <c r="H46" s="5" t="s">
        <v>238</v>
      </c>
      <c r="I46" s="5" t="s">
        <v>249</v>
      </c>
      <c r="J46" s="10" t="s">
        <v>254</v>
      </c>
      <c r="K46" s="10" t="s">
        <v>318</v>
      </c>
      <c r="L46" s="5" t="s">
        <v>94</v>
      </c>
      <c r="M46" s="12">
        <v>4783.8</v>
      </c>
      <c r="N46" s="16" t="s">
        <v>344</v>
      </c>
      <c r="O46" s="12" t="s">
        <v>395</v>
      </c>
      <c r="P46" s="15" t="s">
        <v>344</v>
      </c>
      <c r="Q46">
        <v>1</v>
      </c>
      <c r="R46" s="3">
        <v>1</v>
      </c>
      <c r="S46" s="20">
        <v>40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15" t="s">
        <v>361</v>
      </c>
      <c r="AE46" s="4">
        <v>45267</v>
      </c>
      <c r="AF46" s="4">
        <v>45267</v>
      </c>
      <c r="AG46" s="35" t="s">
        <v>405</v>
      </c>
    </row>
    <row r="47" spans="1:33" ht="25.5" x14ac:dyDescent="0.25">
      <c r="A47" s="31">
        <v>2022</v>
      </c>
      <c r="B47" s="4">
        <v>44774</v>
      </c>
      <c r="C47" s="4">
        <v>44804</v>
      </c>
      <c r="D47" t="s">
        <v>86</v>
      </c>
      <c r="E47" s="6" t="s">
        <v>215</v>
      </c>
      <c r="F47" s="8" t="s">
        <v>231</v>
      </c>
      <c r="G47" s="8" t="s">
        <v>231</v>
      </c>
      <c r="H47" s="5" t="s">
        <v>238</v>
      </c>
      <c r="I47" s="5" t="s">
        <v>319</v>
      </c>
      <c r="J47" s="5" t="s">
        <v>245</v>
      </c>
      <c r="K47" s="5" t="s">
        <v>320</v>
      </c>
      <c r="L47" s="5" t="s">
        <v>94</v>
      </c>
      <c r="M47" s="12">
        <v>4783.8</v>
      </c>
      <c r="N47" s="16" t="s">
        <v>344</v>
      </c>
      <c r="O47" s="12" t="s">
        <v>395</v>
      </c>
      <c r="P47" s="15" t="s">
        <v>344</v>
      </c>
      <c r="Q47">
        <v>1</v>
      </c>
      <c r="R47" s="3">
        <v>1</v>
      </c>
      <c r="S47" s="20">
        <v>41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15" t="s">
        <v>361</v>
      </c>
      <c r="AE47" s="4">
        <v>45267</v>
      </c>
      <c r="AF47" s="4">
        <v>45267</v>
      </c>
      <c r="AG47" s="35" t="s">
        <v>405</v>
      </c>
    </row>
    <row r="48" spans="1:33" s="31" customFormat="1" ht="25.5" x14ac:dyDescent="0.25">
      <c r="A48" s="31">
        <v>2022</v>
      </c>
      <c r="B48" s="4">
        <v>44774</v>
      </c>
      <c r="C48" s="4">
        <v>44804</v>
      </c>
      <c r="D48" s="31" t="s">
        <v>86</v>
      </c>
      <c r="E48" s="6" t="s">
        <v>215</v>
      </c>
      <c r="F48" s="8" t="s">
        <v>231</v>
      </c>
      <c r="G48" s="8" t="s">
        <v>231</v>
      </c>
      <c r="H48" s="5" t="s">
        <v>238</v>
      </c>
      <c r="I48" s="5" t="s">
        <v>328</v>
      </c>
      <c r="J48" s="5" t="s">
        <v>393</v>
      </c>
      <c r="K48" s="5" t="s">
        <v>239</v>
      </c>
      <c r="L48" s="5" t="s">
        <v>94</v>
      </c>
      <c r="M48" s="12">
        <v>4783.8</v>
      </c>
      <c r="N48" s="16" t="s">
        <v>344</v>
      </c>
      <c r="O48" s="12" t="s">
        <v>395</v>
      </c>
      <c r="P48" s="15" t="s">
        <v>344</v>
      </c>
      <c r="Q48" s="31">
        <v>1</v>
      </c>
      <c r="R48" s="31">
        <v>1</v>
      </c>
      <c r="S48" s="20">
        <v>42</v>
      </c>
      <c r="T48" s="31">
        <v>1</v>
      </c>
      <c r="U48" s="31">
        <v>1</v>
      </c>
      <c r="V48" s="31">
        <v>1</v>
      </c>
      <c r="W48" s="31">
        <v>1</v>
      </c>
      <c r="X48" s="31">
        <v>1</v>
      </c>
      <c r="Y48" s="31">
        <v>1</v>
      </c>
      <c r="Z48" s="31">
        <v>1</v>
      </c>
      <c r="AA48" s="31">
        <v>1</v>
      </c>
      <c r="AB48" s="31">
        <v>1</v>
      </c>
      <c r="AC48" s="31">
        <v>1</v>
      </c>
      <c r="AD48" s="15" t="s">
        <v>361</v>
      </c>
      <c r="AE48" s="4">
        <v>45267</v>
      </c>
      <c r="AF48" s="4">
        <v>45267</v>
      </c>
      <c r="AG48" s="35" t="s">
        <v>405</v>
      </c>
    </row>
    <row r="49" spans="1:33" s="31" customFormat="1" ht="25.5" x14ac:dyDescent="0.25">
      <c r="A49" s="31">
        <v>2022</v>
      </c>
      <c r="B49" s="4">
        <v>44774</v>
      </c>
      <c r="C49" s="4">
        <v>44804</v>
      </c>
      <c r="D49" s="31" t="s">
        <v>86</v>
      </c>
      <c r="E49" s="6" t="s">
        <v>215</v>
      </c>
      <c r="F49" s="8" t="s">
        <v>230</v>
      </c>
      <c r="G49" s="8" t="s">
        <v>230</v>
      </c>
      <c r="H49" s="5" t="s">
        <v>238</v>
      </c>
      <c r="I49" s="5" t="s">
        <v>327</v>
      </c>
      <c r="J49" s="5" t="s">
        <v>239</v>
      </c>
      <c r="K49" s="5" t="s">
        <v>242</v>
      </c>
      <c r="L49" s="5" t="s">
        <v>94</v>
      </c>
      <c r="M49" s="12">
        <v>5058.8</v>
      </c>
      <c r="N49" s="16" t="s">
        <v>344</v>
      </c>
      <c r="O49" s="12" t="s">
        <v>395</v>
      </c>
      <c r="P49" s="15"/>
      <c r="Q49" s="31">
        <v>1</v>
      </c>
      <c r="R49" s="31">
        <v>1</v>
      </c>
      <c r="S49" s="20">
        <v>43</v>
      </c>
      <c r="T49" s="31">
        <v>1</v>
      </c>
      <c r="U49" s="31">
        <v>1</v>
      </c>
      <c r="V49" s="31">
        <v>1</v>
      </c>
      <c r="W49" s="31">
        <v>1</v>
      </c>
      <c r="X49" s="31">
        <v>1</v>
      </c>
      <c r="Y49" s="31">
        <v>1</v>
      </c>
      <c r="Z49" s="31">
        <v>1</v>
      </c>
      <c r="AA49" s="31">
        <v>1</v>
      </c>
      <c r="AB49" s="31">
        <v>1</v>
      </c>
      <c r="AC49" s="31">
        <v>1</v>
      </c>
      <c r="AD49" s="15"/>
      <c r="AE49" s="4">
        <v>45267</v>
      </c>
      <c r="AF49" s="4">
        <v>45267</v>
      </c>
      <c r="AG49" s="35" t="s">
        <v>405</v>
      </c>
    </row>
    <row r="50" spans="1:33" s="31" customFormat="1" ht="25.5" x14ac:dyDescent="0.25">
      <c r="A50" s="31">
        <v>2022</v>
      </c>
      <c r="B50" s="4">
        <v>44774</v>
      </c>
      <c r="C50" s="4">
        <v>44804</v>
      </c>
      <c r="D50" s="31" t="s">
        <v>86</v>
      </c>
      <c r="E50" s="6" t="s">
        <v>215</v>
      </c>
      <c r="F50" s="8" t="s">
        <v>230</v>
      </c>
      <c r="G50" s="8" t="s">
        <v>230</v>
      </c>
      <c r="H50" s="5" t="s">
        <v>238</v>
      </c>
      <c r="I50" s="5" t="s">
        <v>329</v>
      </c>
      <c r="J50" s="5" t="s">
        <v>239</v>
      </c>
      <c r="K50" s="5" t="s">
        <v>330</v>
      </c>
      <c r="L50" s="5" t="s">
        <v>94</v>
      </c>
      <c r="M50" s="12">
        <v>5058</v>
      </c>
      <c r="N50" s="16" t="s">
        <v>344</v>
      </c>
      <c r="O50" s="12" t="s">
        <v>395</v>
      </c>
      <c r="P50" s="15"/>
      <c r="Q50" s="31">
        <v>1</v>
      </c>
      <c r="R50" s="31">
        <v>1</v>
      </c>
      <c r="S50" s="20">
        <v>44</v>
      </c>
      <c r="T50" s="31">
        <v>1</v>
      </c>
      <c r="U50" s="31">
        <v>1</v>
      </c>
      <c r="V50" s="31">
        <v>1</v>
      </c>
      <c r="W50" s="31">
        <v>1</v>
      </c>
      <c r="X50" s="31">
        <v>1</v>
      </c>
      <c r="Y50" s="31">
        <v>1</v>
      </c>
      <c r="Z50" s="31">
        <v>1</v>
      </c>
      <c r="AA50" s="31">
        <v>1</v>
      </c>
      <c r="AB50" s="31">
        <v>1</v>
      </c>
      <c r="AC50" s="31">
        <v>1</v>
      </c>
      <c r="AD50" s="15"/>
      <c r="AE50" s="4">
        <v>45267</v>
      </c>
      <c r="AF50" s="4">
        <v>45267</v>
      </c>
      <c r="AG50" s="35" t="s">
        <v>405</v>
      </c>
    </row>
    <row r="51" spans="1:33" s="31" customFormat="1" ht="25.5" x14ac:dyDescent="0.25">
      <c r="A51" s="31">
        <v>2022</v>
      </c>
      <c r="B51" s="4">
        <v>44774</v>
      </c>
      <c r="C51" s="4">
        <v>44804</v>
      </c>
      <c r="D51" s="31" t="s">
        <v>86</v>
      </c>
      <c r="E51" s="6" t="s">
        <v>215</v>
      </c>
      <c r="F51" s="8" t="s">
        <v>231</v>
      </c>
      <c r="G51" s="8" t="s">
        <v>231</v>
      </c>
      <c r="H51" s="5" t="s">
        <v>238</v>
      </c>
      <c r="I51" s="5" t="s">
        <v>394</v>
      </c>
      <c r="J51" s="5" t="s">
        <v>239</v>
      </c>
      <c r="K51" s="5" t="s">
        <v>338</v>
      </c>
      <c r="L51" s="5" t="s">
        <v>94</v>
      </c>
      <c r="M51" s="12">
        <v>4783.8</v>
      </c>
      <c r="N51" s="16" t="s">
        <v>344</v>
      </c>
      <c r="O51" s="12" t="s">
        <v>395</v>
      </c>
      <c r="P51" s="15"/>
      <c r="Q51" s="31">
        <v>1</v>
      </c>
      <c r="R51" s="31">
        <v>1</v>
      </c>
      <c r="S51" s="20">
        <v>45</v>
      </c>
      <c r="T51" s="31">
        <v>1</v>
      </c>
      <c r="U51" s="31">
        <v>1</v>
      </c>
      <c r="V51" s="31">
        <v>1</v>
      </c>
      <c r="W51" s="31">
        <v>1</v>
      </c>
      <c r="X51" s="31">
        <v>1</v>
      </c>
      <c r="Y51" s="31">
        <v>1</v>
      </c>
      <c r="Z51" s="31">
        <v>1</v>
      </c>
      <c r="AA51" s="31">
        <v>1</v>
      </c>
      <c r="AB51" s="31">
        <v>1</v>
      </c>
      <c r="AC51" s="31">
        <v>1</v>
      </c>
      <c r="AD51" s="15"/>
      <c r="AE51" s="4">
        <v>45267</v>
      </c>
      <c r="AF51" s="4">
        <v>45267</v>
      </c>
      <c r="AG51" s="35" t="s">
        <v>405</v>
      </c>
    </row>
    <row r="52" spans="1:33" ht="25.5" x14ac:dyDescent="0.25">
      <c r="A52" s="31">
        <v>2022</v>
      </c>
      <c r="B52" s="4">
        <v>44774</v>
      </c>
      <c r="C52" s="4">
        <v>44804</v>
      </c>
      <c r="D52" t="s">
        <v>86</v>
      </c>
      <c r="E52" s="6" t="s">
        <v>215</v>
      </c>
      <c r="F52" s="8" t="s">
        <v>232</v>
      </c>
      <c r="G52" s="8" t="s">
        <v>232</v>
      </c>
      <c r="H52" s="5" t="s">
        <v>238</v>
      </c>
      <c r="I52" s="5" t="s">
        <v>290</v>
      </c>
      <c r="J52" s="10" t="s">
        <v>239</v>
      </c>
      <c r="K52" s="10" t="s">
        <v>282</v>
      </c>
      <c r="L52" s="5" t="s">
        <v>94</v>
      </c>
      <c r="M52" s="12">
        <v>6798.6</v>
      </c>
      <c r="N52" s="16" t="s">
        <v>344</v>
      </c>
      <c r="O52" s="12" t="s">
        <v>395</v>
      </c>
      <c r="P52" s="15" t="s">
        <v>344</v>
      </c>
      <c r="Q52">
        <v>1</v>
      </c>
      <c r="R52" s="3">
        <v>1</v>
      </c>
      <c r="S52" s="20">
        <v>46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15" t="s">
        <v>361</v>
      </c>
      <c r="AE52" s="4">
        <v>45267</v>
      </c>
      <c r="AF52" s="4">
        <v>45267</v>
      </c>
      <c r="AG52" s="35" t="s">
        <v>405</v>
      </c>
    </row>
    <row r="53" spans="1:33" ht="25.5" x14ac:dyDescent="0.25">
      <c r="A53" s="31">
        <v>2022</v>
      </c>
      <c r="B53" s="4">
        <v>44774</v>
      </c>
      <c r="C53" s="4">
        <v>44804</v>
      </c>
      <c r="D53" t="s">
        <v>86</v>
      </c>
      <c r="E53" s="6" t="s">
        <v>215</v>
      </c>
      <c r="F53" s="8" t="s">
        <v>233</v>
      </c>
      <c r="G53" s="8" t="s">
        <v>233</v>
      </c>
      <c r="H53" s="5" t="s">
        <v>238</v>
      </c>
      <c r="I53" s="5" t="s">
        <v>321</v>
      </c>
      <c r="J53" s="10" t="s">
        <v>254</v>
      </c>
      <c r="K53" s="10" t="s">
        <v>247</v>
      </c>
      <c r="L53" s="5" t="s">
        <v>94</v>
      </c>
      <c r="M53" s="12">
        <v>4723.2</v>
      </c>
      <c r="N53" s="16" t="s">
        <v>344</v>
      </c>
      <c r="O53" s="12" t="s">
        <v>395</v>
      </c>
      <c r="P53" s="15" t="s">
        <v>344</v>
      </c>
      <c r="Q53">
        <v>1</v>
      </c>
      <c r="R53" s="3">
        <v>1</v>
      </c>
      <c r="S53" s="20">
        <v>47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15" t="s">
        <v>361</v>
      </c>
      <c r="AE53" s="4">
        <v>45267</v>
      </c>
      <c r="AF53" s="4">
        <v>45267</v>
      </c>
      <c r="AG53" s="35" t="s">
        <v>405</v>
      </c>
    </row>
    <row r="54" spans="1:33" ht="25.5" x14ac:dyDescent="0.25">
      <c r="A54" s="31">
        <v>2022</v>
      </c>
      <c r="B54" s="4">
        <v>44774</v>
      </c>
      <c r="C54" s="4">
        <v>44804</v>
      </c>
      <c r="D54" t="s">
        <v>86</v>
      </c>
      <c r="E54" s="6" t="s">
        <v>215</v>
      </c>
      <c r="F54" s="8" t="s">
        <v>233</v>
      </c>
      <c r="G54" s="8" t="s">
        <v>233</v>
      </c>
      <c r="H54" s="5" t="s">
        <v>238</v>
      </c>
      <c r="I54" s="5" t="s">
        <v>322</v>
      </c>
      <c r="J54" s="10" t="s">
        <v>268</v>
      </c>
      <c r="K54" s="10" t="s">
        <v>323</v>
      </c>
      <c r="L54" s="5" t="s">
        <v>94</v>
      </c>
      <c r="M54" s="12">
        <v>5058</v>
      </c>
      <c r="N54" s="16" t="s">
        <v>344</v>
      </c>
      <c r="O54" s="12" t="s">
        <v>395</v>
      </c>
      <c r="P54" s="15" t="s">
        <v>344</v>
      </c>
      <c r="Q54">
        <v>1</v>
      </c>
      <c r="R54" s="3">
        <v>1</v>
      </c>
      <c r="S54" s="20">
        <v>48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15" t="s">
        <v>361</v>
      </c>
      <c r="AE54" s="4">
        <v>45267</v>
      </c>
      <c r="AF54" s="4">
        <v>45267</v>
      </c>
      <c r="AG54" s="35" t="s">
        <v>405</v>
      </c>
    </row>
    <row r="55" spans="1:33" ht="25.5" x14ac:dyDescent="0.25">
      <c r="A55" s="31">
        <v>2022</v>
      </c>
      <c r="B55" s="4">
        <v>44774</v>
      </c>
      <c r="C55" s="4">
        <v>44804</v>
      </c>
      <c r="D55" t="s">
        <v>90</v>
      </c>
      <c r="E55" s="6" t="s">
        <v>214</v>
      </c>
      <c r="F55" s="8" t="s">
        <v>231</v>
      </c>
      <c r="G55" s="8" t="s">
        <v>231</v>
      </c>
      <c r="H55" s="5" t="s">
        <v>238</v>
      </c>
      <c r="I55" s="5" t="s">
        <v>324</v>
      </c>
      <c r="J55" s="10" t="s">
        <v>325</v>
      </c>
      <c r="K55" s="10" t="s">
        <v>268</v>
      </c>
      <c r="L55" s="5" t="s">
        <v>94</v>
      </c>
      <c r="M55" s="12">
        <v>3856.8</v>
      </c>
      <c r="N55" s="16" t="s">
        <v>344</v>
      </c>
      <c r="O55" s="12" t="s">
        <v>395</v>
      </c>
      <c r="P55" s="15" t="s">
        <v>344</v>
      </c>
      <c r="Q55">
        <v>2</v>
      </c>
      <c r="R55" s="3">
        <v>1</v>
      </c>
      <c r="S55" s="20">
        <v>49</v>
      </c>
      <c r="T55" s="3">
        <v>2</v>
      </c>
      <c r="U55" s="3">
        <v>1</v>
      </c>
      <c r="V55" s="3">
        <v>2</v>
      </c>
      <c r="W55" s="3">
        <v>1</v>
      </c>
      <c r="X55" s="3">
        <v>1</v>
      </c>
      <c r="Y55" s="3">
        <v>2</v>
      </c>
      <c r="Z55" s="3">
        <v>1</v>
      </c>
      <c r="AA55" s="3">
        <v>1</v>
      </c>
      <c r="AB55" s="3">
        <v>1</v>
      </c>
      <c r="AC55" s="3">
        <v>1</v>
      </c>
      <c r="AD55" s="15" t="s">
        <v>361</v>
      </c>
      <c r="AE55" s="4">
        <v>45267</v>
      </c>
      <c r="AF55" s="4">
        <v>45267</v>
      </c>
      <c r="AG55" s="35" t="s">
        <v>405</v>
      </c>
    </row>
    <row r="56" spans="1:33" ht="25.5" x14ac:dyDescent="0.25">
      <c r="A56" s="31">
        <v>2022</v>
      </c>
      <c r="B56" s="4">
        <v>44774</v>
      </c>
      <c r="C56" s="4">
        <v>44804</v>
      </c>
      <c r="D56" t="s">
        <v>90</v>
      </c>
      <c r="E56" s="6" t="s">
        <v>214</v>
      </c>
      <c r="F56" s="8" t="s">
        <v>231</v>
      </c>
      <c r="G56" s="8" t="s">
        <v>231</v>
      </c>
      <c r="H56" s="5" t="s">
        <v>238</v>
      </c>
      <c r="I56" s="5" t="s">
        <v>326</v>
      </c>
      <c r="J56" s="10" t="s">
        <v>286</v>
      </c>
      <c r="K56" s="10" t="s">
        <v>268</v>
      </c>
      <c r="L56" s="5" t="s">
        <v>94</v>
      </c>
      <c r="M56" s="12">
        <f>2*2250</f>
        <v>4500</v>
      </c>
      <c r="N56" s="16" t="s">
        <v>344</v>
      </c>
      <c r="O56" s="12" t="s">
        <v>395</v>
      </c>
      <c r="P56" s="15" t="s">
        <v>344</v>
      </c>
      <c r="Q56">
        <v>1</v>
      </c>
      <c r="R56" s="3">
        <v>1</v>
      </c>
      <c r="S56" s="20">
        <v>50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15" t="s">
        <v>361</v>
      </c>
      <c r="AE56" s="4">
        <v>45267</v>
      </c>
      <c r="AF56" s="4">
        <v>45267</v>
      </c>
      <c r="AG56" s="35" t="s">
        <v>405</v>
      </c>
    </row>
    <row r="57" spans="1:33" ht="25.5" x14ac:dyDescent="0.25">
      <c r="A57" s="31">
        <v>2022</v>
      </c>
      <c r="B57" s="4">
        <v>44774</v>
      </c>
      <c r="C57" s="4">
        <v>44804</v>
      </c>
      <c r="D57" t="s">
        <v>90</v>
      </c>
      <c r="E57" s="6" t="s">
        <v>214</v>
      </c>
      <c r="F57" s="8" t="s">
        <v>231</v>
      </c>
      <c r="G57" s="8" t="s">
        <v>231</v>
      </c>
      <c r="H57" s="5" t="s">
        <v>238</v>
      </c>
      <c r="I57" s="5" t="s">
        <v>327</v>
      </c>
      <c r="J57" s="10" t="s">
        <v>239</v>
      </c>
      <c r="K57" s="10" t="s">
        <v>242</v>
      </c>
      <c r="L57" s="5" t="s">
        <v>94</v>
      </c>
      <c r="M57" s="12">
        <f>2*2127.15</f>
        <v>4254.3</v>
      </c>
      <c r="N57" s="16" t="s">
        <v>344</v>
      </c>
      <c r="O57" s="12" t="s">
        <v>395</v>
      </c>
      <c r="P57" s="15" t="s">
        <v>344</v>
      </c>
      <c r="Q57">
        <v>1</v>
      </c>
      <c r="R57" s="3">
        <v>1</v>
      </c>
      <c r="S57" s="20">
        <v>51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15" t="s">
        <v>361</v>
      </c>
      <c r="AE57" s="4">
        <v>45267</v>
      </c>
      <c r="AF57" s="4">
        <v>45267</v>
      </c>
      <c r="AG57" s="35" t="s">
        <v>405</v>
      </c>
    </row>
    <row r="58" spans="1:33" ht="25.5" x14ac:dyDescent="0.25">
      <c r="A58" s="31">
        <v>2022</v>
      </c>
      <c r="B58" s="4">
        <v>44774</v>
      </c>
      <c r="C58" s="4">
        <v>44804</v>
      </c>
      <c r="D58" t="s">
        <v>90</v>
      </c>
      <c r="E58" s="6" t="s">
        <v>214</v>
      </c>
      <c r="F58" s="8" t="s">
        <v>231</v>
      </c>
      <c r="G58" s="8" t="s">
        <v>231</v>
      </c>
      <c r="H58" s="5" t="s">
        <v>238</v>
      </c>
      <c r="I58" s="5" t="s">
        <v>328</v>
      </c>
      <c r="J58" s="10" t="s">
        <v>280</v>
      </c>
      <c r="K58" s="10" t="s">
        <v>239</v>
      </c>
      <c r="L58" s="5" t="s">
        <v>94</v>
      </c>
      <c r="M58" s="12">
        <f t="shared" ref="M58" si="0">2*2127.15</f>
        <v>4254.3</v>
      </c>
      <c r="N58" s="16" t="s">
        <v>344</v>
      </c>
      <c r="O58" s="12" t="s">
        <v>395</v>
      </c>
      <c r="P58" s="15" t="s">
        <v>344</v>
      </c>
      <c r="Q58">
        <v>1</v>
      </c>
      <c r="R58" s="3">
        <v>1</v>
      </c>
      <c r="S58" s="20">
        <v>52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15" t="s">
        <v>361</v>
      </c>
      <c r="AE58" s="4">
        <v>45267</v>
      </c>
      <c r="AF58" s="4">
        <v>45267</v>
      </c>
      <c r="AG58" s="35" t="s">
        <v>405</v>
      </c>
    </row>
    <row r="59" spans="1:33" ht="25.5" x14ac:dyDescent="0.25">
      <c r="A59" s="31">
        <v>2022</v>
      </c>
      <c r="B59" s="4">
        <v>44774</v>
      </c>
      <c r="C59" s="4">
        <v>44804</v>
      </c>
      <c r="D59" t="s">
        <v>90</v>
      </c>
      <c r="E59" s="6" t="s">
        <v>214</v>
      </c>
      <c r="F59" s="8" t="s">
        <v>231</v>
      </c>
      <c r="G59" s="8" t="s">
        <v>231</v>
      </c>
      <c r="H59" s="5" t="s">
        <v>238</v>
      </c>
      <c r="I59" s="5" t="s">
        <v>329</v>
      </c>
      <c r="J59" s="10" t="s">
        <v>239</v>
      </c>
      <c r="K59" s="10" t="s">
        <v>330</v>
      </c>
      <c r="L59" s="5" t="s">
        <v>94</v>
      </c>
      <c r="M59" s="12">
        <v>4254.6000000000004</v>
      </c>
      <c r="N59" s="16" t="s">
        <v>344</v>
      </c>
      <c r="O59" s="12" t="s">
        <v>395</v>
      </c>
      <c r="P59" s="15" t="s">
        <v>344</v>
      </c>
      <c r="Q59">
        <v>1</v>
      </c>
      <c r="R59" s="3">
        <v>1</v>
      </c>
      <c r="S59" s="20">
        <v>53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15" t="s">
        <v>361</v>
      </c>
      <c r="AE59" s="4">
        <v>45267</v>
      </c>
      <c r="AF59" s="4">
        <v>45267</v>
      </c>
      <c r="AG59" s="35" t="s">
        <v>405</v>
      </c>
    </row>
    <row r="60" spans="1:33" ht="25.5" x14ac:dyDescent="0.25">
      <c r="A60" s="31">
        <v>2022</v>
      </c>
      <c r="B60" s="4">
        <v>44774</v>
      </c>
      <c r="C60" s="4">
        <v>44804</v>
      </c>
      <c r="D60" t="s">
        <v>86</v>
      </c>
      <c r="E60" s="6" t="s">
        <v>215</v>
      </c>
      <c r="F60" s="8" t="s">
        <v>234</v>
      </c>
      <c r="G60" s="8" t="s">
        <v>392</v>
      </c>
      <c r="H60" s="5" t="s">
        <v>238</v>
      </c>
      <c r="I60" s="5" t="s">
        <v>331</v>
      </c>
      <c r="J60" s="10" t="s">
        <v>247</v>
      </c>
      <c r="K60" s="10" t="s">
        <v>247</v>
      </c>
      <c r="L60" s="5" t="s">
        <v>93</v>
      </c>
      <c r="M60" s="12">
        <v>4783.8</v>
      </c>
      <c r="N60" s="16" t="s">
        <v>344</v>
      </c>
      <c r="O60" s="12" t="s">
        <v>395</v>
      </c>
      <c r="P60" s="15" t="s">
        <v>344</v>
      </c>
      <c r="Q60">
        <v>1</v>
      </c>
      <c r="R60" s="3">
        <v>1</v>
      </c>
      <c r="S60" s="20">
        <v>54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15" t="s">
        <v>361</v>
      </c>
      <c r="AE60" s="4">
        <v>45267</v>
      </c>
      <c r="AF60" s="4">
        <v>45267</v>
      </c>
      <c r="AG60" s="35" t="s">
        <v>405</v>
      </c>
    </row>
    <row r="61" spans="1:33" x14ac:dyDescent="0.25">
      <c r="A61" s="31">
        <v>2022</v>
      </c>
      <c r="B61" s="4">
        <v>44774</v>
      </c>
      <c r="C61" s="4">
        <v>44804</v>
      </c>
      <c r="D61" t="s">
        <v>84</v>
      </c>
      <c r="E61" s="6" t="s">
        <v>216</v>
      </c>
      <c r="F61" s="8" t="s">
        <v>235</v>
      </c>
      <c r="G61" s="8" t="s">
        <v>235</v>
      </c>
      <c r="H61" s="5" t="s">
        <v>216</v>
      </c>
      <c r="I61" s="28" t="s">
        <v>332</v>
      </c>
      <c r="J61" s="28" t="s">
        <v>333</v>
      </c>
      <c r="K61" s="28" t="s">
        <v>264</v>
      </c>
      <c r="L61" s="5" t="s">
        <v>93</v>
      </c>
      <c r="M61" s="12">
        <f>2*931</f>
        <v>1862</v>
      </c>
      <c r="N61" s="16" t="s">
        <v>344</v>
      </c>
      <c r="O61" s="12">
        <f>2*931</f>
        <v>1862</v>
      </c>
      <c r="P61" s="15" t="s">
        <v>344</v>
      </c>
      <c r="Q61">
        <v>2</v>
      </c>
      <c r="R61" s="3">
        <v>1</v>
      </c>
      <c r="S61" s="20">
        <v>55</v>
      </c>
      <c r="T61" s="3">
        <v>2</v>
      </c>
      <c r="U61" s="3">
        <v>1</v>
      </c>
      <c r="V61" s="3">
        <v>2</v>
      </c>
      <c r="W61" s="3">
        <v>1</v>
      </c>
      <c r="X61" s="3">
        <v>1</v>
      </c>
      <c r="Y61" s="3">
        <v>2</v>
      </c>
      <c r="Z61" s="3">
        <v>1</v>
      </c>
      <c r="AA61" s="3">
        <v>1</v>
      </c>
      <c r="AB61" s="3">
        <v>1</v>
      </c>
      <c r="AC61" s="3">
        <v>1</v>
      </c>
      <c r="AD61" s="15" t="s">
        <v>361</v>
      </c>
      <c r="AE61" s="4">
        <v>45267</v>
      </c>
      <c r="AF61" s="4">
        <v>45267</v>
      </c>
      <c r="AG61" s="35" t="s">
        <v>405</v>
      </c>
    </row>
    <row r="62" spans="1:33" x14ac:dyDescent="0.25">
      <c r="A62" s="31">
        <v>2022</v>
      </c>
      <c r="B62" s="4">
        <v>44774</v>
      </c>
      <c r="C62" s="4">
        <v>44804</v>
      </c>
      <c r="D62" t="s">
        <v>84</v>
      </c>
      <c r="E62" s="6" t="s">
        <v>216</v>
      </c>
      <c r="F62" s="8" t="s">
        <v>235</v>
      </c>
      <c r="G62" s="8" t="s">
        <v>235</v>
      </c>
      <c r="H62" s="5" t="s">
        <v>216</v>
      </c>
      <c r="I62" s="28" t="s">
        <v>334</v>
      </c>
      <c r="J62" s="28" t="s">
        <v>261</v>
      </c>
      <c r="K62" s="28" t="s">
        <v>262</v>
      </c>
      <c r="L62" s="5" t="s">
        <v>94</v>
      </c>
      <c r="M62" s="29">
        <f>2*582</f>
        <v>1164</v>
      </c>
      <c r="N62" s="16" t="s">
        <v>344</v>
      </c>
      <c r="O62" s="19">
        <f>2*582</f>
        <v>1164</v>
      </c>
      <c r="P62" s="15" t="s">
        <v>344</v>
      </c>
      <c r="Q62">
        <v>2</v>
      </c>
      <c r="R62" s="3">
        <v>1</v>
      </c>
      <c r="S62" s="20">
        <v>56</v>
      </c>
      <c r="T62" s="3">
        <v>2</v>
      </c>
      <c r="U62" s="3">
        <v>1</v>
      </c>
      <c r="V62" s="3">
        <v>2</v>
      </c>
      <c r="W62" s="3">
        <v>1</v>
      </c>
      <c r="X62" s="3">
        <v>1</v>
      </c>
      <c r="Y62" s="3">
        <v>2</v>
      </c>
      <c r="Z62" s="3">
        <v>1</v>
      </c>
      <c r="AA62" s="3">
        <v>1</v>
      </c>
      <c r="AB62" s="3">
        <v>1</v>
      </c>
      <c r="AC62" s="3">
        <v>1</v>
      </c>
      <c r="AD62" s="15" t="s">
        <v>361</v>
      </c>
      <c r="AE62" s="4">
        <v>45267</v>
      </c>
      <c r="AF62" s="4">
        <v>45267</v>
      </c>
      <c r="AG62" s="35" t="s">
        <v>405</v>
      </c>
    </row>
    <row r="63" spans="1:33" x14ac:dyDescent="0.25">
      <c r="A63" s="31">
        <v>2022</v>
      </c>
      <c r="B63" s="4">
        <v>44774</v>
      </c>
      <c r="C63" s="4">
        <v>44804</v>
      </c>
      <c r="D63" t="s">
        <v>84</v>
      </c>
      <c r="E63" s="6" t="s">
        <v>216</v>
      </c>
      <c r="F63" s="8" t="s">
        <v>235</v>
      </c>
      <c r="G63" s="8" t="s">
        <v>235</v>
      </c>
      <c r="H63" s="5" t="s">
        <v>216</v>
      </c>
      <c r="I63" s="28" t="s">
        <v>335</v>
      </c>
      <c r="J63" s="28" t="s">
        <v>256</v>
      </c>
      <c r="K63" s="28" t="s">
        <v>336</v>
      </c>
      <c r="L63" s="5" t="s">
        <v>94</v>
      </c>
      <c r="M63" s="29">
        <f>2*2886</f>
        <v>5772</v>
      </c>
      <c r="N63" s="16" t="s">
        <v>344</v>
      </c>
      <c r="O63" s="19">
        <f>2*2886</f>
        <v>5772</v>
      </c>
      <c r="P63" s="15" t="s">
        <v>344</v>
      </c>
      <c r="Q63">
        <v>2</v>
      </c>
      <c r="R63" s="3">
        <v>1</v>
      </c>
      <c r="S63" s="20">
        <v>57</v>
      </c>
      <c r="T63" s="3">
        <v>2</v>
      </c>
      <c r="U63" s="3">
        <v>1</v>
      </c>
      <c r="V63" s="3">
        <v>2</v>
      </c>
      <c r="W63" s="3">
        <v>1</v>
      </c>
      <c r="X63" s="3">
        <v>1</v>
      </c>
      <c r="Y63" s="3">
        <v>2</v>
      </c>
      <c r="Z63" s="3">
        <v>1</v>
      </c>
      <c r="AA63" s="3">
        <v>1</v>
      </c>
      <c r="AB63" s="3">
        <v>1</v>
      </c>
      <c r="AC63" s="3">
        <v>1</v>
      </c>
      <c r="AD63" s="15" t="s">
        <v>361</v>
      </c>
      <c r="AE63" s="4">
        <v>45267</v>
      </c>
      <c r="AF63" s="4">
        <v>45267</v>
      </c>
      <c r="AG63" s="35" t="s">
        <v>405</v>
      </c>
    </row>
    <row r="64" spans="1:33" x14ac:dyDescent="0.25">
      <c r="A64" s="31">
        <v>2022</v>
      </c>
      <c r="B64" s="4">
        <v>44774</v>
      </c>
      <c r="C64" s="4">
        <v>44804</v>
      </c>
      <c r="D64" t="s">
        <v>84</v>
      </c>
      <c r="E64" s="6" t="s">
        <v>216</v>
      </c>
      <c r="F64" s="8" t="s">
        <v>235</v>
      </c>
      <c r="G64" s="8" t="s">
        <v>235</v>
      </c>
      <c r="H64" s="5" t="s">
        <v>216</v>
      </c>
      <c r="I64" s="28" t="s">
        <v>337</v>
      </c>
      <c r="J64" s="28" t="s">
        <v>338</v>
      </c>
      <c r="K64" s="28" t="s">
        <v>339</v>
      </c>
      <c r="L64" s="5" t="s">
        <v>93</v>
      </c>
      <c r="M64" s="29">
        <f>2*926</f>
        <v>1852</v>
      </c>
      <c r="N64" s="16" t="s">
        <v>344</v>
      </c>
      <c r="O64" s="19">
        <f>2*926</f>
        <v>1852</v>
      </c>
      <c r="P64" s="15" t="s">
        <v>344</v>
      </c>
      <c r="Q64">
        <v>2</v>
      </c>
      <c r="R64" s="3">
        <v>1</v>
      </c>
      <c r="S64" s="20">
        <v>58</v>
      </c>
      <c r="T64" s="3">
        <v>2</v>
      </c>
      <c r="U64" s="3">
        <v>1</v>
      </c>
      <c r="V64" s="3">
        <v>2</v>
      </c>
      <c r="W64" s="3">
        <v>1</v>
      </c>
      <c r="X64" s="3">
        <v>1</v>
      </c>
      <c r="Y64" s="3">
        <v>2</v>
      </c>
      <c r="Z64" s="3">
        <v>1</v>
      </c>
      <c r="AA64" s="3">
        <v>1</v>
      </c>
      <c r="AB64" s="3">
        <v>1</v>
      </c>
      <c r="AC64" s="3">
        <v>1</v>
      </c>
      <c r="AD64" s="15" t="s">
        <v>361</v>
      </c>
      <c r="AE64" s="4">
        <v>45267</v>
      </c>
      <c r="AF64" s="4">
        <v>45267</v>
      </c>
      <c r="AG64" s="35" t="s">
        <v>405</v>
      </c>
    </row>
    <row r="65" spans="1:33" x14ac:dyDescent="0.25">
      <c r="A65" s="31">
        <v>2022</v>
      </c>
      <c r="B65" s="4">
        <v>44774</v>
      </c>
      <c r="C65" s="4">
        <v>44804</v>
      </c>
      <c r="D65" t="s">
        <v>84</v>
      </c>
      <c r="E65" s="6" t="s">
        <v>216</v>
      </c>
      <c r="F65" s="8" t="s">
        <v>235</v>
      </c>
      <c r="G65" s="8" t="s">
        <v>235</v>
      </c>
      <c r="H65" s="5" t="s">
        <v>216</v>
      </c>
      <c r="I65" s="28" t="s">
        <v>340</v>
      </c>
      <c r="J65" s="28" t="s">
        <v>254</v>
      </c>
      <c r="K65" s="28" t="s">
        <v>247</v>
      </c>
      <c r="L65" s="5" t="s">
        <v>94</v>
      </c>
      <c r="M65" s="29">
        <f>2*465</f>
        <v>930</v>
      </c>
      <c r="N65" s="16" t="s">
        <v>344</v>
      </c>
      <c r="O65" s="19">
        <f>2*465</f>
        <v>930</v>
      </c>
      <c r="P65" s="15" t="s">
        <v>344</v>
      </c>
      <c r="Q65">
        <v>2</v>
      </c>
      <c r="R65" s="3">
        <v>1</v>
      </c>
      <c r="S65" s="20">
        <v>59</v>
      </c>
      <c r="T65" s="3">
        <v>2</v>
      </c>
      <c r="U65" s="3">
        <v>1</v>
      </c>
      <c r="V65" s="3">
        <v>2</v>
      </c>
      <c r="W65" s="3">
        <v>1</v>
      </c>
      <c r="X65" s="3">
        <v>1</v>
      </c>
      <c r="Y65" s="3">
        <v>2</v>
      </c>
      <c r="Z65" s="3">
        <v>1</v>
      </c>
      <c r="AA65" s="3">
        <v>1</v>
      </c>
      <c r="AB65" s="3">
        <v>1</v>
      </c>
      <c r="AC65" s="3">
        <v>1</v>
      </c>
      <c r="AD65" s="15" t="s">
        <v>361</v>
      </c>
      <c r="AE65" s="4">
        <v>45267</v>
      </c>
      <c r="AF65" s="4">
        <v>45267</v>
      </c>
      <c r="AG65" s="35" t="s">
        <v>405</v>
      </c>
    </row>
    <row r="66" spans="1:33" x14ac:dyDescent="0.25">
      <c r="A66" s="31">
        <v>2022</v>
      </c>
      <c r="B66" s="4">
        <v>44774</v>
      </c>
      <c r="C66" s="4">
        <v>44804</v>
      </c>
      <c r="D66" t="s">
        <v>84</v>
      </c>
      <c r="E66" s="6" t="s">
        <v>216</v>
      </c>
      <c r="F66" s="8" t="s">
        <v>235</v>
      </c>
      <c r="G66" s="8" t="s">
        <v>235</v>
      </c>
      <c r="H66" s="5" t="s">
        <v>216</v>
      </c>
      <c r="I66" s="28" t="s">
        <v>341</v>
      </c>
      <c r="J66" s="28" t="s">
        <v>342</v>
      </c>
      <c r="K66" s="28" t="s">
        <v>343</v>
      </c>
      <c r="L66" s="5" t="s">
        <v>94</v>
      </c>
      <c r="M66" s="29">
        <f>2*591</f>
        <v>1182</v>
      </c>
      <c r="N66" s="16" t="s">
        <v>344</v>
      </c>
      <c r="O66" s="19">
        <f>2*591</f>
        <v>1182</v>
      </c>
      <c r="P66" s="15" t="s">
        <v>344</v>
      </c>
      <c r="Q66">
        <v>2</v>
      </c>
      <c r="R66" s="3">
        <v>1</v>
      </c>
      <c r="S66" s="20">
        <v>60</v>
      </c>
      <c r="T66" s="3">
        <v>2</v>
      </c>
      <c r="U66" s="3">
        <v>1</v>
      </c>
      <c r="V66" s="3">
        <v>2</v>
      </c>
      <c r="W66" s="3">
        <v>1</v>
      </c>
      <c r="X66" s="3">
        <v>1</v>
      </c>
      <c r="Y66" s="3">
        <v>2</v>
      </c>
      <c r="Z66" s="3">
        <v>1</v>
      </c>
      <c r="AA66" s="3">
        <v>1</v>
      </c>
      <c r="AB66" s="3">
        <v>1</v>
      </c>
      <c r="AC66" s="3">
        <v>1</v>
      </c>
      <c r="AD66" s="15" t="s">
        <v>361</v>
      </c>
      <c r="AE66" s="4">
        <v>45267</v>
      </c>
      <c r="AF66" s="4">
        <v>45267</v>
      </c>
      <c r="AG66" s="35" t="s">
        <v>405</v>
      </c>
    </row>
    <row r="67" spans="1:33" x14ac:dyDescent="0.25">
      <c r="A67" s="31">
        <v>2022</v>
      </c>
      <c r="B67" s="4">
        <v>44774</v>
      </c>
      <c r="C67" s="4">
        <v>44804</v>
      </c>
      <c r="D67" t="s">
        <v>84</v>
      </c>
      <c r="E67" s="6" t="s">
        <v>216</v>
      </c>
      <c r="F67" s="8" t="s">
        <v>235</v>
      </c>
      <c r="G67" s="8" t="s">
        <v>235</v>
      </c>
      <c r="H67" s="5" t="s">
        <v>216</v>
      </c>
      <c r="I67" s="28" t="s">
        <v>259</v>
      </c>
      <c r="J67" s="28" t="s">
        <v>247</v>
      </c>
      <c r="K67" s="28" t="s">
        <v>260</v>
      </c>
      <c r="L67" s="5" t="s">
        <v>94</v>
      </c>
      <c r="M67" s="29">
        <f>2*130</f>
        <v>260</v>
      </c>
      <c r="N67" s="16" t="s">
        <v>344</v>
      </c>
      <c r="O67" s="19">
        <f>2*130</f>
        <v>260</v>
      </c>
      <c r="P67" s="15" t="s">
        <v>344</v>
      </c>
      <c r="Q67">
        <v>2</v>
      </c>
      <c r="R67" s="3">
        <v>1</v>
      </c>
      <c r="S67" s="20">
        <v>61</v>
      </c>
      <c r="T67" s="3">
        <v>2</v>
      </c>
      <c r="U67" s="3">
        <v>1</v>
      </c>
      <c r="V67" s="3">
        <v>2</v>
      </c>
      <c r="W67" s="3">
        <v>1</v>
      </c>
      <c r="X67" s="3">
        <v>1</v>
      </c>
      <c r="Y67" s="3">
        <v>2</v>
      </c>
      <c r="Z67" s="3">
        <v>1</v>
      </c>
      <c r="AA67" s="3">
        <v>1</v>
      </c>
      <c r="AB67" s="3">
        <v>1</v>
      </c>
      <c r="AC67" s="3">
        <v>1</v>
      </c>
      <c r="AD67" s="15" t="s">
        <v>361</v>
      </c>
      <c r="AE67" s="4">
        <v>45267</v>
      </c>
      <c r="AF67" s="4">
        <v>45267</v>
      </c>
      <c r="AG67" s="35" t="s">
        <v>405</v>
      </c>
    </row>
    <row r="68" spans="1:33" x14ac:dyDescent="0.25">
      <c r="A68" s="31">
        <v>2022</v>
      </c>
      <c r="B68" s="4">
        <v>44774</v>
      </c>
      <c r="C68" s="4">
        <v>44804</v>
      </c>
      <c r="D68" s="30" t="s">
        <v>90</v>
      </c>
      <c r="E68" s="6" t="s">
        <v>214</v>
      </c>
      <c r="F68" s="9" t="s">
        <v>231</v>
      </c>
      <c r="G68" s="9" t="s">
        <v>231</v>
      </c>
      <c r="H68" s="30" t="s">
        <v>238</v>
      </c>
      <c r="I68" s="33" t="s">
        <v>369</v>
      </c>
      <c r="J68" s="10" t="s">
        <v>370</v>
      </c>
      <c r="K68" s="10" t="s">
        <v>247</v>
      </c>
      <c r="L68" s="5" t="s">
        <v>94</v>
      </c>
      <c r="M68" s="36">
        <v>6150</v>
      </c>
      <c r="N68" s="16" t="s">
        <v>344</v>
      </c>
      <c r="O68" s="12" t="s">
        <v>395</v>
      </c>
      <c r="P68" s="15" t="s">
        <v>344</v>
      </c>
      <c r="Q68" s="31">
        <v>2</v>
      </c>
      <c r="R68" s="31">
        <v>1</v>
      </c>
      <c r="S68" s="20">
        <v>62</v>
      </c>
      <c r="T68" s="31">
        <v>2</v>
      </c>
      <c r="U68" s="31">
        <v>1</v>
      </c>
      <c r="V68" s="31">
        <v>2</v>
      </c>
      <c r="W68" s="31">
        <v>1</v>
      </c>
      <c r="X68" s="31">
        <v>1</v>
      </c>
      <c r="Y68" s="31">
        <v>2</v>
      </c>
      <c r="Z68" s="31">
        <v>1</v>
      </c>
      <c r="AA68" s="31">
        <v>1</v>
      </c>
      <c r="AB68" s="31">
        <v>1</v>
      </c>
      <c r="AC68" s="31">
        <v>1</v>
      </c>
      <c r="AD68" s="15" t="s">
        <v>361</v>
      </c>
      <c r="AE68" s="4">
        <v>45267</v>
      </c>
      <c r="AF68" s="4">
        <v>45267</v>
      </c>
      <c r="AG68" s="35" t="s">
        <v>405</v>
      </c>
    </row>
    <row r="69" spans="1:33" x14ac:dyDescent="0.25">
      <c r="A69" s="31">
        <v>2022</v>
      </c>
      <c r="B69" s="4">
        <v>44774</v>
      </c>
      <c r="C69" s="4">
        <v>44804</v>
      </c>
      <c r="D69" s="30" t="s">
        <v>90</v>
      </c>
      <c r="E69" s="6" t="s">
        <v>214</v>
      </c>
      <c r="F69" s="9" t="s">
        <v>231</v>
      </c>
      <c r="G69" s="9" t="s">
        <v>231</v>
      </c>
      <c r="H69" s="30" t="s">
        <v>238</v>
      </c>
      <c r="I69" s="33" t="s">
        <v>401</v>
      </c>
      <c r="J69" s="10" t="s">
        <v>273</v>
      </c>
      <c r="K69" s="10" t="s">
        <v>242</v>
      </c>
      <c r="L69" s="5" t="s">
        <v>94</v>
      </c>
      <c r="M69" s="36">
        <v>5400</v>
      </c>
      <c r="N69" s="16" t="s">
        <v>344</v>
      </c>
      <c r="O69" s="12" t="s">
        <v>395</v>
      </c>
      <c r="P69" s="15" t="s">
        <v>344</v>
      </c>
      <c r="Q69" s="31">
        <v>2</v>
      </c>
      <c r="R69" s="31">
        <v>1</v>
      </c>
      <c r="S69" s="20">
        <v>63</v>
      </c>
      <c r="T69" s="31">
        <v>2</v>
      </c>
      <c r="U69" s="31">
        <v>1</v>
      </c>
      <c r="V69" s="31">
        <v>2</v>
      </c>
      <c r="W69" s="31">
        <v>1</v>
      </c>
      <c r="X69" s="31">
        <v>1</v>
      </c>
      <c r="Y69" s="31">
        <v>2</v>
      </c>
      <c r="Z69" s="31">
        <v>1</v>
      </c>
      <c r="AA69" s="31">
        <v>1</v>
      </c>
      <c r="AB69" s="31">
        <v>1</v>
      </c>
      <c r="AC69" s="31">
        <v>1</v>
      </c>
      <c r="AD69" s="15" t="s">
        <v>361</v>
      </c>
      <c r="AE69" s="4">
        <v>45267</v>
      </c>
      <c r="AF69" s="4">
        <v>45267</v>
      </c>
      <c r="AG69" s="35" t="s">
        <v>405</v>
      </c>
    </row>
    <row r="70" spans="1:33" x14ac:dyDescent="0.25">
      <c r="A70" s="31">
        <v>2022</v>
      </c>
      <c r="B70" s="4">
        <v>44774</v>
      </c>
      <c r="C70" s="4">
        <v>44804</v>
      </c>
      <c r="D70" s="30" t="s">
        <v>90</v>
      </c>
      <c r="E70" s="6" t="s">
        <v>214</v>
      </c>
      <c r="F70" s="9" t="s">
        <v>231</v>
      </c>
      <c r="G70" s="9" t="s">
        <v>231</v>
      </c>
      <c r="H70" s="30" t="s">
        <v>238</v>
      </c>
      <c r="I70" s="33" t="s">
        <v>402</v>
      </c>
      <c r="J70" s="10" t="s">
        <v>280</v>
      </c>
      <c r="K70" s="10" t="s">
        <v>245</v>
      </c>
      <c r="L70" s="5" t="s">
        <v>94</v>
      </c>
      <c r="M70" s="37">
        <v>5249.7</v>
      </c>
      <c r="N70" s="16" t="s">
        <v>344</v>
      </c>
      <c r="O70" s="12" t="s">
        <v>395</v>
      </c>
      <c r="P70" s="15" t="s">
        <v>344</v>
      </c>
      <c r="Q70" s="31">
        <v>2</v>
      </c>
      <c r="R70" s="31">
        <v>1</v>
      </c>
      <c r="S70" s="20">
        <v>64</v>
      </c>
      <c r="T70" s="31">
        <v>2</v>
      </c>
      <c r="U70" s="31">
        <v>1</v>
      </c>
      <c r="V70" s="31">
        <v>2</v>
      </c>
      <c r="W70" s="31">
        <v>1</v>
      </c>
      <c r="X70" s="31">
        <v>1</v>
      </c>
      <c r="Y70" s="31">
        <v>2</v>
      </c>
      <c r="Z70" s="31">
        <v>1</v>
      </c>
      <c r="AA70" s="31">
        <v>1</v>
      </c>
      <c r="AB70" s="31">
        <v>1</v>
      </c>
      <c r="AC70" s="31">
        <v>1</v>
      </c>
      <c r="AD70" s="15" t="s">
        <v>361</v>
      </c>
      <c r="AE70" s="4">
        <v>45267</v>
      </c>
      <c r="AF70" s="4">
        <v>45267</v>
      </c>
      <c r="AG70" s="35" t="s">
        <v>405</v>
      </c>
    </row>
    <row r="71" spans="1:33" x14ac:dyDescent="0.25">
      <c r="A71" s="31">
        <v>2022</v>
      </c>
      <c r="B71" s="4">
        <v>44774</v>
      </c>
      <c r="C71" s="4">
        <v>44804</v>
      </c>
      <c r="D71" s="30" t="s">
        <v>90</v>
      </c>
      <c r="E71" s="6" t="s">
        <v>214</v>
      </c>
      <c r="F71" s="9" t="s">
        <v>231</v>
      </c>
      <c r="G71" s="9" t="s">
        <v>231</v>
      </c>
      <c r="H71" s="30" t="s">
        <v>238</v>
      </c>
      <c r="I71" s="33" t="s">
        <v>371</v>
      </c>
      <c r="J71" s="10" t="s">
        <v>256</v>
      </c>
      <c r="K71" s="10" t="s">
        <v>372</v>
      </c>
      <c r="L71" s="5" t="s">
        <v>94</v>
      </c>
      <c r="M71" s="36">
        <v>6150</v>
      </c>
      <c r="N71" s="16" t="s">
        <v>344</v>
      </c>
      <c r="O71" s="12" t="s">
        <v>395</v>
      </c>
      <c r="P71" s="15" t="s">
        <v>344</v>
      </c>
      <c r="Q71" s="31">
        <v>2</v>
      </c>
      <c r="R71" s="31">
        <v>1</v>
      </c>
      <c r="S71" s="20">
        <v>65</v>
      </c>
      <c r="T71" s="31">
        <v>2</v>
      </c>
      <c r="U71" s="31">
        <v>1</v>
      </c>
      <c r="V71" s="31">
        <v>2</v>
      </c>
      <c r="W71" s="31">
        <v>1</v>
      </c>
      <c r="X71" s="31">
        <v>1</v>
      </c>
      <c r="Y71" s="31">
        <v>2</v>
      </c>
      <c r="Z71" s="31">
        <v>1</v>
      </c>
      <c r="AA71" s="31">
        <v>1</v>
      </c>
      <c r="AB71" s="31">
        <v>1</v>
      </c>
      <c r="AC71" s="31">
        <v>1</v>
      </c>
      <c r="AD71" s="15" t="s">
        <v>361</v>
      </c>
      <c r="AE71" s="4">
        <v>45267</v>
      </c>
      <c r="AF71" s="4">
        <v>45267</v>
      </c>
      <c r="AG71" s="35" t="s">
        <v>405</v>
      </c>
    </row>
    <row r="72" spans="1:33" x14ac:dyDescent="0.25">
      <c r="A72" s="31">
        <v>2022</v>
      </c>
      <c r="B72" s="4">
        <v>44774</v>
      </c>
      <c r="C72" s="4">
        <v>44804</v>
      </c>
      <c r="D72" s="30" t="s">
        <v>90</v>
      </c>
      <c r="E72" s="6" t="s">
        <v>214</v>
      </c>
      <c r="F72" s="9" t="s">
        <v>231</v>
      </c>
      <c r="G72" s="9" t="s">
        <v>231</v>
      </c>
      <c r="H72" s="30" t="s">
        <v>238</v>
      </c>
      <c r="I72" s="33" t="s">
        <v>400</v>
      </c>
      <c r="J72" s="10" t="s">
        <v>274</v>
      </c>
      <c r="K72" s="10" t="s">
        <v>373</v>
      </c>
      <c r="L72" s="5" t="s">
        <v>94</v>
      </c>
      <c r="M72" s="37">
        <v>5249.7</v>
      </c>
      <c r="N72" s="16" t="s">
        <v>344</v>
      </c>
      <c r="O72" s="12" t="s">
        <v>395</v>
      </c>
      <c r="P72" s="15" t="s">
        <v>344</v>
      </c>
      <c r="Q72" s="31">
        <v>2</v>
      </c>
      <c r="R72" s="31">
        <v>1</v>
      </c>
      <c r="S72" s="20">
        <v>66</v>
      </c>
      <c r="T72" s="31">
        <v>2</v>
      </c>
      <c r="U72" s="31">
        <v>1</v>
      </c>
      <c r="V72" s="31">
        <v>2</v>
      </c>
      <c r="W72" s="31">
        <v>1</v>
      </c>
      <c r="X72" s="31">
        <v>1</v>
      </c>
      <c r="Y72" s="31">
        <v>2</v>
      </c>
      <c r="Z72" s="31">
        <v>1</v>
      </c>
      <c r="AA72" s="31">
        <v>1</v>
      </c>
      <c r="AB72" s="31">
        <v>1</v>
      </c>
      <c r="AC72" s="31">
        <v>1</v>
      </c>
      <c r="AD72" s="15" t="s">
        <v>361</v>
      </c>
      <c r="AE72" s="4">
        <v>45267</v>
      </c>
      <c r="AF72" s="4">
        <v>45267</v>
      </c>
      <c r="AG72" s="35" t="s">
        <v>405</v>
      </c>
    </row>
    <row r="73" spans="1:33" x14ac:dyDescent="0.25">
      <c r="A73" s="31">
        <v>2022</v>
      </c>
      <c r="B73" s="4">
        <v>44774</v>
      </c>
      <c r="C73" s="4">
        <v>44804</v>
      </c>
      <c r="D73" s="30" t="s">
        <v>90</v>
      </c>
      <c r="E73" s="6" t="s">
        <v>214</v>
      </c>
      <c r="F73" s="9" t="s">
        <v>231</v>
      </c>
      <c r="G73" s="9" t="s">
        <v>231</v>
      </c>
      <c r="H73" s="30" t="s">
        <v>238</v>
      </c>
      <c r="I73" s="33" t="s">
        <v>374</v>
      </c>
      <c r="J73" s="10" t="s">
        <v>248</v>
      </c>
      <c r="K73" s="10" t="s">
        <v>270</v>
      </c>
      <c r="L73" s="5" t="s">
        <v>94</v>
      </c>
      <c r="M73" s="37">
        <v>5249.7</v>
      </c>
      <c r="N73" s="16" t="s">
        <v>344</v>
      </c>
      <c r="O73" s="12" t="s">
        <v>395</v>
      </c>
      <c r="P73" s="15" t="s">
        <v>344</v>
      </c>
      <c r="Q73" s="31">
        <v>2</v>
      </c>
      <c r="R73" s="31">
        <v>1</v>
      </c>
      <c r="S73" s="20">
        <v>67</v>
      </c>
      <c r="T73" s="31">
        <v>2</v>
      </c>
      <c r="U73" s="31">
        <v>1</v>
      </c>
      <c r="V73" s="31">
        <v>2</v>
      </c>
      <c r="W73" s="31">
        <v>1</v>
      </c>
      <c r="X73" s="31">
        <v>1</v>
      </c>
      <c r="Y73" s="31">
        <v>2</v>
      </c>
      <c r="Z73" s="31">
        <v>1</v>
      </c>
      <c r="AA73" s="31">
        <v>1</v>
      </c>
      <c r="AB73" s="31">
        <v>1</v>
      </c>
      <c r="AC73" s="31">
        <v>1</v>
      </c>
      <c r="AD73" s="15" t="s">
        <v>361</v>
      </c>
      <c r="AE73" s="4">
        <v>45267</v>
      </c>
      <c r="AF73" s="4">
        <v>45267</v>
      </c>
      <c r="AG73" s="35" t="s">
        <v>405</v>
      </c>
    </row>
    <row r="74" spans="1:33" x14ac:dyDescent="0.25">
      <c r="A74" s="31">
        <v>2022</v>
      </c>
      <c r="B74" s="4">
        <v>44774</v>
      </c>
      <c r="C74" s="4">
        <v>44804</v>
      </c>
      <c r="D74" s="30" t="s">
        <v>90</v>
      </c>
      <c r="E74" s="6" t="s">
        <v>214</v>
      </c>
      <c r="F74" s="9" t="s">
        <v>231</v>
      </c>
      <c r="G74" s="9" t="s">
        <v>231</v>
      </c>
      <c r="H74" s="30" t="s">
        <v>238</v>
      </c>
      <c r="I74" s="33" t="s">
        <v>399</v>
      </c>
      <c r="J74" s="10" t="s">
        <v>375</v>
      </c>
      <c r="K74" s="10" t="s">
        <v>253</v>
      </c>
      <c r="L74" s="5" t="s">
        <v>94</v>
      </c>
      <c r="M74" s="37">
        <v>5249.7</v>
      </c>
      <c r="N74" s="16" t="s">
        <v>344</v>
      </c>
      <c r="O74" s="12" t="s">
        <v>395</v>
      </c>
      <c r="P74" s="15" t="s">
        <v>344</v>
      </c>
      <c r="Q74" s="31">
        <v>2</v>
      </c>
      <c r="R74" s="31">
        <v>1</v>
      </c>
      <c r="S74" s="20">
        <v>68</v>
      </c>
      <c r="T74" s="31">
        <v>2</v>
      </c>
      <c r="U74" s="31">
        <v>1</v>
      </c>
      <c r="V74" s="31">
        <v>2</v>
      </c>
      <c r="W74" s="31">
        <v>1</v>
      </c>
      <c r="X74" s="31">
        <v>1</v>
      </c>
      <c r="Y74" s="31">
        <v>2</v>
      </c>
      <c r="Z74" s="31">
        <v>1</v>
      </c>
      <c r="AA74" s="31">
        <v>1</v>
      </c>
      <c r="AB74" s="31">
        <v>1</v>
      </c>
      <c r="AC74" s="31">
        <v>1</v>
      </c>
      <c r="AD74" s="15" t="s">
        <v>361</v>
      </c>
      <c r="AE74" s="4">
        <v>45267</v>
      </c>
      <c r="AF74" s="4">
        <v>45267</v>
      </c>
      <c r="AG74" s="35" t="s">
        <v>405</v>
      </c>
    </row>
    <row r="75" spans="1:33" x14ac:dyDescent="0.25">
      <c r="A75" s="31">
        <v>2022</v>
      </c>
      <c r="B75" s="4">
        <v>44774</v>
      </c>
      <c r="C75" s="4">
        <v>44804</v>
      </c>
      <c r="D75" s="30" t="s">
        <v>90</v>
      </c>
      <c r="E75" s="6" t="s">
        <v>214</v>
      </c>
      <c r="F75" s="9" t="s">
        <v>231</v>
      </c>
      <c r="G75" s="9" t="s">
        <v>231</v>
      </c>
      <c r="H75" s="30" t="s">
        <v>238</v>
      </c>
      <c r="I75" s="33" t="s">
        <v>376</v>
      </c>
      <c r="J75" s="10" t="s">
        <v>239</v>
      </c>
      <c r="K75" s="10" t="s">
        <v>377</v>
      </c>
      <c r="L75" s="5" t="s">
        <v>94</v>
      </c>
      <c r="M75" s="36">
        <v>7980</v>
      </c>
      <c r="N75" s="16" t="s">
        <v>344</v>
      </c>
      <c r="O75" s="12" t="s">
        <v>395</v>
      </c>
      <c r="P75" s="15" t="s">
        <v>344</v>
      </c>
      <c r="Q75" s="31">
        <v>2</v>
      </c>
      <c r="R75" s="31">
        <v>1</v>
      </c>
      <c r="S75" s="20">
        <v>69</v>
      </c>
      <c r="T75" s="31">
        <v>2</v>
      </c>
      <c r="U75" s="31">
        <v>1</v>
      </c>
      <c r="V75" s="31">
        <v>2</v>
      </c>
      <c r="W75" s="31">
        <v>1</v>
      </c>
      <c r="X75" s="31">
        <v>1</v>
      </c>
      <c r="Y75" s="31">
        <v>2</v>
      </c>
      <c r="Z75" s="31">
        <v>1</v>
      </c>
      <c r="AA75" s="31">
        <v>1</v>
      </c>
      <c r="AB75" s="31">
        <v>1</v>
      </c>
      <c r="AC75" s="31">
        <v>1</v>
      </c>
      <c r="AD75" s="15" t="s">
        <v>361</v>
      </c>
      <c r="AE75" s="4">
        <v>45267</v>
      </c>
      <c r="AF75" s="4">
        <v>45267</v>
      </c>
      <c r="AG75" s="35" t="s">
        <v>405</v>
      </c>
    </row>
    <row r="76" spans="1:33" x14ac:dyDescent="0.25">
      <c r="A76" s="31">
        <v>2022</v>
      </c>
      <c r="B76" s="4">
        <v>44774</v>
      </c>
      <c r="C76" s="4">
        <v>44804</v>
      </c>
      <c r="D76" s="30" t="s">
        <v>90</v>
      </c>
      <c r="E76" s="6" t="s">
        <v>214</v>
      </c>
      <c r="F76" s="9" t="s">
        <v>231</v>
      </c>
      <c r="G76" s="9" t="s">
        <v>231</v>
      </c>
      <c r="H76" s="30" t="s">
        <v>238</v>
      </c>
      <c r="I76" s="33" t="s">
        <v>378</v>
      </c>
      <c r="J76" s="10" t="s">
        <v>379</v>
      </c>
      <c r="K76" s="10" t="s">
        <v>380</v>
      </c>
      <c r="L76" s="5" t="s">
        <v>94</v>
      </c>
      <c r="M76" s="37">
        <v>5249.7</v>
      </c>
      <c r="N76" s="16" t="s">
        <v>344</v>
      </c>
      <c r="O76" s="12" t="s">
        <v>395</v>
      </c>
      <c r="P76" s="15" t="s">
        <v>344</v>
      </c>
      <c r="Q76" s="31">
        <v>2</v>
      </c>
      <c r="R76" s="31">
        <v>1</v>
      </c>
      <c r="S76" s="20">
        <v>70</v>
      </c>
      <c r="T76" s="31">
        <v>2</v>
      </c>
      <c r="U76" s="31">
        <v>1</v>
      </c>
      <c r="V76" s="31">
        <v>2</v>
      </c>
      <c r="W76" s="31">
        <v>1</v>
      </c>
      <c r="X76" s="31">
        <v>1</v>
      </c>
      <c r="Y76" s="31">
        <v>2</v>
      </c>
      <c r="Z76" s="31">
        <v>1</v>
      </c>
      <c r="AA76" s="31">
        <v>1</v>
      </c>
      <c r="AB76" s="31">
        <v>1</v>
      </c>
      <c r="AC76" s="31">
        <v>1</v>
      </c>
      <c r="AD76" s="15" t="s">
        <v>361</v>
      </c>
      <c r="AE76" s="4">
        <v>45267</v>
      </c>
      <c r="AF76" s="4">
        <v>45267</v>
      </c>
      <c r="AG76" s="35" t="s">
        <v>405</v>
      </c>
    </row>
    <row r="77" spans="1:33" x14ac:dyDescent="0.25">
      <c r="A77" s="31">
        <v>2022</v>
      </c>
      <c r="B77" s="4">
        <v>44774</v>
      </c>
      <c r="C77" s="4">
        <v>44804</v>
      </c>
      <c r="D77" s="30" t="s">
        <v>86</v>
      </c>
      <c r="E77" t="s">
        <v>383</v>
      </c>
      <c r="F77" s="9" t="s">
        <v>231</v>
      </c>
      <c r="G77" s="9" t="s">
        <v>231</v>
      </c>
      <c r="H77" t="s">
        <v>238</v>
      </c>
      <c r="I77" s="33" t="s">
        <v>381</v>
      </c>
      <c r="J77" s="10" t="s">
        <v>286</v>
      </c>
      <c r="K77" s="10" t="s">
        <v>382</v>
      </c>
      <c r="L77" s="5" t="s">
        <v>93</v>
      </c>
      <c r="M77" s="37">
        <v>4783.8</v>
      </c>
      <c r="N77" s="16" t="s">
        <v>344</v>
      </c>
      <c r="O77" s="12" t="s">
        <v>395</v>
      </c>
      <c r="P77" s="15" t="s">
        <v>344</v>
      </c>
      <c r="Q77" s="31">
        <v>2</v>
      </c>
      <c r="R77" s="31">
        <v>1</v>
      </c>
      <c r="S77" s="20">
        <v>71</v>
      </c>
      <c r="T77" s="31">
        <v>2</v>
      </c>
      <c r="U77" s="31">
        <v>1</v>
      </c>
      <c r="V77" s="31">
        <v>2</v>
      </c>
      <c r="W77" s="31">
        <v>1</v>
      </c>
      <c r="X77" s="31">
        <v>1</v>
      </c>
      <c r="Y77" s="31">
        <v>2</v>
      </c>
      <c r="Z77" s="31">
        <v>1</v>
      </c>
      <c r="AA77" s="31">
        <v>1</v>
      </c>
      <c r="AB77" s="31">
        <v>1</v>
      </c>
      <c r="AC77" s="31">
        <v>1</v>
      </c>
      <c r="AD77" s="15" t="s">
        <v>361</v>
      </c>
      <c r="AE77" s="4">
        <v>45267</v>
      </c>
      <c r="AF77" s="4">
        <v>45267</v>
      </c>
      <c r="AG77" s="35" t="s">
        <v>405</v>
      </c>
    </row>
    <row r="78" spans="1:33" x14ac:dyDescent="0.25">
      <c r="A78" s="31">
        <v>2022</v>
      </c>
      <c r="B78" s="4">
        <v>44774</v>
      </c>
      <c r="C78" s="4">
        <v>44804</v>
      </c>
      <c r="D78" t="s">
        <v>90</v>
      </c>
      <c r="E78" s="6" t="s">
        <v>214</v>
      </c>
      <c r="F78" s="9" t="s">
        <v>389</v>
      </c>
      <c r="G78" s="9" t="s">
        <v>389</v>
      </c>
      <c r="H78" t="s">
        <v>236</v>
      </c>
      <c r="I78" s="34" t="s">
        <v>386</v>
      </c>
      <c r="J78" s="10" t="s">
        <v>387</v>
      </c>
      <c r="K78" s="10" t="s">
        <v>388</v>
      </c>
      <c r="L78" s="5" t="s">
        <v>93</v>
      </c>
      <c r="M78" s="36">
        <v>9810</v>
      </c>
      <c r="N78" s="16" t="s">
        <v>344</v>
      </c>
      <c r="O78" s="12" t="s">
        <v>395</v>
      </c>
      <c r="P78" s="15" t="s">
        <v>344</v>
      </c>
      <c r="Q78" s="31">
        <v>2</v>
      </c>
      <c r="R78" s="31">
        <v>1</v>
      </c>
      <c r="S78" s="20">
        <v>72</v>
      </c>
      <c r="T78" s="31">
        <v>2</v>
      </c>
      <c r="U78" s="31">
        <v>1</v>
      </c>
      <c r="V78" s="31">
        <v>2</v>
      </c>
      <c r="W78" s="31">
        <v>1</v>
      </c>
      <c r="X78" s="31">
        <v>1</v>
      </c>
      <c r="Y78" s="31">
        <v>2</v>
      </c>
      <c r="Z78" s="31">
        <v>1</v>
      </c>
      <c r="AA78" s="31">
        <v>1</v>
      </c>
      <c r="AB78" s="31">
        <v>1</v>
      </c>
      <c r="AC78" s="31">
        <v>1</v>
      </c>
      <c r="AD78" s="15" t="s">
        <v>361</v>
      </c>
      <c r="AE78" s="4">
        <v>45267</v>
      </c>
      <c r="AF78" s="4">
        <v>45267</v>
      </c>
      <c r="AG78" s="35" t="s">
        <v>405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345</v>
      </c>
      <c r="C4">
        <v>420</v>
      </c>
      <c r="D4">
        <v>420</v>
      </c>
      <c r="E4" t="s">
        <v>346</v>
      </c>
      <c r="F4" t="s">
        <v>347</v>
      </c>
    </row>
    <row r="5" spans="1:6" x14ac:dyDescent="0.25">
      <c r="A5">
        <v>2</v>
      </c>
      <c r="B5" t="s">
        <v>348</v>
      </c>
      <c r="C5" t="s">
        <v>348</v>
      </c>
      <c r="D5" t="s">
        <v>348</v>
      </c>
      <c r="E5" t="s">
        <v>348</v>
      </c>
      <c r="F5" t="s">
        <v>348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3">
        <v>1</v>
      </c>
      <c r="B4" s="3" t="s">
        <v>349</v>
      </c>
      <c r="C4" s="3" t="s">
        <v>349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workbookViewId="0">
      <selection activeCell="D77" sqref="D7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20">
        <v>1</v>
      </c>
      <c r="B4" s="20" t="s">
        <v>350</v>
      </c>
      <c r="C4" s="12">
        <f>2*19185</f>
        <v>38370</v>
      </c>
      <c r="D4" s="12"/>
      <c r="E4" s="21" t="s">
        <v>344</v>
      </c>
      <c r="F4" s="3" t="s">
        <v>351</v>
      </c>
    </row>
    <row r="5" spans="1:6" s="3" customFormat="1" x14ac:dyDescent="0.25">
      <c r="A5" s="20">
        <v>2</v>
      </c>
      <c r="B5" s="22" t="s">
        <v>350</v>
      </c>
      <c r="C5" s="12">
        <v>6697.8</v>
      </c>
      <c r="D5" s="12"/>
      <c r="E5" s="21" t="s">
        <v>344</v>
      </c>
      <c r="F5" s="3" t="s">
        <v>351</v>
      </c>
    </row>
    <row r="6" spans="1:6" s="3" customFormat="1" x14ac:dyDescent="0.25">
      <c r="A6" s="20">
        <v>3</v>
      </c>
      <c r="B6" s="22" t="s">
        <v>350</v>
      </c>
      <c r="C6" s="12">
        <f>2*2820</f>
        <v>5640</v>
      </c>
      <c r="D6" s="12"/>
      <c r="E6" s="21" t="s">
        <v>344</v>
      </c>
      <c r="F6" s="3" t="s">
        <v>351</v>
      </c>
    </row>
    <row r="7" spans="1:6" s="3" customFormat="1" x14ac:dyDescent="0.25">
      <c r="A7" s="20">
        <v>4</v>
      </c>
      <c r="B7" s="20" t="s">
        <v>350</v>
      </c>
      <c r="C7" s="12">
        <v>10350</v>
      </c>
      <c r="D7" s="12"/>
      <c r="E7" s="21" t="s">
        <v>344</v>
      </c>
      <c r="F7" s="3" t="s">
        <v>351</v>
      </c>
    </row>
    <row r="8" spans="1:6" s="3" customFormat="1" x14ac:dyDescent="0.25">
      <c r="A8" s="20">
        <v>5</v>
      </c>
      <c r="B8" s="20" t="s">
        <v>350</v>
      </c>
      <c r="C8" s="12">
        <v>14340</v>
      </c>
      <c r="D8" s="12"/>
      <c r="E8" s="21" t="s">
        <v>344</v>
      </c>
      <c r="F8" s="3" t="s">
        <v>351</v>
      </c>
    </row>
    <row r="9" spans="1:6" s="3" customFormat="1" x14ac:dyDescent="0.25">
      <c r="A9" s="20">
        <v>6</v>
      </c>
      <c r="B9" s="22" t="s">
        <v>350</v>
      </c>
      <c r="C9" s="12">
        <v>7800</v>
      </c>
      <c r="D9" s="12"/>
      <c r="E9" s="21" t="s">
        <v>344</v>
      </c>
      <c r="F9" s="3" t="s">
        <v>351</v>
      </c>
    </row>
    <row r="10" spans="1:6" s="3" customFormat="1" x14ac:dyDescent="0.25">
      <c r="A10" s="20">
        <v>7</v>
      </c>
      <c r="B10" s="22" t="s">
        <v>350</v>
      </c>
      <c r="C10" s="12">
        <v>14250</v>
      </c>
      <c r="D10" s="12"/>
      <c r="E10" s="21" t="s">
        <v>344</v>
      </c>
      <c r="F10" s="3" t="s">
        <v>351</v>
      </c>
    </row>
    <row r="11" spans="1:6" s="3" customFormat="1" x14ac:dyDescent="0.25">
      <c r="A11" s="20">
        <v>8</v>
      </c>
      <c r="B11" s="20" t="s">
        <v>350</v>
      </c>
      <c r="C11" s="12">
        <f>2*13050</f>
        <v>26100</v>
      </c>
      <c r="D11" s="12"/>
      <c r="E11" s="21" t="s">
        <v>344</v>
      </c>
      <c r="F11" s="3" t="s">
        <v>351</v>
      </c>
    </row>
    <row r="12" spans="1:6" s="3" customFormat="1" x14ac:dyDescent="0.25">
      <c r="A12" s="20">
        <v>10</v>
      </c>
      <c r="B12" s="20" t="s">
        <v>350</v>
      </c>
      <c r="C12" s="12"/>
      <c r="D12" s="12"/>
      <c r="E12" s="21" t="s">
        <v>344</v>
      </c>
      <c r="F12" s="3" t="s">
        <v>351</v>
      </c>
    </row>
    <row r="13" spans="1:6" s="3" customFormat="1" x14ac:dyDescent="0.25">
      <c r="A13" s="20">
        <v>11</v>
      </c>
      <c r="B13" s="22" t="s">
        <v>350</v>
      </c>
      <c r="C13" s="12">
        <f>2*5849.85</f>
        <v>11699.7</v>
      </c>
      <c r="D13" s="12"/>
      <c r="E13" s="21" t="s">
        <v>344</v>
      </c>
      <c r="F13" s="3" t="s">
        <v>351</v>
      </c>
    </row>
    <row r="14" spans="1:6" s="3" customFormat="1" x14ac:dyDescent="0.25">
      <c r="A14" s="20">
        <v>12</v>
      </c>
      <c r="B14" s="22" t="s">
        <v>350</v>
      </c>
      <c r="C14" s="12">
        <v>11699.7</v>
      </c>
      <c r="D14" s="12"/>
      <c r="E14" s="21" t="s">
        <v>344</v>
      </c>
      <c r="F14" s="3" t="s">
        <v>351</v>
      </c>
    </row>
    <row r="15" spans="1:6" s="3" customFormat="1" x14ac:dyDescent="0.25">
      <c r="A15" s="20">
        <v>13</v>
      </c>
      <c r="B15" s="20" t="s">
        <v>350</v>
      </c>
      <c r="C15" s="12">
        <v>7980</v>
      </c>
      <c r="D15" s="12"/>
      <c r="E15" s="21" t="s">
        <v>344</v>
      </c>
      <c r="F15" s="3" t="s">
        <v>351</v>
      </c>
    </row>
    <row r="16" spans="1:6" s="3" customFormat="1" x14ac:dyDescent="0.25">
      <c r="A16" s="20">
        <v>14</v>
      </c>
      <c r="B16" s="20" t="s">
        <v>350</v>
      </c>
      <c r="C16" s="12">
        <f>2*2820</f>
        <v>5640</v>
      </c>
      <c r="D16" s="12"/>
      <c r="E16" s="21" t="s">
        <v>344</v>
      </c>
      <c r="F16" s="3" t="s">
        <v>351</v>
      </c>
    </row>
    <row r="17" spans="1:6" s="3" customFormat="1" x14ac:dyDescent="0.25">
      <c r="A17" s="20">
        <v>15</v>
      </c>
      <c r="B17" s="22" t="s">
        <v>350</v>
      </c>
      <c r="C17" s="12">
        <v>5587.8</v>
      </c>
      <c r="D17" s="12"/>
      <c r="E17" s="21" t="s">
        <v>344</v>
      </c>
      <c r="F17" s="3" t="s">
        <v>351</v>
      </c>
    </row>
    <row r="18" spans="1:6" s="3" customFormat="1" x14ac:dyDescent="0.25">
      <c r="A18" s="20">
        <v>16</v>
      </c>
      <c r="B18" s="22" t="s">
        <v>350</v>
      </c>
      <c r="C18" s="12">
        <f>2*3825</f>
        <v>7650</v>
      </c>
      <c r="D18" s="12"/>
      <c r="E18" s="21" t="s">
        <v>344</v>
      </c>
      <c r="F18" s="3" t="s">
        <v>351</v>
      </c>
    </row>
    <row r="19" spans="1:6" s="3" customFormat="1" x14ac:dyDescent="0.25">
      <c r="A19" s="20">
        <v>17</v>
      </c>
      <c r="B19" s="20" t="s">
        <v>350</v>
      </c>
      <c r="C19" s="12">
        <v>7258.2</v>
      </c>
      <c r="D19" s="12"/>
      <c r="E19" s="21" t="s">
        <v>344</v>
      </c>
      <c r="F19" s="3" t="s">
        <v>351</v>
      </c>
    </row>
    <row r="20" spans="1:6" s="3" customFormat="1" x14ac:dyDescent="0.25">
      <c r="A20" s="20">
        <v>18</v>
      </c>
      <c r="B20" s="20" t="s">
        <v>350</v>
      </c>
      <c r="C20" s="12">
        <v>7258.2</v>
      </c>
      <c r="D20" s="12"/>
      <c r="E20" s="21" t="s">
        <v>344</v>
      </c>
      <c r="F20" s="3" t="s">
        <v>351</v>
      </c>
    </row>
    <row r="21" spans="1:6" s="3" customFormat="1" x14ac:dyDescent="0.25">
      <c r="A21" s="20">
        <v>19</v>
      </c>
      <c r="B21" s="22" t="s">
        <v>350</v>
      </c>
      <c r="C21" s="12">
        <v>7258.2</v>
      </c>
      <c r="D21" s="12"/>
      <c r="E21" s="21" t="s">
        <v>344</v>
      </c>
      <c r="F21" s="3" t="s">
        <v>351</v>
      </c>
    </row>
    <row r="22" spans="1:6" s="3" customFormat="1" x14ac:dyDescent="0.25">
      <c r="A22" s="20">
        <v>20</v>
      </c>
      <c r="B22" s="22" t="s">
        <v>350</v>
      </c>
      <c r="C22" s="12">
        <v>7258.2</v>
      </c>
      <c r="D22" s="12"/>
      <c r="E22" s="21" t="s">
        <v>344</v>
      </c>
      <c r="F22" s="3" t="s">
        <v>351</v>
      </c>
    </row>
    <row r="23" spans="1:6" s="3" customFormat="1" x14ac:dyDescent="0.25">
      <c r="A23" s="20">
        <v>21</v>
      </c>
      <c r="B23" s="20" t="s">
        <v>350</v>
      </c>
      <c r="C23" s="43">
        <v>9994.5</v>
      </c>
      <c r="D23" s="12"/>
      <c r="E23" s="21" t="s">
        <v>344</v>
      </c>
      <c r="F23" s="3" t="s">
        <v>351</v>
      </c>
    </row>
    <row r="24" spans="1:6" s="3" customFormat="1" x14ac:dyDescent="0.25">
      <c r="A24" s="20">
        <v>22</v>
      </c>
      <c r="B24" s="20" t="s">
        <v>350</v>
      </c>
      <c r="C24" s="12">
        <v>7258.2</v>
      </c>
      <c r="D24" s="12"/>
      <c r="E24" s="21" t="s">
        <v>344</v>
      </c>
      <c r="F24" s="3" t="s">
        <v>351</v>
      </c>
    </row>
    <row r="25" spans="1:6" s="3" customFormat="1" x14ac:dyDescent="0.25">
      <c r="A25" s="20">
        <v>23</v>
      </c>
      <c r="B25" s="22" t="s">
        <v>350</v>
      </c>
      <c r="C25" s="12">
        <v>23700</v>
      </c>
      <c r="D25" s="12"/>
      <c r="E25" s="21" t="s">
        <v>344</v>
      </c>
      <c r="F25" s="3" t="s">
        <v>351</v>
      </c>
    </row>
    <row r="26" spans="1:6" s="3" customFormat="1" x14ac:dyDescent="0.25">
      <c r="A26" s="20">
        <v>24</v>
      </c>
      <c r="B26" s="22" t="s">
        <v>352</v>
      </c>
      <c r="C26" s="12">
        <v>7281</v>
      </c>
      <c r="D26" s="12"/>
      <c r="E26" s="21" t="s">
        <v>344</v>
      </c>
      <c r="F26" s="3" t="s">
        <v>351</v>
      </c>
    </row>
    <row r="27" spans="1:6" s="3" customFormat="1" x14ac:dyDescent="0.25">
      <c r="A27" s="20">
        <v>25</v>
      </c>
      <c r="B27" s="22" t="s">
        <v>352</v>
      </c>
      <c r="C27" s="12">
        <v>4784.3999999999996</v>
      </c>
      <c r="D27" s="12"/>
      <c r="E27" s="21" t="s">
        <v>344</v>
      </c>
      <c r="F27" s="3" t="s">
        <v>351</v>
      </c>
    </row>
    <row r="28" spans="1:6" s="3" customFormat="1" x14ac:dyDescent="0.25">
      <c r="A28" s="20">
        <v>26</v>
      </c>
      <c r="B28" s="22" t="s">
        <v>352</v>
      </c>
      <c r="C28" s="12">
        <v>5045.1000000000004</v>
      </c>
      <c r="D28" s="12"/>
      <c r="E28" s="21" t="s">
        <v>344</v>
      </c>
      <c r="F28" s="3" t="s">
        <v>351</v>
      </c>
    </row>
    <row r="29" spans="1:6" s="3" customFormat="1" x14ac:dyDescent="0.25">
      <c r="A29" s="20">
        <v>27</v>
      </c>
      <c r="B29" s="22" t="s">
        <v>352</v>
      </c>
      <c r="C29" s="12">
        <v>7258.2</v>
      </c>
      <c r="D29" s="12"/>
      <c r="E29" s="21" t="s">
        <v>344</v>
      </c>
      <c r="F29" s="3" t="s">
        <v>351</v>
      </c>
    </row>
    <row r="30" spans="1:6" s="3" customFormat="1" x14ac:dyDescent="0.25">
      <c r="A30" s="20">
        <v>28</v>
      </c>
      <c r="B30" s="22" t="s">
        <v>352</v>
      </c>
      <c r="C30" s="12">
        <v>5058</v>
      </c>
      <c r="D30" s="12"/>
      <c r="E30" s="21" t="s">
        <v>344</v>
      </c>
      <c r="F30" s="3" t="s">
        <v>351</v>
      </c>
    </row>
    <row r="31" spans="1:6" s="3" customFormat="1" x14ac:dyDescent="0.25">
      <c r="A31" s="20">
        <v>29</v>
      </c>
      <c r="B31" s="22" t="s">
        <v>352</v>
      </c>
      <c r="C31" s="12">
        <v>7281</v>
      </c>
      <c r="D31" s="12"/>
      <c r="E31" s="21" t="s">
        <v>344</v>
      </c>
      <c r="F31" s="3" t="s">
        <v>351</v>
      </c>
    </row>
    <row r="32" spans="1:6" s="3" customFormat="1" x14ac:dyDescent="0.25">
      <c r="A32" s="20">
        <v>30</v>
      </c>
      <c r="B32" s="22" t="s">
        <v>352</v>
      </c>
      <c r="C32" s="12">
        <v>5876.7</v>
      </c>
      <c r="D32" s="12"/>
      <c r="E32" s="21" t="s">
        <v>344</v>
      </c>
      <c r="F32" s="3" t="s">
        <v>351</v>
      </c>
    </row>
    <row r="33" spans="1:6" s="3" customFormat="1" x14ac:dyDescent="0.25">
      <c r="A33" s="20">
        <v>31</v>
      </c>
      <c r="B33" s="22" t="s">
        <v>352</v>
      </c>
      <c r="C33" s="13">
        <v>5058</v>
      </c>
      <c r="D33" s="12"/>
      <c r="E33" s="21" t="s">
        <v>344</v>
      </c>
      <c r="F33" s="3" t="s">
        <v>351</v>
      </c>
    </row>
    <row r="34" spans="1:6" s="3" customFormat="1" x14ac:dyDescent="0.25">
      <c r="A34" s="20">
        <v>32</v>
      </c>
      <c r="B34" s="22" t="s">
        <v>352</v>
      </c>
      <c r="C34" s="12">
        <v>4783.8</v>
      </c>
      <c r="D34" s="12"/>
      <c r="E34" s="21" t="s">
        <v>344</v>
      </c>
      <c r="F34" s="3" t="s">
        <v>351</v>
      </c>
    </row>
    <row r="35" spans="1:6" s="3" customFormat="1" x14ac:dyDescent="0.25">
      <c r="A35" s="20">
        <v>33</v>
      </c>
      <c r="B35" s="22" t="s">
        <v>352</v>
      </c>
      <c r="C35" s="12">
        <v>4783.8</v>
      </c>
      <c r="D35" s="12"/>
      <c r="E35" s="21" t="s">
        <v>344</v>
      </c>
      <c r="F35" s="3" t="s">
        <v>351</v>
      </c>
    </row>
    <row r="36" spans="1:6" s="3" customFormat="1" x14ac:dyDescent="0.25">
      <c r="A36" s="20">
        <v>34</v>
      </c>
      <c r="B36" s="22" t="s">
        <v>352</v>
      </c>
      <c r="C36" s="12">
        <v>4783.8</v>
      </c>
      <c r="D36" s="12"/>
      <c r="E36" s="21" t="s">
        <v>344</v>
      </c>
      <c r="F36" s="3" t="s">
        <v>351</v>
      </c>
    </row>
    <row r="37" spans="1:6" s="3" customFormat="1" x14ac:dyDescent="0.25">
      <c r="A37" s="20">
        <v>35</v>
      </c>
      <c r="B37" s="22" t="s">
        <v>352</v>
      </c>
      <c r="C37" s="12">
        <v>4783.8</v>
      </c>
      <c r="D37" s="13"/>
      <c r="E37" s="21" t="s">
        <v>344</v>
      </c>
      <c r="F37" s="3" t="s">
        <v>351</v>
      </c>
    </row>
    <row r="38" spans="1:6" s="3" customFormat="1" x14ac:dyDescent="0.25">
      <c r="A38" s="20">
        <v>36</v>
      </c>
      <c r="B38" s="22" t="s">
        <v>352</v>
      </c>
      <c r="C38" s="12">
        <v>4783.8</v>
      </c>
      <c r="D38" s="12"/>
      <c r="E38" s="21" t="s">
        <v>344</v>
      </c>
      <c r="F38" s="3" t="s">
        <v>351</v>
      </c>
    </row>
    <row r="39" spans="1:6" s="3" customFormat="1" x14ac:dyDescent="0.25">
      <c r="A39" s="20">
        <v>37</v>
      </c>
      <c r="B39" s="22" t="s">
        <v>352</v>
      </c>
      <c r="C39" s="12">
        <v>5045.1000000000004</v>
      </c>
      <c r="D39" s="12"/>
      <c r="E39" s="21" t="s">
        <v>344</v>
      </c>
      <c r="F39" s="3" t="s">
        <v>351</v>
      </c>
    </row>
    <row r="40" spans="1:6" s="3" customFormat="1" x14ac:dyDescent="0.25">
      <c r="A40" s="20">
        <v>38</v>
      </c>
      <c r="B40" s="22" t="s">
        <v>352</v>
      </c>
      <c r="C40" s="12">
        <v>4783.8</v>
      </c>
      <c r="D40" s="12"/>
      <c r="E40" s="21" t="s">
        <v>344</v>
      </c>
      <c r="F40" s="3" t="s">
        <v>351</v>
      </c>
    </row>
    <row r="41" spans="1:6" s="3" customFormat="1" x14ac:dyDescent="0.25">
      <c r="A41" s="20">
        <v>39</v>
      </c>
      <c r="B41" s="22" t="s">
        <v>352</v>
      </c>
      <c r="C41" s="12">
        <v>5058</v>
      </c>
      <c r="D41" s="12"/>
      <c r="E41" s="21" t="s">
        <v>344</v>
      </c>
      <c r="F41" s="3" t="s">
        <v>351</v>
      </c>
    </row>
    <row r="42" spans="1:6" s="3" customFormat="1" x14ac:dyDescent="0.25">
      <c r="A42" s="20">
        <v>40</v>
      </c>
      <c r="B42" s="22" t="s">
        <v>352</v>
      </c>
      <c r="C42" s="12">
        <v>4783.8</v>
      </c>
      <c r="D42" s="12"/>
      <c r="E42" s="21" t="s">
        <v>344</v>
      </c>
      <c r="F42" s="3" t="s">
        <v>351</v>
      </c>
    </row>
    <row r="43" spans="1:6" s="3" customFormat="1" x14ac:dyDescent="0.25">
      <c r="A43" s="20">
        <v>41</v>
      </c>
      <c r="B43" s="22" t="s">
        <v>352</v>
      </c>
      <c r="C43" s="12">
        <v>4783.8</v>
      </c>
      <c r="D43" s="12"/>
      <c r="E43" s="21" t="s">
        <v>344</v>
      </c>
      <c r="F43" s="3" t="s">
        <v>351</v>
      </c>
    </row>
    <row r="44" spans="1:6" s="3" customFormat="1" x14ac:dyDescent="0.25">
      <c r="A44" s="20">
        <v>42</v>
      </c>
      <c r="B44" s="22" t="s">
        <v>352</v>
      </c>
      <c r="C44" s="12">
        <v>4783.8</v>
      </c>
      <c r="D44" s="12"/>
      <c r="E44" s="21" t="s">
        <v>344</v>
      </c>
      <c r="F44" s="3" t="s">
        <v>351</v>
      </c>
    </row>
    <row r="45" spans="1:6" s="3" customFormat="1" x14ac:dyDescent="0.25">
      <c r="A45" s="20">
        <v>43</v>
      </c>
      <c r="B45" s="22" t="s">
        <v>352</v>
      </c>
      <c r="C45" s="12">
        <v>4783.8</v>
      </c>
      <c r="D45" s="12"/>
      <c r="E45" s="21" t="s">
        <v>344</v>
      </c>
      <c r="F45" s="3" t="s">
        <v>351</v>
      </c>
    </row>
    <row r="46" spans="1:6" s="3" customFormat="1" x14ac:dyDescent="0.25">
      <c r="A46" s="20">
        <v>44</v>
      </c>
      <c r="B46" s="22" t="s">
        <v>352</v>
      </c>
      <c r="C46" s="12">
        <v>5058.8</v>
      </c>
      <c r="D46" s="12"/>
      <c r="E46" s="21" t="s">
        <v>344</v>
      </c>
      <c r="F46" s="3" t="s">
        <v>351</v>
      </c>
    </row>
    <row r="47" spans="1:6" s="3" customFormat="1" x14ac:dyDescent="0.25">
      <c r="A47" s="20">
        <v>45</v>
      </c>
      <c r="B47" s="22" t="s">
        <v>352</v>
      </c>
      <c r="C47" s="12">
        <v>5058</v>
      </c>
      <c r="D47" s="12"/>
      <c r="E47" s="21" t="s">
        <v>344</v>
      </c>
      <c r="F47" s="3" t="s">
        <v>351</v>
      </c>
    </row>
    <row r="48" spans="1:6" s="3" customFormat="1" x14ac:dyDescent="0.25">
      <c r="A48" s="20">
        <v>46</v>
      </c>
      <c r="B48" s="22" t="s">
        <v>352</v>
      </c>
      <c r="C48" s="12">
        <v>4783.8</v>
      </c>
      <c r="D48" s="12"/>
      <c r="E48" s="21" t="s">
        <v>344</v>
      </c>
      <c r="F48" s="3" t="s">
        <v>351</v>
      </c>
    </row>
    <row r="49" spans="1:6" s="3" customFormat="1" x14ac:dyDescent="0.25">
      <c r="A49" s="20">
        <v>47</v>
      </c>
      <c r="B49" s="22" t="s">
        <v>352</v>
      </c>
      <c r="C49" s="12">
        <v>6798.6</v>
      </c>
      <c r="D49" s="12"/>
      <c r="E49" s="21" t="s">
        <v>344</v>
      </c>
      <c r="F49" s="3" t="s">
        <v>351</v>
      </c>
    </row>
    <row r="50" spans="1:6" s="3" customFormat="1" x14ac:dyDescent="0.25">
      <c r="A50" s="20">
        <v>48</v>
      </c>
      <c r="B50" s="22" t="s">
        <v>352</v>
      </c>
      <c r="C50" s="12">
        <v>4723.2</v>
      </c>
      <c r="D50" s="12"/>
      <c r="E50" s="21" t="s">
        <v>344</v>
      </c>
      <c r="F50" s="3" t="s">
        <v>351</v>
      </c>
    </row>
    <row r="51" spans="1:6" s="3" customFormat="1" x14ac:dyDescent="0.25">
      <c r="A51" s="20">
        <v>49</v>
      </c>
      <c r="B51" s="22" t="s">
        <v>352</v>
      </c>
      <c r="C51" s="12">
        <v>5058</v>
      </c>
      <c r="D51" s="12"/>
      <c r="E51" s="21" t="s">
        <v>344</v>
      </c>
      <c r="F51" s="3" t="s">
        <v>351</v>
      </c>
    </row>
    <row r="52" spans="1:6" s="3" customFormat="1" x14ac:dyDescent="0.25">
      <c r="A52" s="20">
        <v>50</v>
      </c>
      <c r="B52" s="22" t="s">
        <v>352</v>
      </c>
      <c r="C52" s="12">
        <v>3856.8</v>
      </c>
      <c r="D52" s="12"/>
      <c r="E52" s="21" t="s">
        <v>344</v>
      </c>
      <c r="F52" s="3" t="s">
        <v>351</v>
      </c>
    </row>
    <row r="53" spans="1:6" s="3" customFormat="1" x14ac:dyDescent="0.25">
      <c r="A53" s="20">
        <v>51</v>
      </c>
      <c r="B53" s="22" t="s">
        <v>352</v>
      </c>
      <c r="C53" s="12">
        <f>2*2250</f>
        <v>4500</v>
      </c>
      <c r="D53" s="12"/>
      <c r="E53" s="21" t="s">
        <v>344</v>
      </c>
      <c r="F53" s="3" t="s">
        <v>351</v>
      </c>
    </row>
    <row r="54" spans="1:6" s="3" customFormat="1" x14ac:dyDescent="0.25">
      <c r="A54" s="20">
        <v>52</v>
      </c>
      <c r="B54" s="22" t="s">
        <v>352</v>
      </c>
      <c r="C54" s="12">
        <f>2*2127.15</f>
        <v>4254.3</v>
      </c>
      <c r="D54" s="12"/>
      <c r="E54" s="21" t="s">
        <v>344</v>
      </c>
      <c r="F54" s="3" t="s">
        <v>351</v>
      </c>
    </row>
    <row r="55" spans="1:6" s="3" customFormat="1" x14ac:dyDescent="0.25">
      <c r="A55" s="20">
        <v>53</v>
      </c>
      <c r="B55" s="22" t="s">
        <v>352</v>
      </c>
      <c r="C55" s="12">
        <f t="shared" ref="C55" si="0">2*2127.15</f>
        <v>4254.3</v>
      </c>
      <c r="D55" s="12"/>
      <c r="E55" s="21" t="s">
        <v>344</v>
      </c>
      <c r="F55" s="3" t="s">
        <v>351</v>
      </c>
    </row>
    <row r="56" spans="1:6" s="3" customFormat="1" x14ac:dyDescent="0.25">
      <c r="A56" s="20">
        <v>54</v>
      </c>
      <c r="B56" s="22" t="s">
        <v>352</v>
      </c>
      <c r="C56" s="12">
        <v>4254.6000000000004</v>
      </c>
      <c r="D56" s="12"/>
      <c r="E56" s="21" t="s">
        <v>344</v>
      </c>
      <c r="F56" s="3" t="s">
        <v>351</v>
      </c>
    </row>
    <row r="57" spans="1:6" s="3" customFormat="1" x14ac:dyDescent="0.25">
      <c r="A57" s="20">
        <v>55</v>
      </c>
      <c r="B57" s="22" t="s">
        <v>352</v>
      </c>
      <c r="C57" s="12">
        <v>4783.8</v>
      </c>
      <c r="D57" s="12"/>
      <c r="E57" s="21" t="s">
        <v>344</v>
      </c>
      <c r="F57" s="3" t="s">
        <v>351</v>
      </c>
    </row>
    <row r="58" spans="1:6" s="3" customFormat="1" x14ac:dyDescent="0.25">
      <c r="A58" s="20">
        <v>56</v>
      </c>
      <c r="B58" s="22" t="s">
        <v>352</v>
      </c>
      <c r="C58" s="12">
        <f>2*931</f>
        <v>1862</v>
      </c>
      <c r="D58" s="12"/>
      <c r="E58" s="21" t="s">
        <v>344</v>
      </c>
      <c r="F58" s="3" t="s">
        <v>351</v>
      </c>
    </row>
    <row r="59" spans="1:6" s="3" customFormat="1" x14ac:dyDescent="0.25">
      <c r="A59" s="20">
        <v>57</v>
      </c>
      <c r="B59" s="22" t="s">
        <v>352</v>
      </c>
      <c r="C59" s="29">
        <f>2*582</f>
        <v>1164</v>
      </c>
      <c r="D59" s="12"/>
      <c r="E59" s="21" t="s">
        <v>344</v>
      </c>
      <c r="F59" s="3" t="s">
        <v>351</v>
      </c>
    </row>
    <row r="60" spans="1:6" s="3" customFormat="1" x14ac:dyDescent="0.25">
      <c r="A60" s="20">
        <v>58</v>
      </c>
      <c r="B60" s="22" t="s">
        <v>352</v>
      </c>
      <c r="C60" s="29">
        <f>2*2886</f>
        <v>5772</v>
      </c>
      <c r="D60" s="12"/>
      <c r="E60" s="21" t="s">
        <v>344</v>
      </c>
      <c r="F60" s="3" t="s">
        <v>351</v>
      </c>
    </row>
    <row r="61" spans="1:6" s="3" customFormat="1" x14ac:dyDescent="0.25">
      <c r="A61" s="20">
        <v>59</v>
      </c>
      <c r="B61" s="22" t="s">
        <v>352</v>
      </c>
      <c r="C61" s="29">
        <f>2*926</f>
        <v>1852</v>
      </c>
      <c r="D61" s="14"/>
      <c r="E61" s="21" t="s">
        <v>344</v>
      </c>
      <c r="F61" s="3" t="s">
        <v>351</v>
      </c>
    </row>
    <row r="62" spans="1:6" s="3" customFormat="1" x14ac:dyDescent="0.25">
      <c r="A62" s="20">
        <v>60</v>
      </c>
      <c r="B62" s="22" t="s">
        <v>352</v>
      </c>
      <c r="C62" s="29">
        <f>2*465</f>
        <v>930</v>
      </c>
      <c r="D62" s="14"/>
      <c r="E62" s="21" t="s">
        <v>344</v>
      </c>
      <c r="F62" s="3" t="s">
        <v>351</v>
      </c>
    </row>
    <row r="63" spans="1:6" s="3" customFormat="1" x14ac:dyDescent="0.25">
      <c r="A63" s="20">
        <v>61</v>
      </c>
      <c r="B63" s="22" t="s">
        <v>352</v>
      </c>
      <c r="C63" s="29">
        <f>2*591</f>
        <v>1182</v>
      </c>
      <c r="D63" s="14"/>
      <c r="E63" s="21" t="s">
        <v>344</v>
      </c>
      <c r="F63" s="3" t="s">
        <v>351</v>
      </c>
    </row>
    <row r="64" spans="1:6" s="3" customFormat="1" x14ac:dyDescent="0.25">
      <c r="A64" s="20">
        <v>62</v>
      </c>
      <c r="B64" s="22" t="s">
        <v>352</v>
      </c>
      <c r="C64" s="29">
        <f>2*130</f>
        <v>260</v>
      </c>
      <c r="D64" s="14"/>
      <c r="E64" s="21" t="s">
        <v>344</v>
      </c>
      <c r="F64" s="3" t="s">
        <v>351</v>
      </c>
    </row>
    <row r="65" spans="1:6" s="3" customFormat="1" x14ac:dyDescent="0.25">
      <c r="A65" s="20">
        <v>63</v>
      </c>
      <c r="B65" s="22" t="s">
        <v>352</v>
      </c>
      <c r="C65" s="36">
        <v>6150</v>
      </c>
      <c r="D65" s="14"/>
      <c r="E65" s="21" t="s">
        <v>344</v>
      </c>
      <c r="F65" s="3" t="s">
        <v>351</v>
      </c>
    </row>
    <row r="66" spans="1:6" s="3" customFormat="1" x14ac:dyDescent="0.25">
      <c r="A66" s="20">
        <v>64</v>
      </c>
      <c r="B66" s="22" t="s">
        <v>352</v>
      </c>
      <c r="C66" s="36">
        <v>5400</v>
      </c>
      <c r="D66" s="14"/>
      <c r="E66" s="21" t="s">
        <v>344</v>
      </c>
      <c r="F66" s="3" t="s">
        <v>351</v>
      </c>
    </row>
    <row r="67" spans="1:6" x14ac:dyDescent="0.25">
      <c r="C67" s="37">
        <v>5249.7</v>
      </c>
    </row>
    <row r="68" spans="1:6" x14ac:dyDescent="0.25">
      <c r="C68" s="36">
        <v>6150</v>
      </c>
    </row>
    <row r="69" spans="1:6" x14ac:dyDescent="0.25">
      <c r="C69" s="37">
        <v>5249.7</v>
      </c>
    </row>
    <row r="70" spans="1:6" x14ac:dyDescent="0.25">
      <c r="C70" s="37">
        <v>5249.7</v>
      </c>
    </row>
    <row r="71" spans="1:6" x14ac:dyDescent="0.25">
      <c r="C71" s="37">
        <v>5249.7</v>
      </c>
    </row>
    <row r="72" spans="1:6" x14ac:dyDescent="0.25">
      <c r="C72" s="36">
        <v>7980</v>
      </c>
    </row>
    <row r="73" spans="1:6" x14ac:dyDescent="0.25">
      <c r="C73" s="37">
        <v>5249.7</v>
      </c>
    </row>
    <row r="74" spans="1:6" x14ac:dyDescent="0.25">
      <c r="C74" s="37">
        <v>4783.8</v>
      </c>
    </row>
    <row r="75" spans="1:6" x14ac:dyDescent="0.25">
      <c r="C75" s="36">
        <v>9810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C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3" customFormat="1" x14ac:dyDescent="0.25">
      <c r="A4" s="3">
        <v>1</v>
      </c>
      <c r="B4" s="3" t="s">
        <v>353</v>
      </c>
      <c r="C4" s="3">
        <v>150</v>
      </c>
      <c r="D4" s="3">
        <v>150</v>
      </c>
      <c r="E4" s="3" t="s">
        <v>354</v>
      </c>
      <c r="F4" s="3" t="s">
        <v>351</v>
      </c>
    </row>
    <row r="5" spans="1:6" s="3" customFormat="1" x14ac:dyDescent="0.25">
      <c r="A5" s="3">
        <v>2</v>
      </c>
      <c r="B5" s="3" t="s">
        <v>355</v>
      </c>
      <c r="C5" s="3" t="s">
        <v>355</v>
      </c>
      <c r="D5" s="3" t="s">
        <v>355</v>
      </c>
      <c r="E5" s="3" t="s">
        <v>356</v>
      </c>
      <c r="F5" s="3" t="s">
        <v>355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3">
        <v>1</v>
      </c>
      <c r="B4" s="3" t="s">
        <v>348</v>
      </c>
      <c r="C4" s="3" t="s">
        <v>348</v>
      </c>
      <c r="D4" s="3" t="s">
        <v>348</v>
      </c>
      <c r="E4" s="3" t="s">
        <v>348</v>
      </c>
      <c r="F4" s="3" t="s">
        <v>348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" customFormat="1" x14ac:dyDescent="0.25">
      <c r="A4" s="20">
        <v>1</v>
      </c>
      <c r="B4" s="20" t="s">
        <v>357</v>
      </c>
      <c r="C4" s="20">
        <v>170.12</v>
      </c>
      <c r="D4" s="20">
        <v>170.12</v>
      </c>
      <c r="E4" s="3" t="s">
        <v>344</v>
      </c>
      <c r="F4" s="20" t="s">
        <v>358</v>
      </c>
    </row>
    <row r="5" spans="1:6" s="3" customFormat="1" x14ac:dyDescent="0.25">
      <c r="A5" s="3">
        <v>2</v>
      </c>
      <c r="B5" s="22" t="s">
        <v>348</v>
      </c>
      <c r="C5" s="22" t="s">
        <v>348</v>
      </c>
      <c r="D5" s="22" t="s">
        <v>348</v>
      </c>
      <c r="E5" s="22" t="s">
        <v>348</v>
      </c>
      <c r="F5" s="22" t="s">
        <v>348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3">
        <v>1</v>
      </c>
      <c r="B4" s="3" t="s">
        <v>348</v>
      </c>
      <c r="C4" s="3" t="s">
        <v>348</v>
      </c>
      <c r="D4" s="3" t="s">
        <v>348</v>
      </c>
      <c r="E4" s="3" t="s">
        <v>348</v>
      </c>
      <c r="F4" s="3" t="s">
        <v>348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3">
        <v>1</v>
      </c>
      <c r="B4" s="3" t="s">
        <v>348</v>
      </c>
      <c r="C4" s="3" t="s">
        <v>348</v>
      </c>
      <c r="D4" s="3" t="s">
        <v>348</v>
      </c>
      <c r="E4" s="3" t="s">
        <v>348</v>
      </c>
      <c r="F4" s="3" t="s">
        <v>348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3" customFormat="1" x14ac:dyDescent="0.25">
      <c r="A4" s="3">
        <v>1</v>
      </c>
      <c r="B4" s="3" t="s">
        <v>359</v>
      </c>
      <c r="C4" s="3">
        <v>525</v>
      </c>
      <c r="D4" s="3">
        <v>525</v>
      </c>
      <c r="E4" s="3" t="s">
        <v>344</v>
      </c>
      <c r="F4" s="3" t="s">
        <v>360</v>
      </c>
    </row>
    <row r="5" spans="1:6" s="3" customFormat="1" x14ac:dyDescent="0.25">
      <c r="A5" s="3">
        <v>2</v>
      </c>
      <c r="B5" s="3" t="s">
        <v>348</v>
      </c>
      <c r="C5" s="3" t="s">
        <v>348</v>
      </c>
      <c r="D5" s="3" t="s">
        <v>348</v>
      </c>
      <c r="E5" s="3" t="s">
        <v>348</v>
      </c>
      <c r="F5" s="3" t="s">
        <v>348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3">
        <v>1</v>
      </c>
      <c r="B4" s="3" t="s">
        <v>348</v>
      </c>
      <c r="C4" s="3" t="s">
        <v>348</v>
      </c>
      <c r="D4" s="3" t="s">
        <v>348</v>
      </c>
      <c r="E4" s="3" t="s">
        <v>348</v>
      </c>
      <c r="F4" s="3" t="s">
        <v>348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3" customFormat="1" x14ac:dyDescent="0.25">
      <c r="A4" s="3">
        <v>1</v>
      </c>
      <c r="B4" s="3" t="s">
        <v>348</v>
      </c>
      <c r="C4" s="3" t="s">
        <v>348</v>
      </c>
      <c r="D4" s="3" t="s">
        <v>348</v>
      </c>
      <c r="E4" s="3" t="s">
        <v>348</v>
      </c>
      <c r="F4" s="3" t="s">
        <v>348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" customFormat="1" x14ac:dyDescent="0.25">
      <c r="A4" s="3">
        <v>1</v>
      </c>
      <c r="B4" s="3" t="s">
        <v>348</v>
      </c>
      <c r="C4" s="3" t="s">
        <v>348</v>
      </c>
      <c r="D4" s="3" t="s">
        <v>348</v>
      </c>
      <c r="E4" s="3" t="s">
        <v>348</v>
      </c>
      <c r="F4" s="3" t="s">
        <v>348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3">
        <v>1</v>
      </c>
      <c r="B4" s="3" t="s">
        <v>348</v>
      </c>
      <c r="C4" s="3" t="s">
        <v>348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2018-06-16T16:21:27Z</dcterms:created>
  <dcterms:modified xsi:type="dcterms:W3CDTF">2023-12-07T15:26:45Z</dcterms:modified>
</cp:coreProperties>
</file>