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25" i="5"/>
  <c r="D26"/>
  <c r="D20" l="1"/>
  <c r="D12" l="1"/>
  <c r="D5" l="1"/>
  <c r="D4"/>
</calcChain>
</file>

<file path=xl/sharedStrings.xml><?xml version="1.0" encoding="utf-8"?>
<sst xmlns="http://schemas.openxmlformats.org/spreadsheetml/2006/main" count="464" uniqueCount="208">
  <si>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</si>
  <si>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</si>
  <si>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</si>
  <si>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</si>
  <si>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</si>
  <si>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</si>
  <si>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</si>
  <si>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</si>
  <si>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</si>
  <si>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</si>
  <si>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</si>
  <si>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</si>
  <si>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</si>
  <si>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</si>
  <si>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</si>
  <si>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</si>
  <si>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</si>
  <si>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</si>
  <si>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</si>
  <si>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</si>
  <si>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</si>
  <si>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</si>
  <si>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</si>
  <si>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</si>
  <si>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</si>
  <si>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</si>
  <si>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</si>
  <si>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</si>
  <si>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</si>
  <si>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</si>
  <si>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</si>
  <si>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</si>
  <si>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</si>
  <si>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</si>
  <si>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</si>
  <si>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</si>
  <si>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</si>
  <si>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</si>
  <si>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</si>
  <si>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</si>
  <si>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</si>
  <si>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</si>
  <si>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</si>
  <si>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</si>
  <si>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</si>
  <si>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</si>
  <si>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</si>
  <si>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</si>
  <si>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</si>
  <si>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</si>
  <si>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</si>
  <si>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</si>
  <si>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</si>
  <si>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</si>
  <si>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</si>
  <si>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</si>
  <si>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</si>
  <si>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</si>
  <si>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</si>
  <si>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</si>
  <si>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</si>
  <si>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</si>
  <si>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</si>
  <si>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</si>
  <si>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</si>
  <si>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</si>
  <si>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</si>
  <si>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</si>
  <si>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</si>
  <si>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</si>
  <si>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</si>
  <si>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</si>
  <si>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</si>
  <si>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</si>
  <si>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</si>
  <si>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</si>
  <si>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</si>
  <si>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</si>
  <si>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</si>
  <si>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</si>
  <si>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</si>
  <si>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</si>
  <si>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</si>
  <si>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</si>
  <si>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</si>
  <si>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</si>
  <si>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</si>
  <si>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</si>
  <si>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</si>
  <si>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</si>
  <si>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</si>
  <si>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</si>
  <si>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</si>
  <si>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</si>
  <si>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</si>
  <si>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</si>
  <si>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</si>
  <si>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</si>
  <si>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</si>
  <si>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</si>
  <si>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</si>
  <si>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</si>
  <si>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</si>
  <si>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</si>
  <si>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</si>
  <si>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</si>
  <si>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</si>
  <si>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</si>
  <si>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</si>
  <si>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</si>
  <si>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</si>
  <si>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</si>
  <si>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</si>
  <si>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</si>
  <si>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</si>
  <si>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</si>
  <si>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</si>
  <si>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</si>
  <si>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</si>
  <si>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</si>
  <si>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</si>
  <si>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</si>
  <si>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</si>
  <si>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</si>
  <si>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</si>
  <si>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</si>
  <si>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</si>
  <si>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</si>
  <si>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</si>
  <si>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</si>
  <si>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</si>
  <si>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</si>
  <si>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</si>
  <si>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Viáticos a la Ciudad de Zacatecas Zacatecas, los dias 20 y 21 de enero de 2022.</t>
  </si>
  <si>
    <t xml:space="preserve">Zacatecas </t>
  </si>
  <si>
    <t>M</t>
  </si>
  <si>
    <t>Comisionada Numeraria</t>
  </si>
  <si>
    <t xml:space="preserve">Numerarios </t>
  </si>
  <si>
    <t xml:space="preserve">Mariajose </t>
  </si>
  <si>
    <t xml:space="preserve">González </t>
  </si>
  <si>
    <t xml:space="preserve">Zarzosa </t>
  </si>
  <si>
    <t>http://www.cegaipslp.org.mx/HV2021Tres.nsf/nombre_de_la_vista/0E03CA704CF10396862587E40066595E/$File/nota+informe.docx</t>
  </si>
  <si>
    <t>http://www.cegaipslp.org.mx/HV2021Tres.nsf/nombre_de_la_vista/9BFB8C5DD573E90C862587E40066725E/$File/nota.docx</t>
  </si>
  <si>
    <t>B</t>
  </si>
  <si>
    <t xml:space="preserve">Aguascalientes </t>
  </si>
  <si>
    <t>Viáticos a Aguascalientes los días 22 y 23 de abril de 2022 para asistir a la Segunda sesión Ordinaria de la Región Centro-Occidente</t>
  </si>
  <si>
    <t>Viáticos a la Cidad de Zacatecas, con el fín de que se encuentre en posibilidad de asisitr al acto inaugural del evento denominado" La fiesta de la Verdad, Zacatecas".</t>
  </si>
  <si>
    <t>Auxiliar Administrativo "B"</t>
  </si>
  <si>
    <t xml:space="preserve">José Carlos </t>
  </si>
  <si>
    <t xml:space="preserve">Larrea </t>
  </si>
  <si>
    <t xml:space="preserve">Rodriguez </t>
  </si>
  <si>
    <t>Viáticos a la Ciudad de Zacatecas, con el fín de que se encuentre en posibilidad de asisitr al acto inaugural del evento denominado" La fiesta de la Verdad, Zacatecas".</t>
  </si>
  <si>
    <t>http://www.cegaipslp.org.mx/HV2021Tres.nsf/nombre_de_la_vista/ED8D88341F88F2498625883A005D1B61/$File/NOTA.docx</t>
  </si>
  <si>
    <t xml:space="preserve">Director de Capacitación </t>
  </si>
  <si>
    <t xml:space="preserve">Dirección de Capacitación </t>
  </si>
  <si>
    <t xml:space="preserve">Aram Ezael </t>
  </si>
  <si>
    <t xml:space="preserve">Renteria </t>
  </si>
  <si>
    <t xml:space="preserve">Gomez 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</si>
  <si>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</si>
  <si>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</si>
  <si>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</si>
  <si>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</si>
  <si>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</si>
  <si>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</si>
  <si>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J</t>
  </si>
  <si>
    <t xml:space="preserve"> Cd. Valles y Tamuín los días 3 y 4 de mayo de 2022 para participar en el programa Reuniones de Asesoria</t>
  </si>
  <si>
    <t xml:space="preserve"> Cd. Valles y Tamuín</t>
  </si>
  <si>
    <t>Pago de viáticos a Cd. De México los días 3, 4 y 5 de mayo de 2022 para asistir al 6to Aniversario de la PlataformaNacional de Transparencia</t>
  </si>
  <si>
    <t>Viaticos a Chetumal, Quintana Roo los días 12, 13 y 14 de mayo para asistir a la "Segunda Sesión Ordinaria de la Comisión de Tecnologías de la Información y la PNT"</t>
  </si>
  <si>
    <t xml:space="preserve"> Quintana Roo</t>
  </si>
  <si>
    <t>Chetumal</t>
  </si>
  <si>
    <t>Pago de viáticos a Cd. Valles, Xilitla y Tamazunchale los días 17, 18, 19 y 20 de mayo de 2022 para Capacitación en materia de Transparencia y Acceso a la Información</t>
  </si>
  <si>
    <t>Cd. Valles, Xilitla y Tamazunchale</t>
  </si>
  <si>
    <t xml:space="preserve"> Viáticos a Cd. Valles, Xilitla y Tamazunchale los días 17, 18, 19 y 20 de mayo de 2022 para Capacitación en materia de Transparencia y Acceso a la Información</t>
  </si>
  <si>
    <t xml:space="preserve"> Viáticos a San Ciro de Acosta el dia 26 de mayo de 2022 para asistir a jornada de socialización de plan DAI</t>
  </si>
  <si>
    <t>San Ciro de Acosta</t>
  </si>
  <si>
    <t xml:space="preserve">Sacil Itzel </t>
  </si>
  <si>
    <t xml:space="preserve">Zermeño </t>
  </si>
  <si>
    <t xml:space="preserve">Briones </t>
  </si>
  <si>
    <t>25-03-2022.</t>
  </si>
  <si>
    <t>Gastos de representación en cumplimiento a mis funciones como Comisionado Presidente.</t>
  </si>
  <si>
    <t>D-2</t>
  </si>
  <si>
    <t xml:space="preserve">Auxiliar de Capacitación y vinculación  </t>
  </si>
  <si>
    <t>http://www.cegaipslp.org.mx/HV2022.nsf/nombre_de_la_vista/779719C52DA437BD8625885A004E5EA1/$File/Informe.pdf</t>
  </si>
  <si>
    <t>http://www.cegaipslp.org.mx/HV2022.nsf/nombre_de_la_vista/96CB83841B269D6E8625885A004ED7A8/$File/Comprobación..pdf</t>
  </si>
  <si>
    <t>http://www.cegaipslp.org.mx/HV2022.nsf/nombre_de_la_vista/EDDF57536F10642C8625885A004EF3F1/$File/Informe.PDF</t>
  </si>
  <si>
    <t>http://www.cegaipslp.org.mx/HV2022.nsf/nombre_de_la_vista/37851D2DEEC33AEB8625885A004F947A/$File/Comprobación.rar</t>
  </si>
  <si>
    <t>http://www.cegaipslp.org.mx/HV2022.nsf/nombre_de_la_vista/65D1BF062B38D0F78625885A004FC5BD/$File/Informe.PDF</t>
  </si>
  <si>
    <t>http://www.cegaipslp.org.mx/HV2022.nsf/nombre_de_la_vista/DF8622205CB0946C8625885A005005AE/$File/Comprobación.rar</t>
  </si>
  <si>
    <t>http://www.cegaipslp.org.mx/HV2022.nsf/nombre_de_la_vista/185D3C2D38D7148C8625885A0053D309/$File/Informe.PDF</t>
  </si>
  <si>
    <t>http://www.cegaipslp.org.mx/HV2022.nsf/nombre_de_la_vista/84A96738794D26528625885A0053EBEC/$File/Comprobación.rar</t>
  </si>
  <si>
    <t>http://www.cegaipslp.org.mx/HV2022.nsf/nombre_de_la_vista/A129C855DEFF3F948625885A0053FDD9/$File/Comrpobación+2.rar</t>
  </si>
  <si>
    <t>http://www.cegaipslp.org.mx/HV2022.nsf/nombre_de_la_vista/103D47284E6CF8618625885A00544B19/$File/Comprobación+3.rar</t>
  </si>
  <si>
    <t>http://www.cegaipslp.org.mx/HV2022.nsf/nombre_de_la_vista/E68A9860B9C173808625885A005704D6/$File/Comprobación.rar</t>
  </si>
  <si>
    <t>http://www.cegaipslp.org.mx/HV2022.nsf/nombre_de_la_vista/313AF0A2892FCA128625885A00574396/$File/Comprobación+2.rar</t>
  </si>
  <si>
    <t>http://www.cegaipslp.org.mx/HV2022.nsf/nombre_de_la_vista/28CC327D30A194CC8625885A0057E74A/$File/comprobacion.pdf</t>
  </si>
  <si>
    <t>http://www.cegaipslp.org.mx/HV2022.nsf/nombre_de_la_vista/31EAEB1884D9DBFF8625885A00585779/$File/informe.pdf</t>
  </si>
  <si>
    <t>http://www.cegaipslp.org.mx/HV2022.nsf/nombre_de_la_vista/31E5DCB3D4687D3E8625885A00594017/$File/comprobacion.pdf</t>
  </si>
  <si>
    <t>http://www.cegaipslp.org.mx/HV2022.nsf/nombre_de_la_vista/58BD6E806A92198A8625885A00596AB4/$File/informe.pdf</t>
  </si>
  <si>
    <t>http://www.cegaipslp.org.mx/HV2022.nsf/nombre_de_la_vista/336E2C8602E88C9E8625885B005ABC3D/$File/iNFORME.pdf</t>
  </si>
  <si>
    <t>http://www.cegaipslp.org.mx/HV2022.nsf/nombre_de_la_vista/0878021263D3970D8625885B005DB026/$File/informe.PDF</t>
  </si>
  <si>
    <t>http://www.cegaipslp.org.mx/HV2022.nsf/nombre_de_la_vista/DE3DBDE755622DF88625885B005DC068/$File/Comprobación.rar</t>
  </si>
  <si>
    <t>http://www.cegaipslp.org.mx/HV2022.nsf/nombre_de_la_vista/2A88CF4665A58CF68625885B005DD163/$File/Comprobación+2.rar</t>
  </si>
  <si>
    <t>http://www.cegaipslp.org.mx/HV2022.nsf/nombre_de_la_vista/17032EAC6E6E30558625885B005DDD48/$File/Comprobación+3.rar</t>
  </si>
  <si>
    <t>http://www.cegaipslp.org.mx/HV2022.nsf/nombre_de_la_vista/AD75936C83AF8E688625885B005DEA8D/$File/cxomprobación+4.rar</t>
  </si>
  <si>
    <t xml:space="preserve">Pasajes aéreos </t>
  </si>
  <si>
    <t>http://www.cegaipslp.org.mx/HV2022.nsf/nombre_de_la_vista/E87F9E3FFB849CB98625885C005C64EA/$File/Informe.PDF</t>
  </si>
  <si>
    <t>http://www.cegaipslp.org.mx/HV2022.nsf/nombre_de_la_vista/1DD7D6C67CA819D38625885C005C7B94/$File/Comprobación.rar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</si>
</sst>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Times New Roman"/>
      <family val="1"/>
    </font>
    <font>
      <sz val="7.5"/>
      <color indexed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5" fillId="3" borderId="0" xfId="2" applyFill="1"/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0" fillId="0" borderId="0" xfId="0"/>
    <xf numFmtId="0" fontId="0" fillId="3" borderId="0" xfId="0" applyFill="1" applyBorder="1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5" borderId="0" xfId="0" applyFill="1"/>
    <xf numFmtId="0" fontId="8" fillId="5" borderId="0" xfId="0" applyFont="1" applyFill="1" applyAlignment="1">
      <alignment vertical="top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5" borderId="0" xfId="2" applyFill="1" applyAlignment="1">
      <alignment vertical="top" wrapText="1"/>
    </xf>
    <xf numFmtId="0" fontId="9" fillId="5" borderId="0" xfId="0" applyFont="1" applyFill="1" applyAlignment="1">
      <alignment vertical="top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0878021263D3970D8625885B005DB026/$File/inform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ED8D88341F88F2498625883A005D1B61/$File/NOTA.docx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6" Type="http://schemas.openxmlformats.org/officeDocument/2006/relationships/hyperlink" Target="http://www.cegaipslp.org.mx/HV2022.nsf/nombre_de_la_vista/E87F9E3FFB849CB98625885C005C64EA/$File/Informe.PDF" TargetMode="External"/><Relationship Id="rId5" Type="http://schemas.openxmlformats.org/officeDocument/2006/relationships/hyperlink" Target="http://www.cegaipslp.org.mx/HV2021Tres.nsf/nombre_de_la_vista/0E03CA704CF10396862587E40066595E/$File/nota+informe.docx" TargetMode="External"/><Relationship Id="rId4" Type="http://schemas.openxmlformats.org/officeDocument/2006/relationships/hyperlink" Target="http://www.cegaipslp.org.mx/HV2021Tres.nsf/nombre_de_la_vista/ED8D88341F88F2498625883A005D1B61/$File/NOTA.docx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103D47284E6CF8618625885A00544B19/$File/Comprobaci&#243;n+3.rar" TargetMode="External"/><Relationship Id="rId13" Type="http://schemas.openxmlformats.org/officeDocument/2006/relationships/hyperlink" Target="http://www.cegaipslp.org.mx/HV2022.nsf/nombre_de_la_vista/2A88CF4665A58CF68625885B005DD163/$File/Comprobaci&#243;n+2.rar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22.nsf/nombre_de_la_vista/96CB83841B269D6E8625885A004ED7A8/$File/Comprobaci&#243;n..pdf" TargetMode="External"/><Relationship Id="rId7" Type="http://schemas.openxmlformats.org/officeDocument/2006/relationships/hyperlink" Target="http://www.cegaipslp.org.mx/HV2022.nsf/nombre_de_la_vista/A129C855DEFF3F948625885A0053FDD9/$File/Comrpobaci&#243;n+2.rar" TargetMode="External"/><Relationship Id="rId12" Type="http://schemas.openxmlformats.org/officeDocument/2006/relationships/hyperlink" Target="http://www.cegaipslp.org.mx/HV2022.nsf/nombre_de_la_vista/DE3DBDE755622DF88625885B005DC068/$File/Comprobaci&#243;n.rar" TargetMode="External"/><Relationship Id="rId17" Type="http://schemas.openxmlformats.org/officeDocument/2006/relationships/hyperlink" Target="http://www.cegaipslp.org.mx/HV2021Tres.nsf/nombre_de_la_vista/ED8D88341F88F2498625883A005D1B61/$File/NOTA.docx" TargetMode="External"/><Relationship Id="rId2" Type="http://schemas.openxmlformats.org/officeDocument/2006/relationships/hyperlink" Target="http://www.cegaipslp.org.mx/HV2021Tres.nsf/nombre_de_la_vista/9BFB8C5DD573E90C862587E40066725E/$File/nota.docx" TargetMode="External"/><Relationship Id="rId16" Type="http://schemas.openxmlformats.org/officeDocument/2006/relationships/hyperlink" Target="http://www.cegaipslp.org.mx/HV2022.nsf/nombre_de_la_vista/1DD7D6C67CA819D38625885C005C7B94/$File/Comprobaci&#243;n.rar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6" Type="http://schemas.openxmlformats.org/officeDocument/2006/relationships/hyperlink" Target="http://www.cegaipslp.org.mx/HV2022.nsf/nombre_de_la_vista/84A96738794D26528625885A0053EBEC/$File/Comprobaci&#243;n.rar" TargetMode="External"/><Relationship Id="rId11" Type="http://schemas.openxmlformats.org/officeDocument/2006/relationships/hyperlink" Target="http://www.cegaipslp.org.mx/HV2022.nsf/nombre_de_la_vista/313AF0A2892FCA128625885A00574396/$File/Comprobaci&#243;n+2.rar" TargetMode="External"/><Relationship Id="rId5" Type="http://schemas.openxmlformats.org/officeDocument/2006/relationships/hyperlink" Target="http://www.cegaipslp.org.mx/HV2022.nsf/nombre_de_la_vista/DF8622205CB0946C8625885A005005AE/$File/Comprobaci&#243;n.rar" TargetMode="External"/><Relationship Id="rId15" Type="http://schemas.openxmlformats.org/officeDocument/2006/relationships/hyperlink" Target="http://www.cegaipslp.org.mx/HV2022.nsf/nombre_de_la_vista/AD75936C83AF8E688625885B005DEA8D/$File/cxomprobaci&#243;n+4.rar" TargetMode="External"/><Relationship Id="rId10" Type="http://schemas.openxmlformats.org/officeDocument/2006/relationships/hyperlink" Target="http://www.cegaipslp.org.mx/HV2022.nsf/nombre_de_la_vista/E68A9860B9C173808625885A005704D6/$File/Comprobaci&#243;n.rar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cegaipslp.org.mx/HV2022.nsf/nombre_de_la_vista/37851D2DEEC33AEB8625885A004F947A/$File/Comprobaci&#243;n.rar" TargetMode="External"/><Relationship Id="rId9" Type="http://schemas.openxmlformats.org/officeDocument/2006/relationships/hyperlink" Target="http://www.cegaipslp.org.mx/HV2021Tres.nsf/nombre_de_la_vista/ED8D88341F88F2498625883A005D1B61/$File/NOTA.docx" TargetMode="External"/><Relationship Id="rId14" Type="http://schemas.openxmlformats.org/officeDocument/2006/relationships/hyperlink" Target="http://www.cegaipslp.org.mx/HV2022.nsf/nombre_de_la_vista/17032EAC6E6E30558625885B005DDD48/$File/Comprobaci&#243;n+3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1"/>
  <sheetViews>
    <sheetView tabSelected="1" topLeftCell="AF2" zoomScale="59" zoomScaleNormal="59" workbookViewId="0">
      <selection activeCell="AH8" sqref="AH8:AI20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61.710937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20.140625" customWidth="1"/>
    <col min="22" max="22" width="44" customWidth="1"/>
    <col min="23" max="23" width="53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7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36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7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7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0" t="s">
        <v>53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99" customHeight="1">
      <c r="A8" s="6">
        <v>2022</v>
      </c>
      <c r="B8" s="7">
        <v>44682</v>
      </c>
      <c r="C8" s="7">
        <v>44712</v>
      </c>
      <c r="D8" s="8" t="s">
        <v>90</v>
      </c>
      <c r="E8" s="8" t="s">
        <v>121</v>
      </c>
      <c r="F8" s="8" t="s">
        <v>122</v>
      </c>
      <c r="G8" s="8" t="s">
        <v>122</v>
      </c>
      <c r="H8" s="8" t="s">
        <v>123</v>
      </c>
      <c r="I8" s="8" t="s">
        <v>124</v>
      </c>
      <c r="J8" s="8" t="s">
        <v>125</v>
      </c>
      <c r="K8" s="8" t="s">
        <v>126</v>
      </c>
      <c r="L8" s="9" t="s">
        <v>101</v>
      </c>
      <c r="M8" s="15" t="s">
        <v>127</v>
      </c>
      <c r="N8" s="9" t="s">
        <v>103</v>
      </c>
      <c r="O8" s="9">
        <v>0</v>
      </c>
      <c r="P8" s="6">
        <v>0</v>
      </c>
      <c r="Q8" s="8" t="s">
        <v>114</v>
      </c>
      <c r="R8" s="8" t="s">
        <v>115</v>
      </c>
      <c r="S8" s="8" t="s">
        <v>115</v>
      </c>
      <c r="T8" s="8" t="s">
        <v>116</v>
      </c>
      <c r="U8" s="8" t="s">
        <v>115</v>
      </c>
      <c r="V8" s="8" t="s">
        <v>128</v>
      </c>
      <c r="W8" s="15" t="s">
        <v>129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2" t="s">
        <v>130</v>
      </c>
      <c r="AE8" s="11">
        <v>1</v>
      </c>
      <c r="AF8" s="12" t="s">
        <v>117</v>
      </c>
      <c r="AG8" s="13" t="s">
        <v>118</v>
      </c>
      <c r="AH8" s="7">
        <v>44721</v>
      </c>
      <c r="AI8" s="7">
        <v>44721</v>
      </c>
      <c r="AJ8" s="14"/>
    </row>
    <row r="9" spans="1:36" s="11" customFormat="1" ht="99" customHeight="1">
      <c r="A9" s="6">
        <v>2022</v>
      </c>
      <c r="B9" s="7">
        <v>44682</v>
      </c>
      <c r="C9" s="7">
        <v>44712</v>
      </c>
      <c r="D9" s="8" t="s">
        <v>90</v>
      </c>
      <c r="E9" s="8" t="s">
        <v>135</v>
      </c>
      <c r="F9" s="8" t="s">
        <v>136</v>
      </c>
      <c r="G9" s="8" t="s">
        <v>136</v>
      </c>
      <c r="H9" s="8" t="s">
        <v>137</v>
      </c>
      <c r="I9" s="8" t="s">
        <v>138</v>
      </c>
      <c r="J9" s="8" t="s">
        <v>139</v>
      </c>
      <c r="K9" s="8" t="s">
        <v>140</v>
      </c>
      <c r="L9" s="9" t="s">
        <v>101</v>
      </c>
      <c r="M9" s="15" t="s">
        <v>133</v>
      </c>
      <c r="N9" s="9" t="s">
        <v>103</v>
      </c>
      <c r="O9" s="9">
        <v>0</v>
      </c>
      <c r="P9" s="6">
        <v>0</v>
      </c>
      <c r="Q9" s="8" t="s">
        <v>114</v>
      </c>
      <c r="R9" s="8" t="s">
        <v>115</v>
      </c>
      <c r="S9" s="8" t="s">
        <v>115</v>
      </c>
      <c r="T9" s="8" t="s">
        <v>116</v>
      </c>
      <c r="U9" s="8" t="s">
        <v>134</v>
      </c>
      <c r="V9" s="8" t="s">
        <v>134</v>
      </c>
      <c r="W9" s="15" t="s">
        <v>133</v>
      </c>
      <c r="X9" s="10">
        <v>44581</v>
      </c>
      <c r="Y9" s="10">
        <v>44582</v>
      </c>
      <c r="Z9" s="11">
        <v>2</v>
      </c>
      <c r="AA9" s="26">
        <v>0</v>
      </c>
      <c r="AB9" s="26">
        <v>0</v>
      </c>
      <c r="AC9" s="7">
        <v>44592</v>
      </c>
      <c r="AD9" s="12" t="s">
        <v>141</v>
      </c>
      <c r="AE9" s="11">
        <v>2</v>
      </c>
      <c r="AF9" s="12" t="s">
        <v>117</v>
      </c>
      <c r="AG9" s="13" t="s">
        <v>118</v>
      </c>
      <c r="AH9" s="7">
        <v>44721</v>
      </c>
      <c r="AI9" s="7">
        <v>44721</v>
      </c>
      <c r="AJ9" s="14"/>
    </row>
    <row r="10" spans="1:36" s="11" customFormat="1" ht="99" customHeight="1">
      <c r="A10" s="6">
        <v>2022</v>
      </c>
      <c r="B10" s="7">
        <v>44682</v>
      </c>
      <c r="C10" s="7">
        <v>44712</v>
      </c>
      <c r="D10" s="8" t="s">
        <v>90</v>
      </c>
      <c r="E10" s="8" t="s">
        <v>135</v>
      </c>
      <c r="F10" s="8" t="s">
        <v>136</v>
      </c>
      <c r="G10" s="8" t="s">
        <v>136</v>
      </c>
      <c r="H10" s="8" t="s">
        <v>137</v>
      </c>
      <c r="I10" s="25" t="s">
        <v>138</v>
      </c>
      <c r="J10" s="25" t="s">
        <v>139</v>
      </c>
      <c r="K10" s="25" t="s">
        <v>140</v>
      </c>
      <c r="L10" s="26" t="s">
        <v>101</v>
      </c>
      <c r="M10" s="27" t="s">
        <v>145</v>
      </c>
      <c r="N10" s="9" t="s">
        <v>103</v>
      </c>
      <c r="O10" s="9">
        <v>0</v>
      </c>
      <c r="P10" s="6">
        <v>0</v>
      </c>
      <c r="Q10" s="8" t="s">
        <v>114</v>
      </c>
      <c r="R10" s="8" t="s">
        <v>115</v>
      </c>
      <c r="S10" s="8" t="s">
        <v>115</v>
      </c>
      <c r="T10" s="8" t="s">
        <v>116</v>
      </c>
      <c r="U10" s="8" t="s">
        <v>144</v>
      </c>
      <c r="V10" s="8" t="s">
        <v>144</v>
      </c>
      <c r="W10" s="15" t="s">
        <v>145</v>
      </c>
      <c r="X10" s="10">
        <v>44673</v>
      </c>
      <c r="Y10" s="10">
        <v>44674</v>
      </c>
      <c r="Z10" s="11">
        <v>3</v>
      </c>
      <c r="AA10" s="11">
        <v>2911.93</v>
      </c>
      <c r="AB10" s="11">
        <v>4705.7700000000004</v>
      </c>
      <c r="AC10" s="7">
        <v>44681</v>
      </c>
      <c r="AD10" s="12" t="s">
        <v>196</v>
      </c>
      <c r="AE10" s="11">
        <v>3</v>
      </c>
      <c r="AF10" s="12" t="s">
        <v>117</v>
      </c>
      <c r="AG10" s="13" t="s">
        <v>118</v>
      </c>
      <c r="AH10" s="7">
        <v>44721</v>
      </c>
      <c r="AI10" s="7">
        <v>44721</v>
      </c>
      <c r="AJ10" s="14"/>
    </row>
    <row r="11" spans="1:36" s="11" customFormat="1" ht="99" customHeight="1">
      <c r="A11" s="6">
        <v>2022</v>
      </c>
      <c r="B11" s="7">
        <v>44682</v>
      </c>
      <c r="C11" s="7">
        <v>44712</v>
      </c>
      <c r="D11" s="8" t="s">
        <v>90</v>
      </c>
      <c r="E11" s="8" t="s">
        <v>135</v>
      </c>
      <c r="F11" s="8" t="s">
        <v>136</v>
      </c>
      <c r="G11" s="8" t="s">
        <v>136</v>
      </c>
      <c r="H11" s="8" t="s">
        <v>137</v>
      </c>
      <c r="I11" s="25" t="s">
        <v>138</v>
      </c>
      <c r="J11" s="25" t="s">
        <v>139</v>
      </c>
      <c r="K11" s="25" t="s">
        <v>140</v>
      </c>
      <c r="L11" s="26" t="s">
        <v>101</v>
      </c>
      <c r="M11" s="15" t="s">
        <v>146</v>
      </c>
      <c r="N11" s="9" t="s">
        <v>103</v>
      </c>
      <c r="O11" s="9">
        <v>0</v>
      </c>
      <c r="P11" s="6">
        <v>0</v>
      </c>
      <c r="Q11" s="8" t="s">
        <v>114</v>
      </c>
      <c r="R11" s="8" t="s">
        <v>115</v>
      </c>
      <c r="S11" s="8" t="s">
        <v>115</v>
      </c>
      <c r="T11" s="8" t="s">
        <v>116</v>
      </c>
      <c r="U11" s="8" t="s">
        <v>134</v>
      </c>
      <c r="V11" s="8" t="s">
        <v>134</v>
      </c>
      <c r="W11" s="15" t="s">
        <v>151</v>
      </c>
      <c r="X11" s="10">
        <v>44679</v>
      </c>
      <c r="Y11" s="10">
        <v>44680</v>
      </c>
      <c r="Z11" s="11">
        <v>4</v>
      </c>
      <c r="AA11" s="39">
        <v>1250</v>
      </c>
      <c r="AB11" s="39">
        <v>6368</v>
      </c>
      <c r="AC11" s="30">
        <v>44681</v>
      </c>
      <c r="AD11" s="12" t="s">
        <v>198</v>
      </c>
      <c r="AE11" s="11">
        <v>4</v>
      </c>
      <c r="AF11" s="12" t="s">
        <v>117</v>
      </c>
      <c r="AG11" s="13" t="s">
        <v>118</v>
      </c>
      <c r="AH11" s="7">
        <v>44721</v>
      </c>
      <c r="AI11" s="7">
        <v>44721</v>
      </c>
      <c r="AJ11" s="14"/>
    </row>
    <row r="12" spans="1:36" s="11" customFormat="1" ht="99" customHeight="1">
      <c r="A12" s="6">
        <v>2022</v>
      </c>
      <c r="B12" s="7">
        <v>44682</v>
      </c>
      <c r="C12" s="7">
        <v>44712</v>
      </c>
      <c r="D12" s="8" t="s">
        <v>90</v>
      </c>
      <c r="E12" s="8" t="s">
        <v>143</v>
      </c>
      <c r="F12" s="8" t="s">
        <v>147</v>
      </c>
      <c r="G12" s="8" t="s">
        <v>147</v>
      </c>
      <c r="H12" s="8" t="s">
        <v>118</v>
      </c>
      <c r="I12" s="8" t="s">
        <v>148</v>
      </c>
      <c r="J12" s="8" t="s">
        <v>149</v>
      </c>
      <c r="K12" s="8" t="s">
        <v>150</v>
      </c>
      <c r="L12" s="26" t="s">
        <v>101</v>
      </c>
      <c r="M12" s="15" t="s">
        <v>146</v>
      </c>
      <c r="N12" s="9" t="s">
        <v>103</v>
      </c>
      <c r="O12" s="9">
        <v>0</v>
      </c>
      <c r="P12" s="6">
        <v>0</v>
      </c>
      <c r="Q12" s="8" t="s">
        <v>114</v>
      </c>
      <c r="R12" s="8" t="s">
        <v>115</v>
      </c>
      <c r="S12" s="8" t="s">
        <v>115</v>
      </c>
      <c r="T12" s="8" t="s">
        <v>116</v>
      </c>
      <c r="U12" s="8" t="s">
        <v>134</v>
      </c>
      <c r="V12" s="8" t="s">
        <v>134</v>
      </c>
      <c r="W12" s="15" t="s">
        <v>146</v>
      </c>
      <c r="X12" s="10">
        <v>44679</v>
      </c>
      <c r="Y12" s="10">
        <v>44680</v>
      </c>
      <c r="Z12" s="11">
        <v>5</v>
      </c>
      <c r="AA12" s="11">
        <v>1263.01</v>
      </c>
      <c r="AB12" s="11">
        <v>2321.79</v>
      </c>
      <c r="AC12" s="30">
        <v>44681</v>
      </c>
      <c r="AD12" s="12" t="s">
        <v>183</v>
      </c>
      <c r="AE12" s="11">
        <v>5</v>
      </c>
      <c r="AF12" s="12" t="s">
        <v>117</v>
      </c>
      <c r="AG12" s="13" t="s">
        <v>118</v>
      </c>
      <c r="AH12" s="7">
        <v>44721</v>
      </c>
      <c r="AI12" s="7">
        <v>44721</v>
      </c>
      <c r="AJ12" s="14"/>
    </row>
    <row r="13" spans="1:36" s="11" customFormat="1" ht="99" customHeight="1">
      <c r="A13" s="6">
        <v>2022</v>
      </c>
      <c r="B13" s="7">
        <v>44682</v>
      </c>
      <c r="C13" s="7">
        <v>44712</v>
      </c>
      <c r="D13" s="8" t="s">
        <v>90</v>
      </c>
      <c r="E13" s="8" t="s">
        <v>135</v>
      </c>
      <c r="F13" s="8" t="s">
        <v>136</v>
      </c>
      <c r="G13" s="6" t="s">
        <v>136</v>
      </c>
      <c r="H13" s="8" t="s">
        <v>137</v>
      </c>
      <c r="I13" s="8" t="s">
        <v>138</v>
      </c>
      <c r="J13" s="8" t="s">
        <v>139</v>
      </c>
      <c r="K13" s="8" t="s">
        <v>140</v>
      </c>
      <c r="L13" s="8" t="s">
        <v>101</v>
      </c>
      <c r="M13" s="8" t="s">
        <v>167</v>
      </c>
      <c r="N13" s="27" t="s">
        <v>103</v>
      </c>
      <c r="O13" s="6">
        <v>0</v>
      </c>
      <c r="P13" s="8">
        <v>0</v>
      </c>
      <c r="Q13" s="8" t="s">
        <v>114</v>
      </c>
      <c r="R13" s="8" t="s">
        <v>115</v>
      </c>
      <c r="S13" s="8" t="s">
        <v>115</v>
      </c>
      <c r="T13" s="8" t="s">
        <v>116</v>
      </c>
      <c r="U13" s="8" t="s">
        <v>116</v>
      </c>
      <c r="V13" s="27" t="s">
        <v>116</v>
      </c>
      <c r="W13" s="15" t="s">
        <v>167</v>
      </c>
      <c r="X13" s="10">
        <v>44684</v>
      </c>
      <c r="Y13" s="10">
        <v>44686</v>
      </c>
      <c r="Z13" s="11">
        <v>6</v>
      </c>
      <c r="AA13" s="26">
        <v>0</v>
      </c>
      <c r="AB13" s="26">
        <v>0</v>
      </c>
      <c r="AC13" s="30">
        <v>44712</v>
      </c>
      <c r="AD13" s="12" t="s">
        <v>152</v>
      </c>
      <c r="AE13" s="11">
        <v>6</v>
      </c>
      <c r="AF13" s="12" t="s">
        <v>117</v>
      </c>
      <c r="AG13" s="13" t="s">
        <v>118</v>
      </c>
      <c r="AH13" s="7">
        <v>44721</v>
      </c>
      <c r="AI13" s="7">
        <v>44721</v>
      </c>
      <c r="AJ13" s="14"/>
    </row>
    <row r="14" spans="1:36" ht="71.25" customHeight="1">
      <c r="A14" s="6">
        <v>2022</v>
      </c>
      <c r="B14" s="7">
        <v>44682</v>
      </c>
      <c r="C14" s="7">
        <v>44712</v>
      </c>
      <c r="D14" s="8" t="s">
        <v>90</v>
      </c>
      <c r="E14" s="8" t="s">
        <v>164</v>
      </c>
      <c r="F14" s="8" t="s">
        <v>153</v>
      </c>
      <c r="G14" s="8" t="s">
        <v>153</v>
      </c>
      <c r="H14" s="8" t="s">
        <v>154</v>
      </c>
      <c r="I14" s="8" t="s">
        <v>155</v>
      </c>
      <c r="J14" s="8" t="s">
        <v>156</v>
      </c>
      <c r="K14" s="8" t="s">
        <v>157</v>
      </c>
      <c r="L14" s="26" t="s">
        <v>101</v>
      </c>
      <c r="M14" s="15" t="s">
        <v>165</v>
      </c>
      <c r="N14" s="9" t="s">
        <v>103</v>
      </c>
      <c r="O14" s="9">
        <v>0</v>
      </c>
      <c r="P14" s="6">
        <v>0</v>
      </c>
      <c r="Q14" s="8" t="s">
        <v>114</v>
      </c>
      <c r="R14" s="8" t="s">
        <v>115</v>
      </c>
      <c r="S14" s="8" t="s">
        <v>115</v>
      </c>
      <c r="T14" s="8" t="s">
        <v>116</v>
      </c>
      <c r="U14" s="8" t="s">
        <v>115</v>
      </c>
      <c r="V14" s="8" t="s">
        <v>166</v>
      </c>
      <c r="W14" s="15" t="s">
        <v>165</v>
      </c>
      <c r="X14" s="10">
        <v>44684</v>
      </c>
      <c r="Y14" s="10">
        <v>44685</v>
      </c>
      <c r="Z14" s="11">
        <v>7</v>
      </c>
      <c r="AA14" s="26">
        <v>2649</v>
      </c>
      <c r="AB14" s="11">
        <v>0</v>
      </c>
      <c r="AC14" s="30">
        <v>44690</v>
      </c>
      <c r="AD14" s="12" t="s">
        <v>200</v>
      </c>
      <c r="AE14" s="11">
        <v>7</v>
      </c>
      <c r="AF14" s="12" t="s">
        <v>117</v>
      </c>
      <c r="AG14" s="13" t="s">
        <v>118</v>
      </c>
      <c r="AH14" s="7">
        <v>44721</v>
      </c>
      <c r="AI14" s="7">
        <v>44721</v>
      </c>
    </row>
    <row r="15" spans="1:36" s="34" customFormat="1" ht="104.25" customHeight="1">
      <c r="A15" s="6">
        <v>2022</v>
      </c>
      <c r="B15" s="7">
        <v>44682</v>
      </c>
      <c r="C15" s="7">
        <v>44712</v>
      </c>
      <c r="D15" s="8" t="s">
        <v>90</v>
      </c>
      <c r="E15" s="8" t="s">
        <v>164</v>
      </c>
      <c r="F15" s="8" t="s">
        <v>153</v>
      </c>
      <c r="G15" s="8" t="s">
        <v>153</v>
      </c>
      <c r="H15" s="8" t="s">
        <v>154</v>
      </c>
      <c r="I15" s="8" t="s">
        <v>155</v>
      </c>
      <c r="J15" s="8" t="s">
        <v>156</v>
      </c>
      <c r="K15" s="8" t="s">
        <v>157</v>
      </c>
      <c r="L15" s="26" t="s">
        <v>101</v>
      </c>
      <c r="M15" s="8" t="s">
        <v>173</v>
      </c>
      <c r="N15" s="9" t="s">
        <v>103</v>
      </c>
      <c r="O15" s="9">
        <v>0</v>
      </c>
      <c r="P15" s="6">
        <v>0</v>
      </c>
      <c r="Q15" s="8" t="s">
        <v>114</v>
      </c>
      <c r="R15" s="8" t="s">
        <v>115</v>
      </c>
      <c r="S15" s="8" t="s">
        <v>115</v>
      </c>
      <c r="T15" s="8" t="s">
        <v>116</v>
      </c>
      <c r="U15" s="8" t="s">
        <v>115</v>
      </c>
      <c r="V15" s="8" t="s">
        <v>172</v>
      </c>
      <c r="W15" s="15" t="s">
        <v>171</v>
      </c>
      <c r="X15" s="10">
        <v>44698</v>
      </c>
      <c r="Y15" s="10">
        <v>44701</v>
      </c>
      <c r="Z15" s="11">
        <v>8</v>
      </c>
      <c r="AA15" s="26">
        <v>6452.64</v>
      </c>
      <c r="AB15" s="11">
        <v>0</v>
      </c>
      <c r="AC15" s="30">
        <v>44705</v>
      </c>
      <c r="AD15" s="12" t="s">
        <v>189</v>
      </c>
      <c r="AE15" s="11">
        <v>8</v>
      </c>
      <c r="AF15" s="12" t="s">
        <v>117</v>
      </c>
      <c r="AG15" s="13" t="s">
        <v>118</v>
      </c>
      <c r="AH15" s="7">
        <v>44721</v>
      </c>
      <c r="AI15" s="7">
        <v>44721</v>
      </c>
    </row>
    <row r="16" spans="1:36" s="34" customFormat="1" ht="38.25">
      <c r="A16" s="6">
        <v>2022</v>
      </c>
      <c r="B16" s="7">
        <v>44682</v>
      </c>
      <c r="C16" s="7">
        <v>44712</v>
      </c>
      <c r="D16" s="8" t="s">
        <v>90</v>
      </c>
      <c r="E16" s="8" t="s">
        <v>164</v>
      </c>
      <c r="F16" s="8" t="s">
        <v>153</v>
      </c>
      <c r="G16" s="8" t="s">
        <v>153</v>
      </c>
      <c r="H16" s="8" t="s">
        <v>154</v>
      </c>
      <c r="I16" s="8" t="s">
        <v>155</v>
      </c>
      <c r="J16" s="8" t="s">
        <v>156</v>
      </c>
      <c r="K16" s="8" t="s">
        <v>157</v>
      </c>
      <c r="L16" s="26" t="s">
        <v>101</v>
      </c>
      <c r="M16" s="8" t="s">
        <v>174</v>
      </c>
      <c r="N16" s="9" t="s">
        <v>103</v>
      </c>
      <c r="O16" s="9">
        <v>0</v>
      </c>
      <c r="P16" s="6">
        <v>0</v>
      </c>
      <c r="Q16" s="8" t="s">
        <v>114</v>
      </c>
      <c r="R16" s="8" t="s">
        <v>115</v>
      </c>
      <c r="S16" s="8" t="s">
        <v>115</v>
      </c>
      <c r="T16" s="8" t="s">
        <v>116</v>
      </c>
      <c r="U16" s="8" t="s">
        <v>115</v>
      </c>
      <c r="V16" s="8" t="s">
        <v>175</v>
      </c>
      <c r="W16" s="8" t="s">
        <v>174</v>
      </c>
      <c r="X16" s="10">
        <v>44707</v>
      </c>
      <c r="Y16" s="10">
        <v>44707</v>
      </c>
      <c r="Z16" s="11">
        <v>9</v>
      </c>
      <c r="AA16" s="26">
        <v>1008</v>
      </c>
      <c r="AB16" s="11">
        <v>67.44</v>
      </c>
      <c r="AC16" s="30">
        <v>44712</v>
      </c>
      <c r="AD16" s="12" t="s">
        <v>206</v>
      </c>
      <c r="AE16" s="11">
        <v>9</v>
      </c>
      <c r="AF16" s="12" t="s">
        <v>117</v>
      </c>
      <c r="AG16" s="13" t="s">
        <v>118</v>
      </c>
      <c r="AH16" s="7">
        <v>44721</v>
      </c>
      <c r="AI16" s="7">
        <v>44721</v>
      </c>
    </row>
    <row r="17" spans="1:35" s="34" customFormat="1" ht="38.25">
      <c r="A17" s="6">
        <v>2022</v>
      </c>
      <c r="B17" s="7">
        <v>44682</v>
      </c>
      <c r="C17" s="7">
        <v>44712</v>
      </c>
      <c r="D17" s="8" t="s">
        <v>90</v>
      </c>
      <c r="E17" s="8" t="s">
        <v>181</v>
      </c>
      <c r="F17" s="8" t="s">
        <v>182</v>
      </c>
      <c r="G17" s="8" t="s">
        <v>182</v>
      </c>
      <c r="H17" s="8" t="s">
        <v>154</v>
      </c>
      <c r="I17" s="8" t="s">
        <v>176</v>
      </c>
      <c r="J17" s="8" t="s">
        <v>177</v>
      </c>
      <c r="K17" s="8" t="s">
        <v>178</v>
      </c>
      <c r="L17" s="26" t="s">
        <v>101</v>
      </c>
      <c r="M17" s="8" t="s">
        <v>174</v>
      </c>
      <c r="N17" s="9" t="s">
        <v>103</v>
      </c>
      <c r="O17" s="9">
        <v>0</v>
      </c>
      <c r="P17" s="6">
        <v>0</v>
      </c>
      <c r="Q17" s="8" t="s">
        <v>114</v>
      </c>
      <c r="R17" s="8" t="s">
        <v>115</v>
      </c>
      <c r="S17" s="8" t="s">
        <v>115</v>
      </c>
      <c r="T17" s="8" t="s">
        <v>116</v>
      </c>
      <c r="U17" s="8" t="s">
        <v>115</v>
      </c>
      <c r="V17" s="8" t="s">
        <v>175</v>
      </c>
      <c r="W17" s="8" t="s">
        <v>174</v>
      </c>
      <c r="X17" s="10">
        <v>44707</v>
      </c>
      <c r="Y17" s="10">
        <v>44707</v>
      </c>
      <c r="Z17" s="11">
        <v>10</v>
      </c>
      <c r="AA17" s="26">
        <v>0</v>
      </c>
      <c r="AB17" s="11">
        <v>0</v>
      </c>
      <c r="AC17" s="30">
        <v>44712</v>
      </c>
      <c r="AD17" s="12" t="s">
        <v>152</v>
      </c>
      <c r="AE17" s="11">
        <v>10</v>
      </c>
      <c r="AF17" s="12" t="s">
        <v>117</v>
      </c>
      <c r="AG17" s="13" t="s">
        <v>118</v>
      </c>
      <c r="AH17" s="7">
        <v>44721</v>
      </c>
      <c r="AI17" s="7">
        <v>44721</v>
      </c>
    </row>
    <row r="18" spans="1:35" ht="38.25">
      <c r="A18" s="6">
        <v>2022</v>
      </c>
      <c r="B18" s="7">
        <v>44682</v>
      </c>
      <c r="C18" s="7">
        <v>44712</v>
      </c>
      <c r="D18" s="8" t="s">
        <v>90</v>
      </c>
      <c r="E18" s="8" t="s">
        <v>158</v>
      </c>
      <c r="F18" s="8" t="s">
        <v>159</v>
      </c>
      <c r="G18" s="8" t="s">
        <v>159</v>
      </c>
      <c r="H18" s="8" t="s">
        <v>160</v>
      </c>
      <c r="I18" s="8" t="s">
        <v>161</v>
      </c>
      <c r="J18" s="8" t="s">
        <v>162</v>
      </c>
      <c r="K18" s="8" t="s">
        <v>163</v>
      </c>
      <c r="L18" s="26" t="s">
        <v>101</v>
      </c>
      <c r="M18" s="8" t="s">
        <v>168</v>
      </c>
      <c r="N18" s="9" t="s">
        <v>103</v>
      </c>
      <c r="O18" s="9">
        <v>0</v>
      </c>
      <c r="P18" s="6">
        <v>0</v>
      </c>
      <c r="Q18" s="8" t="s">
        <v>114</v>
      </c>
      <c r="R18" s="8" t="s">
        <v>115</v>
      </c>
      <c r="S18" s="8" t="s">
        <v>115</v>
      </c>
      <c r="T18" s="8" t="s">
        <v>116</v>
      </c>
      <c r="U18" s="8" t="s">
        <v>169</v>
      </c>
      <c r="V18" s="8" t="s">
        <v>170</v>
      </c>
      <c r="W18" s="15" t="s">
        <v>168</v>
      </c>
      <c r="X18" s="10">
        <v>44693</v>
      </c>
      <c r="Y18" s="10">
        <v>44695</v>
      </c>
      <c r="Z18" s="11">
        <v>11</v>
      </c>
      <c r="AA18" s="26">
        <v>15595.87</v>
      </c>
      <c r="AB18" s="11">
        <v>0</v>
      </c>
      <c r="AC18" s="30">
        <v>44712</v>
      </c>
      <c r="AD18" s="12" t="s">
        <v>199</v>
      </c>
      <c r="AE18" s="11">
        <v>11</v>
      </c>
      <c r="AF18" s="12" t="s">
        <v>117</v>
      </c>
      <c r="AG18" s="13" t="s">
        <v>118</v>
      </c>
      <c r="AH18" s="7">
        <v>44721</v>
      </c>
      <c r="AI18" s="7">
        <v>44721</v>
      </c>
    </row>
    <row r="19" spans="1:35" ht="49.5" customHeight="1">
      <c r="A19" s="6">
        <v>2022</v>
      </c>
      <c r="B19" s="7">
        <v>44682</v>
      </c>
      <c r="C19" s="7">
        <v>44712</v>
      </c>
      <c r="D19" s="8" t="s">
        <v>90</v>
      </c>
      <c r="E19" s="8" t="s">
        <v>158</v>
      </c>
      <c r="F19" s="8" t="s">
        <v>159</v>
      </c>
      <c r="G19" s="8" t="s">
        <v>159</v>
      </c>
      <c r="H19" s="8" t="s">
        <v>160</v>
      </c>
      <c r="I19" s="8" t="s">
        <v>161</v>
      </c>
      <c r="J19" s="8" t="s">
        <v>162</v>
      </c>
      <c r="K19" s="8" t="s">
        <v>163</v>
      </c>
      <c r="L19" s="11" t="s">
        <v>102</v>
      </c>
      <c r="M19" s="15" t="s">
        <v>180</v>
      </c>
      <c r="N19" s="9" t="s">
        <v>103</v>
      </c>
      <c r="O19" s="9">
        <v>0</v>
      </c>
      <c r="P19" s="6">
        <v>0</v>
      </c>
      <c r="Q19" s="8" t="s">
        <v>114</v>
      </c>
      <c r="R19" s="8" t="s">
        <v>115</v>
      </c>
      <c r="S19" s="8" t="s">
        <v>115</v>
      </c>
      <c r="T19" s="8" t="s">
        <v>116</v>
      </c>
      <c r="U19" s="8" t="s">
        <v>115</v>
      </c>
      <c r="V19" s="8" t="s">
        <v>115</v>
      </c>
      <c r="W19" s="15" t="s">
        <v>180</v>
      </c>
      <c r="X19" s="10" t="s">
        <v>179</v>
      </c>
      <c r="Y19" s="10" t="s">
        <v>179</v>
      </c>
      <c r="Z19" s="11">
        <v>12</v>
      </c>
      <c r="AA19" s="9">
        <v>1767.55</v>
      </c>
      <c r="AB19">
        <v>0</v>
      </c>
      <c r="AC19" s="30">
        <v>44685</v>
      </c>
      <c r="AD19" s="12" t="s">
        <v>185</v>
      </c>
      <c r="AE19" s="11">
        <v>12</v>
      </c>
      <c r="AF19" s="12" t="s">
        <v>117</v>
      </c>
      <c r="AG19" s="13" t="s">
        <v>118</v>
      </c>
      <c r="AH19" s="7">
        <v>44721</v>
      </c>
      <c r="AI19" s="7">
        <v>44721</v>
      </c>
    </row>
    <row r="20" spans="1:35" ht="49.5" customHeight="1">
      <c r="A20" s="6">
        <v>2022</v>
      </c>
      <c r="B20" s="7">
        <v>44682</v>
      </c>
      <c r="C20" s="7">
        <v>44712</v>
      </c>
      <c r="D20" s="8" t="s">
        <v>90</v>
      </c>
      <c r="E20" s="8" t="s">
        <v>158</v>
      </c>
      <c r="F20" s="8" t="s">
        <v>159</v>
      </c>
      <c r="G20" s="8" t="s">
        <v>159</v>
      </c>
      <c r="H20" s="8" t="s">
        <v>160</v>
      </c>
      <c r="I20" s="8" t="s">
        <v>161</v>
      </c>
      <c r="J20" s="8" t="s">
        <v>162</v>
      </c>
      <c r="K20" s="8" t="s">
        <v>163</v>
      </c>
      <c r="L20" s="11" t="s">
        <v>102</v>
      </c>
      <c r="M20" s="15" t="s">
        <v>180</v>
      </c>
      <c r="N20" s="9" t="s">
        <v>103</v>
      </c>
      <c r="O20" s="9">
        <v>0</v>
      </c>
      <c r="P20" s="6">
        <v>0</v>
      </c>
      <c r="Q20" s="8" t="s">
        <v>114</v>
      </c>
      <c r="R20" s="8" t="s">
        <v>115</v>
      </c>
      <c r="S20" s="8" t="s">
        <v>115</v>
      </c>
      <c r="T20" s="8" t="s">
        <v>116</v>
      </c>
      <c r="U20" s="8" t="s">
        <v>115</v>
      </c>
      <c r="V20" s="8" t="s">
        <v>115</v>
      </c>
      <c r="W20" s="15" t="s">
        <v>180</v>
      </c>
      <c r="X20" s="10">
        <v>44610</v>
      </c>
      <c r="Y20" s="10">
        <v>44610</v>
      </c>
      <c r="Z20" s="11">
        <v>13</v>
      </c>
      <c r="AA20" s="9">
        <v>429</v>
      </c>
      <c r="AB20">
        <v>0</v>
      </c>
      <c r="AC20" s="30">
        <v>44697</v>
      </c>
      <c r="AD20" s="12" t="s">
        <v>187</v>
      </c>
      <c r="AE20" s="11">
        <v>13</v>
      </c>
      <c r="AF20" s="12" t="s">
        <v>117</v>
      </c>
      <c r="AG20" s="13" t="s">
        <v>118</v>
      </c>
      <c r="AH20" s="7">
        <v>44721</v>
      </c>
      <c r="AI20" s="7">
        <v>44721</v>
      </c>
    </row>
    <row r="21" spans="1:35">
      <c r="Z21" s="11"/>
      <c r="AF21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N8:N200">
      <formula1>Hidden_313</formula1>
    </dataValidation>
    <dataValidation operator="greaterThanOrEqual" allowBlank="1" showInputMessage="1" showErrorMessage="1" sqref="E17"/>
  </dataValidations>
  <hyperlinks>
    <hyperlink ref="AD8" r:id="rId1"/>
    <hyperlink ref="AD17" r:id="rId2"/>
    <hyperlink ref="AD14" r:id="rId3"/>
    <hyperlink ref="AD13" r:id="rId4"/>
    <hyperlink ref="AD9" r:id="rId5"/>
    <hyperlink ref="AD16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topLeftCell="A3" zoomScale="73" zoomScaleNormal="73" workbookViewId="0">
      <selection activeCell="D19" sqref="D18:D19"/>
    </sheetView>
  </sheetViews>
  <sheetFormatPr baseColWidth="10" defaultColWidth="9.140625" defaultRowHeight="15"/>
  <cols>
    <col min="1" max="1" width="3.7109375" bestFit="1" customWidth="1"/>
    <col min="2" max="2" width="70.5703125" bestFit="1" customWidth="1"/>
    <col min="3" max="3" width="79.5703125" bestFit="1" customWidth="1"/>
    <col min="4" max="4" width="21.28515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8" customFormat="1">
      <c r="A4" s="3">
        <v>1</v>
      </c>
      <c r="B4" s="4">
        <v>3751</v>
      </c>
      <c r="C4" s="4" t="s">
        <v>120</v>
      </c>
      <c r="D4" s="16">
        <f>83.3+777+1100+195+115.5</f>
        <v>2270.8000000000002</v>
      </c>
    </row>
    <row r="5" spans="1:4" s="18" customFormat="1">
      <c r="A5" s="3">
        <v>1</v>
      </c>
      <c r="B5" s="4">
        <v>3721</v>
      </c>
      <c r="C5" s="4" t="s">
        <v>119</v>
      </c>
      <c r="D5" s="16">
        <f>46+294+52+322+600</f>
        <v>1314</v>
      </c>
    </row>
    <row r="6" spans="1:4">
      <c r="A6" s="22">
        <v>2</v>
      </c>
      <c r="B6" s="4">
        <v>3751</v>
      </c>
      <c r="C6" s="4" t="s">
        <v>120</v>
      </c>
      <c r="D6">
        <v>0</v>
      </c>
    </row>
    <row r="7" spans="1:4" s="23" customFormat="1">
      <c r="A7" s="22">
        <v>2</v>
      </c>
      <c r="B7" s="4">
        <v>3721</v>
      </c>
      <c r="C7" s="4" t="s">
        <v>119</v>
      </c>
      <c r="D7" s="23">
        <v>0</v>
      </c>
    </row>
    <row r="8" spans="1:4" s="35" customFormat="1">
      <c r="A8" s="22">
        <v>3</v>
      </c>
      <c r="B8" s="4">
        <v>3751</v>
      </c>
      <c r="C8" s="4" t="s">
        <v>120</v>
      </c>
      <c r="D8" s="35">
        <v>2911.93</v>
      </c>
    </row>
    <row r="9" spans="1:4" s="35" customFormat="1">
      <c r="A9" s="22">
        <v>3</v>
      </c>
      <c r="B9" s="4">
        <v>3721</v>
      </c>
      <c r="C9" s="4" t="s">
        <v>119</v>
      </c>
      <c r="D9" s="35">
        <v>0</v>
      </c>
    </row>
    <row r="10" spans="1:4" s="35" customFormat="1">
      <c r="A10" s="22">
        <v>4</v>
      </c>
      <c r="B10" s="4">
        <v>3751</v>
      </c>
      <c r="C10" s="4" t="s">
        <v>120</v>
      </c>
      <c r="D10" s="35">
        <v>1250</v>
      </c>
    </row>
    <row r="11" spans="1:4" s="35" customFormat="1">
      <c r="A11" s="22">
        <v>4</v>
      </c>
      <c r="B11" s="4">
        <v>3721</v>
      </c>
      <c r="C11" s="4" t="s">
        <v>119</v>
      </c>
      <c r="D11" s="35">
        <v>0</v>
      </c>
    </row>
    <row r="12" spans="1:4" s="34" customFormat="1">
      <c r="A12" s="22">
        <v>5</v>
      </c>
      <c r="B12" s="4">
        <v>3751</v>
      </c>
      <c r="C12" s="4" t="s">
        <v>120</v>
      </c>
      <c r="D12" s="34">
        <f>137.01+410+596</f>
        <v>1143.01</v>
      </c>
    </row>
    <row r="13" spans="1:4" s="34" customFormat="1">
      <c r="A13" s="22">
        <v>5</v>
      </c>
      <c r="B13" s="4">
        <v>3721</v>
      </c>
      <c r="C13" s="4" t="s">
        <v>119</v>
      </c>
      <c r="D13" s="34">
        <v>120</v>
      </c>
    </row>
    <row r="14" spans="1:4" s="36" customFormat="1">
      <c r="A14" s="22">
        <v>6</v>
      </c>
      <c r="B14" s="4">
        <v>3751</v>
      </c>
      <c r="C14" s="4" t="s">
        <v>120</v>
      </c>
      <c r="D14" s="36">
        <v>0</v>
      </c>
    </row>
    <row r="15" spans="1:4" s="36" customFormat="1">
      <c r="A15" s="22">
        <v>6</v>
      </c>
      <c r="B15" s="4">
        <v>3721</v>
      </c>
      <c r="C15" s="4" t="s">
        <v>119</v>
      </c>
      <c r="D15" s="36">
        <v>0</v>
      </c>
    </row>
    <row r="16" spans="1:4">
      <c r="A16" s="3">
        <v>7</v>
      </c>
      <c r="B16" s="4">
        <v>3751</v>
      </c>
      <c r="C16" s="4" t="s">
        <v>120</v>
      </c>
      <c r="D16">
        <v>460</v>
      </c>
    </row>
    <row r="17" spans="1:4">
      <c r="A17" s="3">
        <v>7</v>
      </c>
      <c r="B17" s="4">
        <v>3721</v>
      </c>
      <c r="C17" s="4" t="s">
        <v>119</v>
      </c>
      <c r="D17">
        <v>2189</v>
      </c>
    </row>
    <row r="18" spans="1:4" s="34" customFormat="1">
      <c r="A18" s="3">
        <v>8</v>
      </c>
      <c r="B18" s="4">
        <v>3751</v>
      </c>
      <c r="C18" s="4" t="s">
        <v>120</v>
      </c>
      <c r="D18" s="34">
        <v>4966.6400000000003</v>
      </c>
    </row>
    <row r="19" spans="1:4" s="34" customFormat="1">
      <c r="A19" s="3">
        <v>8</v>
      </c>
      <c r="B19" s="4">
        <v>3721</v>
      </c>
      <c r="C19" s="4" t="s">
        <v>119</v>
      </c>
      <c r="D19" s="34">
        <v>1486</v>
      </c>
    </row>
    <row r="20" spans="1:4" s="36" customFormat="1">
      <c r="A20" s="3">
        <v>9</v>
      </c>
      <c r="B20" s="4">
        <v>3751</v>
      </c>
      <c r="C20" s="4" t="s">
        <v>120</v>
      </c>
      <c r="D20" s="36">
        <f>272+390</f>
        <v>662</v>
      </c>
    </row>
    <row r="21" spans="1:4" s="36" customFormat="1">
      <c r="A21" s="3">
        <v>9</v>
      </c>
      <c r="B21" s="4">
        <v>3721</v>
      </c>
      <c r="C21" s="4" t="s">
        <v>119</v>
      </c>
      <c r="D21" s="36">
        <v>346</v>
      </c>
    </row>
    <row r="22" spans="1:4" s="35" customFormat="1">
      <c r="A22" s="3">
        <v>10</v>
      </c>
      <c r="B22" s="4">
        <v>3751</v>
      </c>
      <c r="C22" s="4" t="s">
        <v>120</v>
      </c>
      <c r="D22" s="35">
        <v>0</v>
      </c>
    </row>
    <row r="23" spans="1:4" s="35" customFormat="1">
      <c r="A23" s="3">
        <v>10</v>
      </c>
      <c r="B23" s="4">
        <v>3721</v>
      </c>
      <c r="C23" s="4" t="s">
        <v>119</v>
      </c>
      <c r="D23" s="35">
        <v>0</v>
      </c>
    </row>
    <row r="24" spans="1:4" s="36" customFormat="1">
      <c r="A24" s="3">
        <v>11</v>
      </c>
      <c r="B24" s="4">
        <v>3711</v>
      </c>
      <c r="C24" s="4" t="s">
        <v>205</v>
      </c>
      <c r="D24" s="36">
        <v>6934</v>
      </c>
    </row>
    <row r="25" spans="1:4" s="28" customFormat="1" ht="25.5" customHeight="1">
      <c r="A25" s="3">
        <v>11</v>
      </c>
      <c r="B25" s="4">
        <v>3751</v>
      </c>
      <c r="C25" s="4" t="s">
        <v>120</v>
      </c>
      <c r="D25" s="28">
        <f>2477.52+530+79.5+314+6.1+250+37.5+250+37.5+1605+240.75+314+1060</f>
        <v>7201.87</v>
      </c>
    </row>
    <row r="26" spans="1:4" ht="25.5" customHeight="1">
      <c r="A26" s="3">
        <v>11</v>
      </c>
      <c r="B26" s="4">
        <v>3721</v>
      </c>
      <c r="C26" s="4" t="s">
        <v>119</v>
      </c>
      <c r="D26">
        <f>330+1130</f>
        <v>1460</v>
      </c>
    </row>
    <row r="27" spans="1:4">
      <c r="A27" s="11">
        <v>12</v>
      </c>
      <c r="B27" s="4">
        <v>3851</v>
      </c>
      <c r="C27" s="20" t="s">
        <v>131</v>
      </c>
      <c r="D27" s="16">
        <v>1767.55</v>
      </c>
    </row>
    <row r="28" spans="1:4">
      <c r="A28" s="11">
        <v>13</v>
      </c>
      <c r="B28" s="4">
        <v>3851</v>
      </c>
      <c r="C28" s="20" t="s">
        <v>131</v>
      </c>
      <c r="D28" s="16">
        <v>429</v>
      </c>
    </row>
    <row r="29" spans="1:4">
      <c r="A29" s="11"/>
      <c r="B29" s="4"/>
      <c r="C29" s="20"/>
      <c r="D29" s="28"/>
    </row>
    <row r="30" spans="1:4">
      <c r="A30" s="11"/>
      <c r="B30" s="4"/>
      <c r="C30" s="20"/>
      <c r="D30" s="28"/>
    </row>
    <row r="31" spans="1:4">
      <c r="A31" s="11"/>
      <c r="B31" s="4"/>
      <c r="C31" s="20"/>
      <c r="D31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topLeftCell="A3" workbookViewId="0">
      <selection activeCell="B23" sqref="B23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1" t="s">
        <v>108</v>
      </c>
      <c r="B3" s="1" t="s">
        <v>113</v>
      </c>
    </row>
    <row r="4" spans="1:7" s="18" customFormat="1">
      <c r="A4" s="5">
        <v>1</v>
      </c>
      <c r="B4" s="19" t="s">
        <v>132</v>
      </c>
    </row>
    <row r="5" spans="1:7">
      <c r="A5">
        <v>2</v>
      </c>
      <c r="B5" s="24" t="s">
        <v>142</v>
      </c>
    </row>
    <row r="6" spans="1:7" s="29" customFormat="1">
      <c r="A6" s="29">
        <v>3</v>
      </c>
      <c r="B6" s="24" t="s">
        <v>195</v>
      </c>
    </row>
    <row r="7" spans="1:7" s="31" customFormat="1">
      <c r="A7" s="32">
        <v>4</v>
      </c>
      <c r="B7" s="24" t="s">
        <v>197</v>
      </c>
    </row>
    <row r="8" spans="1:7" s="29" customFormat="1">
      <c r="A8" s="32">
        <v>5</v>
      </c>
      <c r="B8" s="33" t="s">
        <v>184</v>
      </c>
    </row>
    <row r="9" spans="1:7" s="29" customFormat="1">
      <c r="A9" s="32">
        <v>6</v>
      </c>
      <c r="B9" s="33" t="s">
        <v>152</v>
      </c>
      <c r="C9" s="17"/>
    </row>
    <row r="10" spans="1:7" s="29" customFormat="1">
      <c r="A10" s="29">
        <v>7</v>
      </c>
      <c r="B10" s="33" t="s">
        <v>201</v>
      </c>
      <c r="C10" s="17"/>
    </row>
    <row r="11" spans="1:7" s="29" customFormat="1">
      <c r="A11" s="29">
        <v>7</v>
      </c>
      <c r="B11" s="33" t="s">
        <v>202</v>
      </c>
      <c r="C11" s="17"/>
    </row>
    <row r="12" spans="1:7" s="29" customFormat="1">
      <c r="A12" s="29">
        <v>7</v>
      </c>
      <c r="B12" s="33" t="s">
        <v>203</v>
      </c>
      <c r="C12" s="17"/>
    </row>
    <row r="13" spans="1:7" s="29" customFormat="1">
      <c r="A13" s="29">
        <v>7</v>
      </c>
      <c r="B13" s="33" t="s">
        <v>204</v>
      </c>
      <c r="C13" s="17"/>
    </row>
    <row r="14" spans="1:7">
      <c r="A14">
        <v>8</v>
      </c>
      <c r="B14" s="43" t="s">
        <v>190</v>
      </c>
      <c r="C14" s="44"/>
      <c r="D14" s="44"/>
      <c r="E14" s="44"/>
      <c r="F14" s="44"/>
      <c r="G14" s="44"/>
    </row>
    <row r="15" spans="1:7">
      <c r="A15">
        <v>8</v>
      </c>
      <c r="B15" s="33" t="s">
        <v>191</v>
      </c>
    </row>
    <row r="16" spans="1:7">
      <c r="A16">
        <v>8</v>
      </c>
      <c r="B16" s="33" t="s">
        <v>192</v>
      </c>
      <c r="C16" s="38"/>
      <c r="D16" s="37"/>
      <c r="E16" s="37"/>
      <c r="F16" s="37"/>
      <c r="G16" s="37"/>
    </row>
    <row r="17" spans="1:5" s="29" customFormat="1">
      <c r="A17" s="29">
        <v>9</v>
      </c>
      <c r="B17" s="33" t="s">
        <v>207</v>
      </c>
    </row>
    <row r="18" spans="1:5">
      <c r="A18">
        <v>10</v>
      </c>
      <c r="B18" s="33" t="s">
        <v>152</v>
      </c>
    </row>
    <row r="19" spans="1:5">
      <c r="A19">
        <v>11</v>
      </c>
      <c r="B19" s="33" t="s">
        <v>193</v>
      </c>
      <c r="E19" s="21"/>
    </row>
    <row r="20" spans="1:5" s="35" customFormat="1">
      <c r="A20" s="35">
        <v>11</v>
      </c>
      <c r="B20" s="33" t="s">
        <v>194</v>
      </c>
    </row>
    <row r="21" spans="1:5">
      <c r="A21">
        <v>12</v>
      </c>
      <c r="B21" s="33" t="s">
        <v>186</v>
      </c>
    </row>
    <row r="22" spans="1:5">
      <c r="A22">
        <v>13</v>
      </c>
      <c r="B22" s="33" t="s">
        <v>188</v>
      </c>
    </row>
    <row r="23" spans="1:5">
      <c r="B23" s="33"/>
    </row>
    <row r="24" spans="1:5">
      <c r="B24" s="33"/>
    </row>
    <row r="25" spans="1:5">
      <c r="B25" s="33"/>
    </row>
    <row r="26" spans="1:5">
      <c r="B26" s="33"/>
    </row>
    <row r="27" spans="1:5">
      <c r="B27" s="33"/>
    </row>
  </sheetData>
  <mergeCells count="1">
    <mergeCell ref="B14:G14"/>
  </mergeCells>
  <hyperlinks>
    <hyperlink ref="B4" r:id="rId1"/>
    <hyperlink ref="B5" r:id="rId2"/>
    <hyperlink ref="B8" r:id="rId3"/>
    <hyperlink ref="B21" r:id="rId4"/>
    <hyperlink ref="B22" r:id="rId5"/>
    <hyperlink ref="B14" r:id="rId6"/>
    <hyperlink ref="B15" r:id="rId7"/>
    <hyperlink ref="B16" r:id="rId8"/>
    <hyperlink ref="B18" r:id="rId9"/>
    <hyperlink ref="B19" r:id="rId10"/>
    <hyperlink ref="B20" r:id="rId11"/>
    <hyperlink ref="B10" r:id="rId12"/>
    <hyperlink ref="B11" r:id="rId13"/>
    <hyperlink ref="B12" r:id="rId14"/>
    <hyperlink ref="B13" r:id="rId15"/>
    <hyperlink ref="B17" r:id="rId16"/>
    <hyperlink ref="B9" r:id="rId17"/>
  </hyperlinks>
  <pageMargins left="0.7" right="0.7" top="0.75" bottom="0.75" header="0.3" footer="0.3"/>
  <pageSetup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2022-06-09T17:59:01Z</dcterms:modified>
</cp:coreProperties>
</file>