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25" windowWidth="19815" windowHeight="7110"/>
  </bookViews>
  <sheets>
    <sheet name="Reporte de Formatos" sheetId="1" r:id="rId1"/>
  </sheets>
  <externalReferences>
    <externalReference r:id="rId2"/>
    <externalReference r:id="rId3"/>
    <externalReference r:id="rId4"/>
  </externalReferences>
  <calcPr calcId="145621"/>
</workbook>
</file>

<file path=xl/calcChain.xml><?xml version="1.0" encoding="utf-8"?>
<calcChain xmlns="http://schemas.openxmlformats.org/spreadsheetml/2006/main">
  <c r="M25" i="1" l="1"/>
  <c r="L25" i="1"/>
  <c r="K25" i="1"/>
  <c r="J25" i="1"/>
  <c r="M24" i="1"/>
  <c r="L24" i="1"/>
  <c r="K24" i="1"/>
  <c r="J24" i="1"/>
  <c r="G24" i="1"/>
  <c r="M23" i="1"/>
  <c r="L23" i="1"/>
  <c r="K23" i="1"/>
  <c r="J23" i="1"/>
  <c r="M22" i="1"/>
  <c r="L22" i="1"/>
  <c r="K22" i="1"/>
  <c r="J22" i="1"/>
  <c r="G22" i="1"/>
  <c r="M21" i="1"/>
  <c r="L21" i="1"/>
  <c r="K21" i="1"/>
  <c r="J21" i="1"/>
  <c r="G21" i="1"/>
  <c r="M20" i="1"/>
  <c r="L20" i="1"/>
  <c r="K20" i="1"/>
  <c r="J20" i="1"/>
  <c r="G20" i="1"/>
  <c r="M19" i="1"/>
  <c r="L19" i="1"/>
  <c r="K19" i="1"/>
  <c r="J19" i="1"/>
  <c r="G19" i="1"/>
  <c r="M18" i="1"/>
  <c r="L18" i="1"/>
  <c r="K18" i="1"/>
  <c r="J18" i="1"/>
  <c r="H18" i="1"/>
  <c r="G18" i="1"/>
  <c r="M16" i="1"/>
  <c r="L16" i="1"/>
  <c r="K16" i="1"/>
  <c r="J16" i="1"/>
  <c r="G16" i="1"/>
  <c r="M15" i="1"/>
  <c r="L15" i="1"/>
  <c r="K15" i="1"/>
  <c r="J15" i="1"/>
  <c r="G15" i="1"/>
  <c r="M14" i="1"/>
  <c r="L14" i="1"/>
  <c r="K14" i="1"/>
  <c r="J14" i="1"/>
  <c r="G14" i="1"/>
  <c r="M13" i="1"/>
  <c r="L13" i="1"/>
  <c r="K13" i="1"/>
  <c r="J13" i="1"/>
  <c r="G13" i="1"/>
  <c r="M12" i="1"/>
  <c r="L12" i="1"/>
  <c r="K12" i="1"/>
  <c r="J12" i="1"/>
  <c r="G12" i="1"/>
  <c r="M11" i="1"/>
  <c r="L11" i="1"/>
  <c r="K11" i="1"/>
  <c r="J11" i="1"/>
  <c r="G11" i="1"/>
  <c r="M10" i="1"/>
  <c r="L10" i="1"/>
  <c r="K10" i="1"/>
  <c r="J10" i="1"/>
  <c r="G10" i="1"/>
  <c r="M8" i="1"/>
  <c r="L8" i="1"/>
  <c r="K8" i="1"/>
  <c r="J8" i="1"/>
  <c r="H8" i="1"/>
</calcChain>
</file>

<file path=xl/sharedStrings.xml><?xml version="1.0" encoding="utf-8"?>
<sst xmlns="http://schemas.openxmlformats.org/spreadsheetml/2006/main" count="124" uniqueCount="61">
  <si>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</si>
  <si>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</si>
  <si>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</si>
  <si>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</si>
  <si>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</si>
  <si>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</si>
  <si>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</si>
  <si>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</si>
  <si>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</si>
  <si>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</si>
  <si>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</si>
  <si>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</si>
  <si>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</si>
  <si>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</si>
  <si>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</si>
  <si>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</si>
  <si>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</si>
  <si>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</si>
  <si>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</si>
  <si>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</si>
  <si>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</si>
  <si>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</si>
  <si>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</si>
  <si>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</si>
  <si>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</si>
  <si>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</si>
  <si>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</si>
  <si>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</si>
  <si>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</si>
  <si>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</si>
  <si>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</si>
  <si>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</si>
  <si>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</si>
  <si>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</si>
  <si>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</si>
  <si>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</si>
  <si>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</si>
  <si>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</si>
  <si>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</si>
  <si>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</si>
  <si>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</si>
  <si>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</si>
  <si>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</si>
  <si>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</si>
  <si>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</si>
  <si>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</si>
  <si>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</si>
  <si>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</si>
  <si>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</si>
  <si>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</si>
  <si>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</si>
  <si>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</si>
  <si>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</si>
  <si>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personsale</t>
  </si>
  <si>
    <t xml:space="preserve">MATERIALES Y SUMINISTROS </t>
  </si>
  <si>
    <t>SERVICIOS GENERALES</t>
  </si>
  <si>
    <t>SERVICIOS FINANCIEROS Y BANCARIOS</t>
  </si>
  <si>
    <t>SERVICIOS DE COMUNICACIÓN SOCIAL Y PUBLICIDAD</t>
  </si>
  <si>
    <t xml:space="preserve">No se genera Información </t>
  </si>
  <si>
    <t xml:space="preserve">Dirección General </t>
  </si>
  <si>
    <t>http://www.cegaipslp.org.mx/HV2021.nsf/nombre_de_la_vista/1D4C99FF40AD6E49862586F7005C691E/$File/Reporte+Financiero+mayo+21.pdf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</si>
</sst>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 #,##0.00_-;_-* &quot;-&quot;??_-;_-@_-"/>
  </numFmts>
  <fonts count="5" x14ac:knownFonts="1">
    <font>
      <sz val="11"/>
      <color indexed="8"/>
      <name val="Calibri"/>
      <family val="2"/>
      <scheme val="minor"/>
    </font>
    <font>
      <b/>
      <sz val="11"/>
      <color indexed="9"/>
      <name val="Arial"/>
    </font>
    <font>
      <sz val="10"/>
      <color indexed="8"/>
      <name val="Arial"/>
    </font>
    <font>
      <b/>
      <sz val="11"/>
      <color indexed="8"/>
      <name val="Calibri"/>
      <family val="2"/>
      <scheme val="minor"/>
    </font>
    <font>
      <sz val="9"/>
      <color indexed="8"/>
      <name val="Times New Roman"/>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xf numFmtId="0" fontId="3" fillId="0" borderId="0" xfId="0" applyFont="1"/>
    <xf numFmtId="0" fontId="3" fillId="0" borderId="0" xfId="0" applyFont="1" applyFill="1" applyBorder="1"/>
    <xf numFmtId="0" fontId="0" fillId="0" borderId="0" xfId="0" applyFill="1" applyBorder="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p/Downloads/Copia%20de%20LTAIPSLP84XXVIB%20REAL%20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ontabilidad%20Ene%202021%20REAL%20DE%20CATORCE%20-%20copia\Armon%20Cont%20MFC%2031-01-2020-REAL%20DE%20CATORCE%20NV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hp/Downloads/Copia%20de%20LTAIPSLP84XXXVIIA%20REAL%201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96"/>
      <sheetName val="FEBRERO-21"/>
      <sheetName val="MARZO-21"/>
      <sheetName val="ABRIL-21"/>
      <sheetName val="MAYO-21"/>
      <sheetName val="JUN-21"/>
      <sheetName val="JUL-21"/>
      <sheetName val="AGO-21"/>
    </sheetNames>
    <sheetDataSet>
      <sheetData sheetId="0" refreshError="1"/>
      <sheetData sheetId="1" refreshError="1">
        <row r="4">
          <cell r="D4">
            <v>712265.62</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dos iniciales"/>
      <sheetName val="Enero"/>
      <sheetName val="Febrero"/>
      <sheetName val="Marzo"/>
      <sheetName val="Abril"/>
      <sheetName val="Mayo"/>
      <sheetName val="Junio"/>
      <sheetName val="Julio"/>
      <sheetName val="Agosto"/>
      <sheetName val="Septiembre"/>
      <sheetName val="Octubre"/>
      <sheetName val="Edo Situacion Finan"/>
      <sheetName val="Edo de Actividades"/>
      <sheetName val="bal ctas"/>
      <sheetName val="Noviembre"/>
      <sheetName val="cat egresos 2011"/>
      <sheetName val="Diciembre"/>
      <sheetName val="clas x un respprogactpart 14"/>
      <sheetName val="clas econ x tip gst 11"/>
      <sheetName val="clas admva 10"/>
      <sheetName val="clas fun gto 13"/>
      <sheetName val="clas x cap y conc"/>
      <sheetName val="clas unid resp,cap y con gts"/>
      <sheetName val="cierre del ejercicio"/>
      <sheetName val="Cta Econ ok"/>
      <sheetName val="Eval Ejec pptal"/>
      <sheetName val="Ind Finan"/>
      <sheetName val="Edo flujo efectivo"/>
      <sheetName val="Edo Ejerci del Ppto Egresos x c"/>
      <sheetName val="clas econ-cap gto"/>
      <sheetName val="clas x unid resp"/>
      <sheetName val="clas x ram o dep"/>
      <sheetName val="clas geografica"/>
      <sheetName val="clas x programa"/>
      <sheetName val="Edo Var Hac Pub y Patrim"/>
      <sheetName val="Bancos"/>
      <sheetName val="Edo Anl Ingresos Pptales"/>
      <sheetName val="Cta Econ"/>
      <sheetName val="Report Anal Activo"/>
      <sheetName val="Edo camb en Sit Fin"/>
      <sheetName val="Rep Anal Deuda Pública"/>
      <sheetName val="mov cont cierre del ejercicio "/>
      <sheetName val="LIB DIARIO"/>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
          <cell r="J8">
            <v>59361.1</v>
          </cell>
        </row>
        <row r="582">
          <cell r="AP582">
            <v>291695.75</v>
          </cell>
        </row>
        <row r="586">
          <cell r="AP586">
            <v>274294.18999999994</v>
          </cell>
        </row>
        <row r="590">
          <cell r="AP590">
            <v>274294.18999999994</v>
          </cell>
        </row>
      </sheetData>
      <sheetData sheetId="14" refreshError="1"/>
      <sheetData sheetId="15" refreshError="1">
        <row r="20">
          <cell r="S20">
            <v>145397.25</v>
          </cell>
          <cell r="AC20">
            <v>291695.75000000006</v>
          </cell>
        </row>
      </sheetData>
      <sheetData sheetId="16" refreshError="1"/>
      <sheetData sheetId="17" refreshError="1">
        <row r="75">
          <cell r="J75">
            <v>7131</v>
          </cell>
        </row>
        <row r="265">
          <cell r="B265" t="str">
            <v>MATERIALES, UTILES Y EQUIPOS MENORES DE OFICINA</v>
          </cell>
          <cell r="J265">
            <v>2518.9</v>
          </cell>
        </row>
        <row r="267">
          <cell r="B267" t="str">
            <v>MATERIAL DE LIMPIEZA</v>
          </cell>
          <cell r="J267">
            <v>2356.6000000000004</v>
          </cell>
        </row>
        <row r="270">
          <cell r="B270" t="str">
            <v>PRODUCTOS ALIMENTICIOS PARA PERSONAS</v>
          </cell>
          <cell r="J270">
            <v>1028.2</v>
          </cell>
        </row>
        <row r="274">
          <cell r="B274" t="str">
            <v>MATERIAL ELECTRICO Y ELECTRONICO</v>
          </cell>
          <cell r="J274">
            <v>526</v>
          </cell>
        </row>
        <row r="277">
          <cell r="B277" t="str">
            <v>MEDICINAS Y PRODUCTOS FARMACEUTICOS</v>
          </cell>
          <cell r="J277">
            <v>1500</v>
          </cell>
        </row>
        <row r="278">
          <cell r="B278" t="str">
            <v>COMBUSTIBLES, LUBRICANTES Y ADITIVOS</v>
          </cell>
          <cell r="J278">
            <v>13163.51</v>
          </cell>
        </row>
        <row r="286">
          <cell r="B286" t="str">
            <v>REFACCIONES Y ACCESORIOS MENORES DE EQUIPO DE TRANSPORTE</v>
          </cell>
          <cell r="J286">
            <v>5621</v>
          </cell>
        </row>
        <row r="289">
          <cell r="B289" t="str">
            <v>ENERGÍA ELÉCTRICA</v>
          </cell>
          <cell r="J289">
            <v>18146.64</v>
          </cell>
        </row>
        <row r="291">
          <cell r="B291" t="str">
            <v>TELEFONÍA TRADICIONAL</v>
          </cell>
          <cell r="J291">
            <v>750</v>
          </cell>
        </row>
        <row r="293">
          <cell r="B293" t="str">
            <v>SERVICIOS INTEGRALES Y OTROS SERVICIOS</v>
          </cell>
          <cell r="J293">
            <v>10000</v>
          </cell>
        </row>
        <row r="295">
          <cell r="B295" t="str">
            <v>SERVICIOS PROFESIONALES, CIENTIFICOS TECNICOS Y OTROS SERVICIOS</v>
          </cell>
          <cell r="J295">
            <v>5472</v>
          </cell>
        </row>
        <row r="297">
          <cell r="B297" t="str">
            <v>SERVICIOS DE APOYO ADMINISTRATIVO, FOTOCOPIADO E IMPRESIÓN</v>
          </cell>
          <cell r="J297">
            <v>5472</v>
          </cell>
        </row>
        <row r="299">
          <cell r="J299">
            <v>4112.2</v>
          </cell>
        </row>
        <row r="300">
          <cell r="B300" t="str">
            <v>SERVICIOS DE INSTALACION, REPARACION, MANTENIMIENTO Y CONSERVACION</v>
          </cell>
          <cell r="J300">
            <v>4500</v>
          </cell>
        </row>
        <row r="303">
          <cell r="J303">
            <v>11113.8</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ero-21"/>
      <sheetName val="feb-21"/>
      <sheetName val="mar-21"/>
      <sheetName val="abr-21"/>
      <sheetName val="may-21"/>
      <sheetName val="jun-21"/>
      <sheetName val="jul-21"/>
      <sheetName val="ago-21"/>
    </sheetNames>
    <sheetDataSet>
      <sheetData sheetId="0"/>
      <sheetData sheetId="1"/>
      <sheetData sheetId="2"/>
      <sheetData sheetId="3">
        <row r="17">
          <cell r="H17">
            <v>1088240.98</v>
          </cell>
        </row>
      </sheetData>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tabSelected="1" topLeftCell="A6" workbookViewId="0">
      <selection activeCell="C28" sqref="C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x14ac:dyDescent="0.25">
      <c r="A8" s="2">
        <v>2021</v>
      </c>
      <c r="B8" s="3">
        <v>44319</v>
      </c>
      <c r="C8" s="3">
        <v>44347</v>
      </c>
      <c r="D8" s="2">
        <v>1000</v>
      </c>
      <c r="E8" s="2">
        <v>1200</v>
      </c>
      <c r="F8" s="2">
        <v>1212</v>
      </c>
      <c r="G8" s="2" t="s">
        <v>53</v>
      </c>
      <c r="H8" s="2">
        <f>+[1]Tabla_549896!$D$4</f>
        <v>712265.62</v>
      </c>
      <c r="I8" s="2">
        <v>0</v>
      </c>
      <c r="J8" s="4">
        <f>+'[2]cat egresos 2011'!$AC$20</f>
        <v>291695.75000000006</v>
      </c>
      <c r="K8" s="4">
        <f>+'[2]bal ctas'!$AP$582</f>
        <v>291695.75</v>
      </c>
      <c r="L8" s="4">
        <f>+'[2]bal ctas'!$AP$586</f>
        <v>274294.18999999994</v>
      </c>
      <c r="M8" s="4">
        <f>+'[2]bal ctas'!$AP$590</f>
        <v>274294.18999999994</v>
      </c>
      <c r="N8" s="2" t="s">
        <v>58</v>
      </c>
      <c r="O8" s="2" t="s">
        <v>60</v>
      </c>
      <c r="P8" s="2" t="s">
        <v>59</v>
      </c>
      <c r="Q8" s="3">
        <v>44377</v>
      </c>
      <c r="R8" s="3">
        <v>44347</v>
      </c>
      <c r="S8" s="2">
        <v>0</v>
      </c>
    </row>
    <row r="9" spans="1:19" s="2" customFormat="1" x14ac:dyDescent="0.25">
      <c r="A9" s="2">
        <v>2021</v>
      </c>
      <c r="B9" s="3">
        <v>44319</v>
      </c>
      <c r="C9" s="3">
        <v>44347</v>
      </c>
      <c r="D9" s="2">
        <v>1000</v>
      </c>
      <c r="E9" s="5">
        <v>2000</v>
      </c>
      <c r="F9" s="5">
        <v>2000</v>
      </c>
      <c r="G9" s="6" t="s">
        <v>54</v>
      </c>
      <c r="I9" s="6">
        <v>0</v>
      </c>
      <c r="J9" s="4">
        <v>0</v>
      </c>
      <c r="K9" s="4">
        <v>0</v>
      </c>
      <c r="L9" s="4"/>
      <c r="M9" s="4"/>
      <c r="N9" s="2" t="s">
        <v>58</v>
      </c>
      <c r="O9" s="2" t="s">
        <v>60</v>
      </c>
      <c r="P9" s="2" t="s">
        <v>59</v>
      </c>
      <c r="Q9" s="3">
        <v>44377</v>
      </c>
      <c r="R9" s="3">
        <v>44347</v>
      </c>
      <c r="S9" s="2">
        <v>0</v>
      </c>
    </row>
    <row r="10" spans="1:19" s="2" customFormat="1" x14ac:dyDescent="0.25">
      <c r="A10" s="2">
        <v>2021</v>
      </c>
      <c r="B10" s="3">
        <v>44319</v>
      </c>
      <c r="C10" s="3">
        <v>44347</v>
      </c>
      <c r="D10" s="2">
        <v>2000</v>
      </c>
      <c r="E10" s="2">
        <v>2100</v>
      </c>
      <c r="F10" s="2">
        <v>211</v>
      </c>
      <c r="G10" s="2" t="str">
        <f>+'[2]clas x un respprogactpart 14'!$B$265</f>
        <v>MATERIALES, UTILES Y EQUIPOS MENORES DE OFICINA</v>
      </c>
      <c r="H10" s="4">
        <v>122100</v>
      </c>
      <c r="I10" s="2">
        <v>0</v>
      </c>
      <c r="J10" s="4">
        <f>+'[2]clas x un respprogactpart 14'!$J$265</f>
        <v>2518.9</v>
      </c>
      <c r="K10" s="4">
        <f>+'[2]clas x un respprogactpart 14'!$J$265</f>
        <v>2518.9</v>
      </c>
      <c r="L10" s="4">
        <f>+'[2]clas x un respprogactpart 14'!$J$265</f>
        <v>2518.9</v>
      </c>
      <c r="M10" s="4">
        <f>+'[2]clas x un respprogactpart 14'!$J$265</f>
        <v>2518.9</v>
      </c>
      <c r="N10" s="2" t="s">
        <v>58</v>
      </c>
      <c r="O10" s="2" t="s">
        <v>60</v>
      </c>
      <c r="P10" s="2" t="s">
        <v>59</v>
      </c>
      <c r="Q10" s="3">
        <v>44377</v>
      </c>
      <c r="R10" s="3">
        <v>44347</v>
      </c>
      <c r="S10" s="2">
        <v>0</v>
      </c>
    </row>
    <row r="11" spans="1:19" s="2" customFormat="1" x14ac:dyDescent="0.25">
      <c r="A11" s="2">
        <v>2021</v>
      </c>
      <c r="B11" s="3">
        <v>44319</v>
      </c>
      <c r="C11" s="3">
        <v>44347</v>
      </c>
      <c r="D11" s="2">
        <v>2000</v>
      </c>
      <c r="E11" s="2">
        <v>2100</v>
      </c>
      <c r="F11" s="2">
        <v>216</v>
      </c>
      <c r="G11" s="2" t="str">
        <f>+'[2]clas x un respprogactpart 14'!$B$267</f>
        <v>MATERIAL DE LIMPIEZA</v>
      </c>
      <c r="I11" s="2">
        <v>0</v>
      </c>
      <c r="J11" s="4">
        <f>+'[2]clas x un respprogactpart 14'!$J$267</f>
        <v>2356.6000000000004</v>
      </c>
      <c r="K11" s="4">
        <f>+'[2]clas x un respprogactpart 14'!$J$267</f>
        <v>2356.6000000000004</v>
      </c>
      <c r="L11" s="4">
        <f>+'[2]clas x un respprogactpart 14'!$J$267</f>
        <v>2356.6000000000004</v>
      </c>
      <c r="M11" s="4">
        <f>+'[2]clas x un respprogactpart 14'!$J$267</f>
        <v>2356.6000000000004</v>
      </c>
      <c r="N11" s="2" t="s">
        <v>58</v>
      </c>
      <c r="O11" s="2" t="s">
        <v>60</v>
      </c>
      <c r="P11" s="2" t="s">
        <v>59</v>
      </c>
      <c r="Q11" s="3">
        <v>44377</v>
      </c>
      <c r="R11" s="3">
        <v>44347</v>
      </c>
      <c r="S11" s="2">
        <v>0</v>
      </c>
    </row>
    <row r="12" spans="1:19" s="2" customFormat="1" x14ac:dyDescent="0.25">
      <c r="A12" s="2">
        <v>2021</v>
      </c>
      <c r="B12" s="3">
        <v>44319</v>
      </c>
      <c r="C12" s="3">
        <v>44347</v>
      </c>
      <c r="D12" s="2">
        <v>2000</v>
      </c>
      <c r="E12" s="7">
        <v>2200</v>
      </c>
      <c r="F12" s="7">
        <v>221</v>
      </c>
      <c r="G12" s="2" t="str">
        <f>+'[2]clas x un respprogactpart 14'!$B$270</f>
        <v>PRODUCTOS ALIMENTICIOS PARA PERSONAS</v>
      </c>
      <c r="I12" s="7">
        <v>0</v>
      </c>
      <c r="J12" s="4">
        <f>+'[2]clas x un respprogactpart 14'!$J$270</f>
        <v>1028.2</v>
      </c>
      <c r="K12" s="4">
        <f>+'[2]clas x un respprogactpart 14'!$J$270</f>
        <v>1028.2</v>
      </c>
      <c r="L12" s="4">
        <f>+'[2]clas x un respprogactpart 14'!$J$270</f>
        <v>1028.2</v>
      </c>
      <c r="M12" s="4">
        <f>+'[2]clas x un respprogactpart 14'!$J$270</f>
        <v>1028.2</v>
      </c>
      <c r="N12" s="2" t="s">
        <v>58</v>
      </c>
      <c r="O12" s="2" t="s">
        <v>60</v>
      </c>
      <c r="P12" s="2" t="s">
        <v>59</v>
      </c>
      <c r="Q12" s="3">
        <v>44377</v>
      </c>
      <c r="R12" s="3">
        <v>44347</v>
      </c>
      <c r="S12" s="2">
        <v>0</v>
      </c>
    </row>
    <row r="13" spans="1:19" s="2" customFormat="1" x14ac:dyDescent="0.25">
      <c r="A13" s="2">
        <v>2021</v>
      </c>
      <c r="B13" s="3">
        <v>44319</v>
      </c>
      <c r="C13" s="3">
        <v>44347</v>
      </c>
      <c r="D13" s="2">
        <v>2000</v>
      </c>
      <c r="E13" s="7">
        <v>2400</v>
      </c>
      <c r="F13" s="7">
        <v>246</v>
      </c>
      <c r="G13" s="2" t="str">
        <f>+'[2]clas x un respprogactpart 14'!$B$274</f>
        <v>MATERIAL ELECTRICO Y ELECTRONICO</v>
      </c>
      <c r="I13" s="7">
        <v>0</v>
      </c>
      <c r="J13" s="4">
        <f>+'[2]clas x un respprogactpart 14'!$J$274</f>
        <v>526</v>
      </c>
      <c r="K13" s="4">
        <f>+'[2]clas x un respprogactpart 14'!$J$274</f>
        <v>526</v>
      </c>
      <c r="L13" s="4">
        <f>+'[2]clas x un respprogactpart 14'!$J$274</f>
        <v>526</v>
      </c>
      <c r="M13" s="4">
        <f>+'[2]clas x un respprogactpart 14'!$J$274</f>
        <v>526</v>
      </c>
      <c r="N13" s="2" t="s">
        <v>58</v>
      </c>
      <c r="O13" s="2" t="s">
        <v>60</v>
      </c>
      <c r="P13" s="2" t="s">
        <v>59</v>
      </c>
      <c r="Q13" s="3">
        <v>44377</v>
      </c>
      <c r="R13" s="3">
        <v>44347</v>
      </c>
      <c r="S13" s="2">
        <v>0</v>
      </c>
    </row>
    <row r="14" spans="1:19" s="2" customFormat="1" x14ac:dyDescent="0.25">
      <c r="A14" s="2">
        <v>2021</v>
      </c>
      <c r="B14" s="3">
        <v>44319</v>
      </c>
      <c r="C14" s="3">
        <v>44347</v>
      </c>
      <c r="D14" s="2">
        <v>2000</v>
      </c>
      <c r="E14" s="7">
        <v>2500</v>
      </c>
      <c r="F14" s="7">
        <v>253</v>
      </c>
      <c r="G14" s="2" t="str">
        <f>+'[2]clas x un respprogactpart 14'!$B$277</f>
        <v>MEDICINAS Y PRODUCTOS FARMACEUTICOS</v>
      </c>
      <c r="I14" s="7">
        <v>0</v>
      </c>
      <c r="J14" s="4">
        <f>+'[2]clas x un respprogactpart 14'!$J$277</f>
        <v>1500</v>
      </c>
      <c r="K14" s="4">
        <f>+'[2]clas x un respprogactpart 14'!$J$277</f>
        <v>1500</v>
      </c>
      <c r="L14" s="4">
        <f>+'[2]clas x un respprogactpart 14'!$J$277</f>
        <v>1500</v>
      </c>
      <c r="M14" s="4">
        <f>+'[2]clas x un respprogactpart 14'!$J$277</f>
        <v>1500</v>
      </c>
      <c r="N14" s="2" t="s">
        <v>58</v>
      </c>
      <c r="O14" s="2" t="s">
        <v>60</v>
      </c>
      <c r="P14" s="2" t="s">
        <v>59</v>
      </c>
      <c r="Q14" s="3">
        <v>44377</v>
      </c>
      <c r="R14" s="3">
        <v>44347</v>
      </c>
      <c r="S14" s="2">
        <v>0</v>
      </c>
    </row>
    <row r="15" spans="1:19" s="2" customFormat="1" x14ac:dyDescent="0.25">
      <c r="A15" s="2">
        <v>2021</v>
      </c>
      <c r="B15" s="3">
        <v>44319</v>
      </c>
      <c r="C15" s="3">
        <v>44347</v>
      </c>
      <c r="D15" s="2">
        <v>2000</v>
      </c>
      <c r="E15" s="7">
        <v>2600</v>
      </c>
      <c r="F15" s="7">
        <v>261</v>
      </c>
      <c r="G15" s="2" t="str">
        <f>+'[2]clas x un respprogactpart 14'!$B$278</f>
        <v>COMBUSTIBLES, LUBRICANTES Y ADITIVOS</v>
      </c>
      <c r="I15" s="7">
        <v>0</v>
      </c>
      <c r="J15" s="4">
        <f>+'[2]clas x un respprogactpart 14'!$J$278</f>
        <v>13163.51</v>
      </c>
      <c r="K15" s="4">
        <f>+'[2]clas x un respprogactpart 14'!$J$278</f>
        <v>13163.51</v>
      </c>
      <c r="L15" s="4">
        <f>+'[2]clas x un respprogactpart 14'!$J$278</f>
        <v>13163.51</v>
      </c>
      <c r="M15" s="4">
        <f>+'[2]clas x un respprogactpart 14'!$J$278</f>
        <v>13163.51</v>
      </c>
      <c r="N15" s="2" t="s">
        <v>58</v>
      </c>
      <c r="O15" s="2" t="s">
        <v>60</v>
      </c>
      <c r="P15" s="2" t="s">
        <v>59</v>
      </c>
      <c r="Q15" s="3">
        <v>44377</v>
      </c>
      <c r="R15" s="3">
        <v>44347</v>
      </c>
      <c r="S15" s="2">
        <v>0</v>
      </c>
    </row>
    <row r="16" spans="1:19" s="2" customFormat="1" x14ac:dyDescent="0.25">
      <c r="A16" s="2">
        <v>2021</v>
      </c>
      <c r="B16" s="3">
        <v>44319</v>
      </c>
      <c r="C16" s="3">
        <v>44347</v>
      </c>
      <c r="D16" s="2">
        <v>2000</v>
      </c>
      <c r="E16" s="7">
        <v>2900</v>
      </c>
      <c r="F16" s="7">
        <v>296</v>
      </c>
      <c r="G16" s="2" t="str">
        <f>+'[2]clas x un respprogactpart 14'!$B$286</f>
        <v>REFACCIONES Y ACCESORIOS MENORES DE EQUIPO DE TRANSPORTE</v>
      </c>
      <c r="I16" s="7">
        <v>0</v>
      </c>
      <c r="J16" s="4">
        <f>+'[2]clas x un respprogactpart 14'!$J$286</f>
        <v>5621</v>
      </c>
      <c r="K16" s="4">
        <f>+'[2]clas x un respprogactpart 14'!$J$286</f>
        <v>5621</v>
      </c>
      <c r="L16" s="4">
        <f>+'[2]clas x un respprogactpart 14'!$J$286</f>
        <v>5621</v>
      </c>
      <c r="M16" s="4">
        <f>+'[2]clas x un respprogactpart 14'!$J$286</f>
        <v>5621</v>
      </c>
      <c r="N16" s="2" t="s">
        <v>58</v>
      </c>
      <c r="O16" s="2" t="s">
        <v>60</v>
      </c>
      <c r="P16" s="2" t="s">
        <v>59</v>
      </c>
      <c r="Q16" s="3">
        <v>44377</v>
      </c>
      <c r="R16" s="3">
        <v>44347</v>
      </c>
      <c r="S16" s="2">
        <v>0</v>
      </c>
    </row>
    <row r="17" spans="1:19" s="2" customFormat="1" x14ac:dyDescent="0.25">
      <c r="A17" s="2">
        <v>2021</v>
      </c>
      <c r="B17" s="3">
        <v>44319</v>
      </c>
      <c r="C17" s="3">
        <v>44347</v>
      </c>
      <c r="D17" s="2">
        <v>2000</v>
      </c>
      <c r="E17" s="6">
        <v>3000</v>
      </c>
      <c r="F17" s="6">
        <v>3000</v>
      </c>
      <c r="G17" s="5" t="s">
        <v>55</v>
      </c>
      <c r="I17" s="6">
        <v>0</v>
      </c>
      <c r="J17" s="4">
        <v>0</v>
      </c>
      <c r="K17" s="4">
        <v>0</v>
      </c>
      <c r="L17" s="4"/>
      <c r="M17" s="4"/>
      <c r="N17" s="2" t="s">
        <v>58</v>
      </c>
      <c r="O17" s="2" t="s">
        <v>60</v>
      </c>
      <c r="P17" s="2" t="s">
        <v>59</v>
      </c>
      <c r="Q17" s="3">
        <v>44377</v>
      </c>
      <c r="R17" s="3">
        <v>44347</v>
      </c>
      <c r="S17" s="2">
        <v>0</v>
      </c>
    </row>
    <row r="18" spans="1:19" s="2" customFormat="1" x14ac:dyDescent="0.25">
      <c r="A18" s="2">
        <v>2021</v>
      </c>
      <c r="B18" s="3">
        <v>44319</v>
      </c>
      <c r="C18" s="3">
        <v>44347</v>
      </c>
      <c r="D18" s="2">
        <v>3000</v>
      </c>
      <c r="E18" s="2">
        <v>3100</v>
      </c>
      <c r="F18" s="7">
        <v>311</v>
      </c>
      <c r="G18" s="2" t="str">
        <f>+'[2]clas x un respprogactpart 14'!$B$289</f>
        <v>ENERGÍA ELÉCTRICA</v>
      </c>
      <c r="H18" s="2">
        <f>+'[3]abr-21'!H17</f>
        <v>1088240.98</v>
      </c>
      <c r="I18" s="7">
        <v>0</v>
      </c>
      <c r="J18" s="4">
        <f>+'[2]clas x un respprogactpart 14'!$J$289</f>
        <v>18146.64</v>
      </c>
      <c r="K18" s="4">
        <f>+'[2]clas x un respprogactpart 14'!$J$289</f>
        <v>18146.64</v>
      </c>
      <c r="L18" s="4">
        <f>+'[2]clas x un respprogactpart 14'!$J$289</f>
        <v>18146.64</v>
      </c>
      <c r="M18" s="4">
        <f>+'[2]clas x un respprogactpart 14'!$J$289</f>
        <v>18146.64</v>
      </c>
      <c r="N18" s="2" t="s">
        <v>58</v>
      </c>
      <c r="O18" s="2" t="s">
        <v>60</v>
      </c>
      <c r="P18" s="2" t="s">
        <v>59</v>
      </c>
      <c r="Q18" s="3">
        <v>44377</v>
      </c>
      <c r="R18" s="3">
        <v>44347</v>
      </c>
      <c r="S18" s="2">
        <v>0</v>
      </c>
    </row>
    <row r="19" spans="1:19" s="2" customFormat="1" x14ac:dyDescent="0.25">
      <c r="A19" s="2">
        <v>2021</v>
      </c>
      <c r="B19" s="3">
        <v>44319</v>
      </c>
      <c r="C19" s="3">
        <v>44347</v>
      </c>
      <c r="D19" s="2">
        <v>3000</v>
      </c>
      <c r="E19" s="2">
        <v>3100</v>
      </c>
      <c r="F19" s="7">
        <v>314</v>
      </c>
      <c r="G19" s="2" t="str">
        <f>+'[2]clas x un respprogactpart 14'!$B$291</f>
        <v>TELEFONÍA TRADICIONAL</v>
      </c>
      <c r="I19" s="7">
        <v>0</v>
      </c>
      <c r="J19" s="4">
        <f>+'[2]clas x un respprogactpart 14'!$J$291</f>
        <v>750</v>
      </c>
      <c r="K19" s="4">
        <f>+'[2]clas x un respprogactpart 14'!$J$291</f>
        <v>750</v>
      </c>
      <c r="L19" s="4">
        <f>+'[2]clas x un respprogactpart 14'!$J$291</f>
        <v>750</v>
      </c>
      <c r="M19" s="4">
        <f>+'[2]clas x un respprogactpart 14'!$J$291</f>
        <v>750</v>
      </c>
      <c r="N19" s="2" t="s">
        <v>58</v>
      </c>
      <c r="O19" s="2" t="s">
        <v>60</v>
      </c>
      <c r="P19" s="2" t="s">
        <v>59</v>
      </c>
      <c r="Q19" s="3">
        <v>44377</v>
      </c>
      <c r="R19" s="3">
        <v>44347</v>
      </c>
      <c r="S19" s="2">
        <v>0</v>
      </c>
    </row>
    <row r="20" spans="1:19" s="2" customFormat="1" x14ac:dyDescent="0.25">
      <c r="A20" s="2">
        <v>2021</v>
      </c>
      <c r="B20" s="3">
        <v>44319</v>
      </c>
      <c r="C20" s="3">
        <v>44347</v>
      </c>
      <c r="D20" s="2">
        <v>3000</v>
      </c>
      <c r="E20" s="2">
        <v>3100</v>
      </c>
      <c r="F20" s="7">
        <v>319</v>
      </c>
      <c r="G20" s="2" t="str">
        <f>+'[2]clas x un respprogactpart 14'!$B$293</f>
        <v>SERVICIOS INTEGRALES Y OTROS SERVICIOS</v>
      </c>
      <c r="I20" s="7">
        <v>0</v>
      </c>
      <c r="J20" s="4">
        <f>+'[2]clas x un respprogactpart 14'!$J$293</f>
        <v>10000</v>
      </c>
      <c r="K20" s="4">
        <f>+'[2]clas x un respprogactpart 14'!$J$293</f>
        <v>10000</v>
      </c>
      <c r="L20" s="4">
        <f>+'[2]clas x un respprogactpart 14'!$J$293</f>
        <v>10000</v>
      </c>
      <c r="M20" s="4">
        <f>+'[2]clas x un respprogactpart 14'!$J$293</f>
        <v>10000</v>
      </c>
      <c r="N20" s="2" t="s">
        <v>58</v>
      </c>
      <c r="O20" s="2" t="s">
        <v>60</v>
      </c>
      <c r="P20" s="2" t="s">
        <v>59</v>
      </c>
      <c r="Q20" s="3">
        <v>44377</v>
      </c>
      <c r="R20" s="3">
        <v>44347</v>
      </c>
      <c r="S20" s="2">
        <v>0</v>
      </c>
    </row>
    <row r="21" spans="1:19" s="2" customFormat="1" x14ac:dyDescent="0.25">
      <c r="A21" s="2">
        <v>2021</v>
      </c>
      <c r="B21" s="3">
        <v>44319</v>
      </c>
      <c r="C21" s="3">
        <v>44347</v>
      </c>
      <c r="D21" s="2">
        <v>3000</v>
      </c>
      <c r="E21" s="2">
        <v>3300</v>
      </c>
      <c r="F21" s="7">
        <v>330</v>
      </c>
      <c r="G21" s="2" t="str">
        <f>+'[2]clas x un respprogactpart 14'!$B$295</f>
        <v>SERVICIOS PROFESIONALES, CIENTIFICOS TECNICOS Y OTROS SERVICIOS</v>
      </c>
      <c r="I21" s="7">
        <v>0</v>
      </c>
      <c r="J21" s="4">
        <f>+'[2]clas x un respprogactpart 14'!$J$295</f>
        <v>5472</v>
      </c>
      <c r="K21" s="4">
        <f>+'[2]clas x un respprogactpart 14'!$J$295</f>
        <v>5472</v>
      </c>
      <c r="L21" s="4">
        <f>+'[2]clas x un respprogactpart 14'!$J$295</f>
        <v>5472</v>
      </c>
      <c r="M21" s="4">
        <f>+'[2]clas x un respprogactpart 14'!$J$295</f>
        <v>5472</v>
      </c>
      <c r="N21" s="2" t="s">
        <v>58</v>
      </c>
      <c r="O21" s="2" t="s">
        <v>60</v>
      </c>
      <c r="P21" s="2" t="s">
        <v>59</v>
      </c>
      <c r="Q21" s="3">
        <v>44377</v>
      </c>
      <c r="R21" s="3">
        <v>44347</v>
      </c>
      <c r="S21" s="2">
        <v>0</v>
      </c>
    </row>
    <row r="22" spans="1:19" s="2" customFormat="1" x14ac:dyDescent="0.25">
      <c r="A22" s="2">
        <v>2021</v>
      </c>
      <c r="B22" s="3">
        <v>44319</v>
      </c>
      <c r="C22" s="3">
        <v>44347</v>
      </c>
      <c r="D22" s="2">
        <v>3000</v>
      </c>
      <c r="E22" s="2">
        <v>3300</v>
      </c>
      <c r="F22" s="7">
        <v>336</v>
      </c>
      <c r="G22" s="2" t="str">
        <f>+'[2]clas x un respprogactpart 14'!$B$297</f>
        <v>SERVICIOS DE APOYO ADMINISTRATIVO, FOTOCOPIADO E IMPRESIÓN</v>
      </c>
      <c r="I22" s="7">
        <v>0</v>
      </c>
      <c r="J22" s="4">
        <f>+'[2]clas x un respprogactpart 14'!$J$297</f>
        <v>5472</v>
      </c>
      <c r="K22" s="4">
        <f>+'[2]clas x un respprogactpart 14'!$J$297</f>
        <v>5472</v>
      </c>
      <c r="L22" s="4">
        <f>+'[2]clas x un respprogactpart 14'!$J$297</f>
        <v>5472</v>
      </c>
      <c r="M22" s="4">
        <f>+'[2]clas x un respprogactpart 14'!$J$297</f>
        <v>5472</v>
      </c>
      <c r="N22" s="2" t="s">
        <v>58</v>
      </c>
      <c r="O22" s="2" t="s">
        <v>60</v>
      </c>
      <c r="P22" s="2" t="s">
        <v>59</v>
      </c>
      <c r="Q22" s="3">
        <v>44377</v>
      </c>
      <c r="R22" s="3">
        <v>44347</v>
      </c>
      <c r="S22" s="2">
        <v>0</v>
      </c>
    </row>
    <row r="23" spans="1:19" s="2" customFormat="1" x14ac:dyDescent="0.25">
      <c r="A23" s="2">
        <v>2021</v>
      </c>
      <c r="B23" s="3">
        <v>44319</v>
      </c>
      <c r="C23" s="3">
        <v>44347</v>
      </c>
      <c r="D23" s="2">
        <v>3000</v>
      </c>
      <c r="E23" s="2">
        <v>3400</v>
      </c>
      <c r="F23" s="7">
        <v>341</v>
      </c>
      <c r="G23" s="8" t="s">
        <v>56</v>
      </c>
      <c r="I23" s="7">
        <v>0</v>
      </c>
      <c r="J23" s="4">
        <f>+'[2]clas x un respprogactpart 14'!$J$299</f>
        <v>4112.2</v>
      </c>
      <c r="K23" s="4">
        <f>+'[2]clas x un respprogactpart 14'!$J$299</f>
        <v>4112.2</v>
      </c>
      <c r="L23" s="4">
        <f>+'[2]clas x un respprogactpart 14'!$J$299</f>
        <v>4112.2</v>
      </c>
      <c r="M23" s="4">
        <f>+'[2]clas x un respprogactpart 14'!$J$299</f>
        <v>4112.2</v>
      </c>
      <c r="N23" s="2" t="s">
        <v>58</v>
      </c>
      <c r="O23" s="2" t="s">
        <v>60</v>
      </c>
      <c r="P23" s="2" t="s">
        <v>59</v>
      </c>
      <c r="Q23" s="3">
        <v>44377</v>
      </c>
      <c r="R23" s="3">
        <v>44347</v>
      </c>
      <c r="S23" s="2">
        <v>0</v>
      </c>
    </row>
    <row r="24" spans="1:19" s="2" customFormat="1" x14ac:dyDescent="0.25">
      <c r="A24" s="2">
        <v>2021</v>
      </c>
      <c r="B24" s="3">
        <v>44319</v>
      </c>
      <c r="C24" s="3">
        <v>44347</v>
      </c>
      <c r="D24" s="2">
        <v>3000</v>
      </c>
      <c r="E24" s="2">
        <v>3500</v>
      </c>
      <c r="F24" s="7">
        <v>350</v>
      </c>
      <c r="G24" s="2" t="str">
        <f>+'[2]clas x un respprogactpart 14'!$B$300</f>
        <v>SERVICIOS DE INSTALACION, REPARACION, MANTENIMIENTO Y CONSERVACION</v>
      </c>
      <c r="I24" s="7">
        <v>0</v>
      </c>
      <c r="J24" s="4">
        <f>+'[2]clas x un respprogactpart 14'!$J$300</f>
        <v>4500</v>
      </c>
      <c r="K24" s="4">
        <f>+'[2]clas x un respprogactpart 14'!$J$300</f>
        <v>4500</v>
      </c>
      <c r="L24" s="4">
        <f>+'[2]clas x un respprogactpart 14'!$J$300</f>
        <v>4500</v>
      </c>
      <c r="M24" s="4">
        <f>+'[2]clas x un respprogactpart 14'!$J$300</f>
        <v>4500</v>
      </c>
      <c r="N24" s="2" t="s">
        <v>58</v>
      </c>
      <c r="O24" s="2" t="s">
        <v>60</v>
      </c>
      <c r="P24" s="2" t="s">
        <v>59</v>
      </c>
      <c r="Q24" s="3">
        <v>44377</v>
      </c>
      <c r="R24" s="3">
        <v>44347</v>
      </c>
      <c r="S24" s="2">
        <v>0</v>
      </c>
    </row>
    <row r="25" spans="1:19" s="2" customFormat="1" x14ac:dyDescent="0.25">
      <c r="A25" s="2">
        <v>2021</v>
      </c>
      <c r="B25" s="3">
        <v>44319</v>
      </c>
      <c r="C25" s="3">
        <v>44347</v>
      </c>
      <c r="D25" s="2">
        <v>3000</v>
      </c>
      <c r="E25" s="2">
        <v>3600</v>
      </c>
      <c r="F25" s="7">
        <v>360</v>
      </c>
      <c r="G25" s="8" t="s">
        <v>57</v>
      </c>
      <c r="I25" s="7">
        <v>0</v>
      </c>
      <c r="J25" s="4">
        <f>+'[2]clas x un respprogactpart 14'!$J$303</f>
        <v>11113.8</v>
      </c>
      <c r="K25" s="4">
        <f>+'[2]clas x un respprogactpart 14'!$J$303</f>
        <v>11113.8</v>
      </c>
      <c r="L25" s="4">
        <f>+'[2]clas x un respprogactpart 14'!$J$303</f>
        <v>11113.8</v>
      </c>
      <c r="M25" s="4">
        <f>+'[2]clas x un respprogactpart 14'!$J$303</f>
        <v>11113.8</v>
      </c>
      <c r="N25" s="2" t="s">
        <v>58</v>
      </c>
      <c r="O25" s="2" t="s">
        <v>60</v>
      </c>
      <c r="P25" s="2" t="s">
        <v>59</v>
      </c>
      <c r="Q25" s="3">
        <v>44377</v>
      </c>
      <c r="R25" s="3">
        <v>44347</v>
      </c>
      <c r="S25" s="2">
        <v>0</v>
      </c>
    </row>
    <row r="26" spans="1:19" s="2" customFormat="1" x14ac:dyDescent="0.25">
      <c r="I26" s="7">
        <v>0</v>
      </c>
      <c r="J26" s="2">
        <v>0</v>
      </c>
      <c r="K26" s="2">
        <v>0</v>
      </c>
    </row>
    <row r="27" spans="1:19" s="2" customFormat="1" x14ac:dyDescent="0.25"/>
    <row r="28" spans="1:19" s="2" customFormat="1" x14ac:dyDescent="0.25"/>
    <row r="29" spans="1:19" s="2" customFormat="1" x14ac:dyDescent="0.25"/>
    <row r="30" spans="1:19" s="2" customFormat="1" x14ac:dyDescent="0.25"/>
    <row r="31" spans="1:19" s="2" customFormat="1" x14ac:dyDescent="0.25"/>
    <row r="32" spans="1:19" s="2" customFormat="1" x14ac:dyDescent="0.25"/>
    <row r="33" s="2" customFormat="1" x14ac:dyDescent="0.25"/>
    <row r="34" s="2" customFormat="1" x14ac:dyDescent="0.25"/>
    <row r="35" s="2" customFormat="1" x14ac:dyDescent="0.25"/>
    <row r="36" s="2" customFormat="1" x14ac:dyDescent="0.25"/>
    <row r="37" s="2" customFormat="1" x14ac:dyDescent="0.25"/>
    <row r="38" s="2" customFormat="1" x14ac:dyDescent="0.25"/>
    <row r="39" s="2" customFormat="1" x14ac:dyDescent="0.25"/>
    <row r="40" s="2" customFormat="1" x14ac:dyDescent="0.25"/>
    <row r="41" s="2" customFormat="1" x14ac:dyDescent="0.25"/>
    <row r="42" s="2" customFormat="1" x14ac:dyDescent="0.25"/>
    <row r="43" s="2" customFormat="1" x14ac:dyDescent="0.25"/>
    <row r="44" s="2" customFormat="1" x14ac:dyDescent="0.25"/>
    <row r="45" s="2" customFormat="1" x14ac:dyDescent="0.25"/>
    <row r="46" s="2" customFormat="1" x14ac:dyDescent="0.25"/>
    <row r="47" s="2" customFormat="1" x14ac:dyDescent="0.25"/>
    <row r="48" s="2" customFormat="1" x14ac:dyDescent="0.25"/>
    <row r="49" s="2" customFormat="1" x14ac:dyDescent="0.25"/>
    <row r="50" s="2" customFormat="1" x14ac:dyDescent="0.25"/>
    <row r="51" s="2" customFormat="1" x14ac:dyDescent="0.25"/>
    <row r="52" s="2" customFormat="1" x14ac:dyDescent="0.25"/>
    <row r="53" s="2" customFormat="1" x14ac:dyDescent="0.25"/>
    <row r="54" s="2" customFormat="1" x14ac:dyDescent="0.25"/>
    <row r="55" s="2" customFormat="1" x14ac:dyDescent="0.25"/>
    <row r="56" s="2" customFormat="1" x14ac:dyDescent="0.25"/>
    <row r="57" s="2" customFormat="1" x14ac:dyDescent="0.25"/>
    <row r="58" s="2" customFormat="1" x14ac:dyDescent="0.25"/>
    <row r="59" s="2" customFormat="1" x14ac:dyDescent="0.25"/>
    <row r="60" s="2" customFormat="1" x14ac:dyDescent="0.25"/>
    <row r="61" s="2" customFormat="1" x14ac:dyDescent="0.25"/>
    <row r="62" s="2" customFormat="1" x14ac:dyDescent="0.25"/>
    <row r="63" s="2" customFormat="1" x14ac:dyDescent="0.25"/>
    <row r="64" s="2" customFormat="1" x14ac:dyDescent="0.25"/>
    <row r="65" s="2" customFormat="1" x14ac:dyDescent="0.25"/>
    <row r="66" s="2" customFormat="1" x14ac:dyDescent="0.25"/>
    <row r="67" s="2" customFormat="1" x14ac:dyDescent="0.25"/>
    <row r="68" s="2" customFormat="1" x14ac:dyDescent="0.25"/>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2021-03-11T21:23:59Z</dcterms:created>
  <dcterms:modified xsi:type="dcterms:W3CDTF">2021-09-13T15:26:00Z</dcterms:modified>
</cp:coreProperties>
</file>